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ED9CBD2-56B3-4E7B-BB3F-57AB4A98C2B8}" xr6:coauthVersionLast="47" xr6:coauthVersionMax="47" xr10:uidLastSave="{00000000-0000-0000-0000-000000000000}"/>
  <bookViews>
    <workbookView xWindow="-120" yWindow="-120" windowWidth="20730" windowHeight="11160" firstSheet="7" activeTab="10" xr2:uid="{00000000-000D-0000-FFFF-FFFF00000000}"/>
  </bookViews>
  <sheets>
    <sheet name="2015-2017 kp_new pop" sheetId="1" state="hidden" r:id="rId1"/>
    <sheet name="Symbol" sheetId="30" r:id="rId2"/>
    <sheet name="Jad 1-2" sheetId="5" r:id="rId3"/>
    <sheet name="Jad 3-5" sheetId="6" r:id="rId4"/>
    <sheet name="Jad 6-9" sheetId="7" r:id="rId5"/>
    <sheet name="Jad 10-13" sheetId="8" r:id="rId6"/>
    <sheet name="Jad 14-17" sheetId="9" r:id="rId7"/>
    <sheet name="Jad 18-21" sheetId="10" r:id="rId8"/>
    <sheet name="Jad 22-25" sheetId="28" r:id="rId9"/>
    <sheet name="Jad 26-29" sheetId="27" r:id="rId10"/>
    <sheet name="Jad 30-31" sheetId="11" r:id="rId11"/>
    <sheet name="JOHOR" sheetId="12" r:id="rId12"/>
    <sheet name="KEDAH" sheetId="13" r:id="rId13"/>
    <sheet name="KELANTAN" sheetId="14" r:id="rId14"/>
    <sheet name="MELAKA" sheetId="15" r:id="rId15"/>
    <sheet name="NEGERI SEMBILAN" sheetId="16" r:id="rId16"/>
    <sheet name="PAHANG" sheetId="17" r:id="rId17"/>
    <sheet name="PULAU PINANG" sheetId="18" r:id="rId18"/>
    <sheet name="PERAK" sheetId="19" r:id="rId19"/>
    <sheet name="PERLIS" sheetId="20" r:id="rId20"/>
    <sheet name="SELANGOR" sheetId="21" r:id="rId21"/>
    <sheet name="TERENGGANU" sheetId="22" r:id="rId22"/>
    <sheet name="SABAH" sheetId="23" r:id="rId23"/>
    <sheet name="SARAWAK" sheetId="24" r:id="rId24"/>
    <sheet name="WPKL" sheetId="25" r:id="rId25"/>
    <sheet name="WP LABUAN" sheetId="2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_ACurrenrt" hidden="1">#REF!</definedName>
    <definedName name="_123jfhqweufh">#REF!</definedName>
    <definedName name="_2">'[3]VA-cons'!#REF!</definedName>
    <definedName name="_226">#REF!</definedName>
    <definedName name="_aaa">#REF!</definedName>
    <definedName name="_xlnm._FilterDatabase" localSheetId="0" hidden="1">'2015-2017 kp_new pop'!$H$60:$L$60</definedName>
    <definedName name="_kjg3">#REF!</definedName>
    <definedName name="_njfhe">'[3]VA-cons'!#REF!</definedName>
    <definedName name="_Parse_Out" hidden="1">#REF!</definedName>
    <definedName name="_Sort" hidden="1">#REF!</definedName>
    <definedName name="a" hidden="1">#REF!</definedName>
    <definedName name="aaa">#REF!</definedName>
    <definedName name="aaab">#REF!</definedName>
    <definedName name="ABC" hidden="1">#REF!</definedName>
    <definedName name="abggg" hidden="1">'[1]4.9'!#REF!</definedName>
    <definedName name="as" hidden="1">#REF!</definedName>
    <definedName name="ass" hidden="1">'[4]4.8'!#REF!</definedName>
    <definedName name="Asset91">#REF!</definedName>
    <definedName name="Asset92">#REF!</definedName>
    <definedName name="b" hidden="1">#REF!</definedName>
    <definedName name="baru">#REF!</definedName>
    <definedName name="bfeh">#REF!</definedName>
    <definedName name="bodo">#REF!</definedName>
    <definedName name="cc">#REF!</definedName>
    <definedName name="ccc">#REF!</definedName>
    <definedName name="con_05" localSheetId="5">#REF!</definedName>
    <definedName name="con_05" localSheetId="6">#REF!</definedName>
    <definedName name="con_05" localSheetId="3">#REF!</definedName>
    <definedName name="con_05" localSheetId="4">#REF!</definedName>
    <definedName name="con_05">#REF!</definedName>
    <definedName name="con_06" localSheetId="5">#REF!</definedName>
    <definedName name="con_06" localSheetId="6">#REF!</definedName>
    <definedName name="con_06" localSheetId="3">#REF!</definedName>
    <definedName name="con_06" localSheetId="4">#REF!</definedName>
    <definedName name="con_06">#REF!</definedName>
    <definedName name="con_07" localSheetId="5">#REF!</definedName>
    <definedName name="con_07" localSheetId="6">#REF!</definedName>
    <definedName name="con_07" localSheetId="3">#REF!</definedName>
    <definedName name="con_07" localSheetId="4">#REF!</definedName>
    <definedName name="con_07">#REF!</definedName>
    <definedName name="con_08" localSheetId="5">#REF!</definedName>
    <definedName name="con_08" localSheetId="6">#REF!</definedName>
    <definedName name="con_08" localSheetId="3">#REF!</definedName>
    <definedName name="con_08" localSheetId="4">#REF!</definedName>
    <definedName name="con_08">#REF!</definedName>
    <definedName name="con_09" localSheetId="5">#REF!</definedName>
    <definedName name="con_09" localSheetId="6">#REF!</definedName>
    <definedName name="con_09" localSheetId="8">#REF!</definedName>
    <definedName name="con_09" localSheetId="9">#REF!</definedName>
    <definedName name="con_09" localSheetId="3">#REF!</definedName>
    <definedName name="con_09" localSheetId="4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8">#REF!</definedName>
    <definedName name="con_09" localSheetId="19">#REF!</definedName>
    <definedName name="con_09" localSheetId="17">#REF!</definedName>
    <definedName name="con_09" localSheetId="22">#REF!</definedName>
    <definedName name="con_09" localSheetId="23">#REF!</definedName>
    <definedName name="con_09" localSheetId="20">#REF!</definedName>
    <definedName name="con_09" localSheetId="21">#REF!</definedName>
    <definedName name="con_09" localSheetId="25">#REF!</definedName>
    <definedName name="con_09" localSheetId="24">#REF!</definedName>
    <definedName name="con_09">#REF!</definedName>
    <definedName name="con_10" localSheetId="5">#REF!</definedName>
    <definedName name="con_10" localSheetId="6">#REF!</definedName>
    <definedName name="con_10" localSheetId="8">#REF!</definedName>
    <definedName name="con_10" localSheetId="9">#REF!</definedName>
    <definedName name="con_10" localSheetId="3">#REF!</definedName>
    <definedName name="con_10" localSheetId="4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8">#REF!</definedName>
    <definedName name="con_10" localSheetId="19">#REF!</definedName>
    <definedName name="con_10" localSheetId="17">#REF!</definedName>
    <definedName name="con_10" localSheetId="22">#REF!</definedName>
    <definedName name="con_10" localSheetId="23">#REF!</definedName>
    <definedName name="con_10" localSheetId="20">#REF!</definedName>
    <definedName name="con_10" localSheetId="21">#REF!</definedName>
    <definedName name="con_10" localSheetId="25">#REF!</definedName>
    <definedName name="con_10" localSheetId="24">#REF!</definedName>
    <definedName name="con_10">#REF!</definedName>
    <definedName name="con_11" localSheetId="5">#REF!</definedName>
    <definedName name="con_11" localSheetId="6">#REF!</definedName>
    <definedName name="con_11" localSheetId="8">#REF!</definedName>
    <definedName name="con_11" localSheetId="9">#REF!</definedName>
    <definedName name="con_11" localSheetId="3">#REF!</definedName>
    <definedName name="con_11" localSheetId="4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8">#REF!</definedName>
    <definedName name="con_11" localSheetId="19">#REF!</definedName>
    <definedName name="con_11" localSheetId="17">#REF!</definedName>
    <definedName name="con_11" localSheetId="22">#REF!</definedName>
    <definedName name="con_11" localSheetId="23">#REF!</definedName>
    <definedName name="con_11" localSheetId="20">#REF!</definedName>
    <definedName name="con_11" localSheetId="21">#REF!</definedName>
    <definedName name="con_11" localSheetId="25">#REF!</definedName>
    <definedName name="con_11" localSheetId="24">#REF!</definedName>
    <definedName name="con_11">#REF!</definedName>
    <definedName name="con_13p" localSheetId="5">#REF!</definedName>
    <definedName name="con_13p" localSheetId="8">#REF!</definedName>
    <definedName name="con_13p" localSheetId="9">#REF!</definedName>
    <definedName name="con_13p" localSheetId="3">#REF!</definedName>
    <definedName name="con_13p" localSheetId="4">#REF!</definedName>
    <definedName name="con_13p" localSheetId="12">#REF!</definedName>
    <definedName name="con_13p" localSheetId="13">#REF!</definedName>
    <definedName name="con_13p" localSheetId="14">#REF!</definedName>
    <definedName name="con_13p" localSheetId="15">#REF!</definedName>
    <definedName name="con_13p" localSheetId="16">#REF!</definedName>
    <definedName name="con_13p" localSheetId="18">#REF!</definedName>
    <definedName name="con_13p" localSheetId="19">#REF!</definedName>
    <definedName name="con_13p" localSheetId="17">#REF!</definedName>
    <definedName name="con_13p" localSheetId="22">#REF!</definedName>
    <definedName name="con_13p" localSheetId="23">#REF!</definedName>
    <definedName name="con_13p" localSheetId="20">#REF!</definedName>
    <definedName name="con_13p" localSheetId="21">#REF!</definedName>
    <definedName name="con_13p" localSheetId="25">#REF!</definedName>
    <definedName name="con_13p" localSheetId="24">#REF!</definedName>
    <definedName name="con_13p">#REF!</definedName>
    <definedName name="con_14p" localSheetId="5">#REF!</definedName>
    <definedName name="con_14p" localSheetId="8">#REF!</definedName>
    <definedName name="con_14p" localSheetId="9">#REF!</definedName>
    <definedName name="con_14p" localSheetId="3">#REF!</definedName>
    <definedName name="con_14p" localSheetId="4">#REF!</definedName>
    <definedName name="con_14p" localSheetId="12">#REF!</definedName>
    <definedName name="con_14p" localSheetId="13">#REF!</definedName>
    <definedName name="con_14p" localSheetId="14">#REF!</definedName>
    <definedName name="con_14p" localSheetId="15">#REF!</definedName>
    <definedName name="con_14p" localSheetId="16">#REF!</definedName>
    <definedName name="con_14p" localSheetId="18">#REF!</definedName>
    <definedName name="con_14p" localSheetId="19">#REF!</definedName>
    <definedName name="con_14p" localSheetId="17">#REF!</definedName>
    <definedName name="con_14p" localSheetId="22">#REF!</definedName>
    <definedName name="con_14p" localSheetId="23">#REF!</definedName>
    <definedName name="con_14p" localSheetId="20">#REF!</definedName>
    <definedName name="con_14p" localSheetId="21">#REF!</definedName>
    <definedName name="con_14p" localSheetId="25">#REF!</definedName>
    <definedName name="con_14p" localSheetId="24">#REF!</definedName>
    <definedName name="con_14p">#REF!</definedName>
    <definedName name="cons_12p" localSheetId="5">#REF!</definedName>
    <definedName name="cons_12p" localSheetId="6">#REF!</definedName>
    <definedName name="cons_12p" localSheetId="8">#REF!</definedName>
    <definedName name="cons_12p" localSheetId="9">#REF!</definedName>
    <definedName name="cons_12p" localSheetId="3">#REF!</definedName>
    <definedName name="cons_12p" localSheetId="4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8">#REF!</definedName>
    <definedName name="cons_12p" localSheetId="19">#REF!</definedName>
    <definedName name="cons_12p" localSheetId="17">#REF!</definedName>
    <definedName name="cons_12p" localSheetId="22">#REF!</definedName>
    <definedName name="cons_12p" localSheetId="23">#REF!</definedName>
    <definedName name="cons_12p" localSheetId="20">#REF!</definedName>
    <definedName name="cons_12p" localSheetId="21">#REF!</definedName>
    <definedName name="cons_12p" localSheetId="25">#REF!</definedName>
    <definedName name="cons_12p" localSheetId="24">#REF!</definedName>
    <definedName name="cons_12p">#REF!</definedName>
    <definedName name="cons_2005">[5]VA_CONSTANT!$A$3:$Z$21</definedName>
    <definedName name="cons_2006">[5]VA_CONSTANT!$A$25:$Z$43</definedName>
    <definedName name="cons_2007">[5]VA_CONSTANT!$A$47:$Z$65</definedName>
    <definedName name="cons_2008">[5]VA_CONSTANT!$A$69:$Z$87</definedName>
    <definedName name="cons_2009">[5]VA_CONSTANT!$A$91:$Z$109</definedName>
    <definedName name="cons_2010">[5]VA_CONSTANT!$A$113:$Z$131</definedName>
    <definedName name="cons_2011">[5]VA_CONSTANT!$A$135:$Z$153</definedName>
    <definedName name="cons_2012">[5]VA_CONSTANT!$A$157:$Z$175</definedName>
    <definedName name="cons_2013">[5]VA_CONSTANT!$A$179:$Z$197</definedName>
    <definedName name="cons_2013p" localSheetId="5">#REF!</definedName>
    <definedName name="cons_2013p" localSheetId="6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3">#REF!</definedName>
    <definedName name="cons_2013p" localSheetId="4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8">#REF!</definedName>
    <definedName name="cons_2013p" localSheetId="19">#REF!</definedName>
    <definedName name="cons_2013p" localSheetId="17">#REF!</definedName>
    <definedName name="cons_2013p" localSheetId="22">#REF!</definedName>
    <definedName name="cons_2013p" localSheetId="23">#REF!</definedName>
    <definedName name="cons_2013p" localSheetId="20">#REF!</definedName>
    <definedName name="cons_2013p" localSheetId="21">#REF!</definedName>
    <definedName name="cons_2013p" localSheetId="25">#REF!</definedName>
    <definedName name="cons_2013p" localSheetId="24">#REF!</definedName>
    <definedName name="cons_2013p">#REF!</definedName>
    <definedName name="cons_22445">#REF!</definedName>
    <definedName name="cons_data">[5]VA_CONSTANT!$A$1:$Z$197</definedName>
    <definedName name="cur_0">#REF!</definedName>
    <definedName name="cur_05" localSheetId="5">#REF!</definedName>
    <definedName name="cur_05" localSheetId="6">#REF!</definedName>
    <definedName name="cur_05" localSheetId="10">#REF!</definedName>
    <definedName name="cur_05" localSheetId="3">#REF!</definedName>
    <definedName name="cur_05" localSheetId="4">#REF!</definedName>
    <definedName name="cur_05">#REF!</definedName>
    <definedName name="cur_06" localSheetId="5">#REF!</definedName>
    <definedName name="cur_06" localSheetId="6">#REF!</definedName>
    <definedName name="cur_06" localSheetId="10">#REF!</definedName>
    <definedName name="cur_06" localSheetId="3">#REF!</definedName>
    <definedName name="cur_06" localSheetId="4">#REF!</definedName>
    <definedName name="cur_06">#REF!</definedName>
    <definedName name="cur_07" localSheetId="5">#REF!</definedName>
    <definedName name="cur_07" localSheetId="6">#REF!</definedName>
    <definedName name="cur_07" localSheetId="10">#REF!</definedName>
    <definedName name="cur_07" localSheetId="3">#REF!</definedName>
    <definedName name="cur_07" localSheetId="4">#REF!</definedName>
    <definedName name="cur_07">#REF!</definedName>
    <definedName name="cur_08" localSheetId="5">#REF!</definedName>
    <definedName name="cur_08" localSheetId="6">#REF!</definedName>
    <definedName name="cur_08" localSheetId="3">#REF!</definedName>
    <definedName name="cur_08" localSheetId="4">#REF!</definedName>
    <definedName name="cur_08">#REF!</definedName>
    <definedName name="cur_09" localSheetId="5">#REF!</definedName>
    <definedName name="cur_09" localSheetId="6">#REF!</definedName>
    <definedName name="cur_09" localSheetId="8">#REF!</definedName>
    <definedName name="cur_09" localSheetId="9">#REF!</definedName>
    <definedName name="cur_09" localSheetId="3">#REF!</definedName>
    <definedName name="cur_09" localSheetId="4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8">#REF!</definedName>
    <definedName name="cur_09" localSheetId="19">#REF!</definedName>
    <definedName name="cur_09" localSheetId="17">#REF!</definedName>
    <definedName name="cur_09" localSheetId="22">#REF!</definedName>
    <definedName name="cur_09" localSheetId="23">#REF!</definedName>
    <definedName name="cur_09" localSheetId="20">#REF!</definedName>
    <definedName name="cur_09" localSheetId="21">#REF!</definedName>
    <definedName name="cur_09" localSheetId="25">#REF!</definedName>
    <definedName name="cur_09" localSheetId="24">#REF!</definedName>
    <definedName name="cur_09">#REF!</definedName>
    <definedName name="cur_10" localSheetId="5">#REF!</definedName>
    <definedName name="cur_10" localSheetId="6">#REF!</definedName>
    <definedName name="cur_10" localSheetId="8">#REF!</definedName>
    <definedName name="cur_10" localSheetId="9">#REF!</definedName>
    <definedName name="cur_10" localSheetId="3">#REF!</definedName>
    <definedName name="cur_10" localSheetId="4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8">#REF!</definedName>
    <definedName name="cur_10" localSheetId="19">#REF!</definedName>
    <definedName name="cur_10" localSheetId="17">#REF!</definedName>
    <definedName name="cur_10" localSheetId="22">#REF!</definedName>
    <definedName name="cur_10" localSheetId="23">#REF!</definedName>
    <definedName name="cur_10" localSheetId="20">#REF!</definedName>
    <definedName name="cur_10" localSheetId="21">#REF!</definedName>
    <definedName name="cur_10" localSheetId="25">#REF!</definedName>
    <definedName name="cur_10" localSheetId="24">#REF!</definedName>
    <definedName name="cur_10">#REF!</definedName>
    <definedName name="cur_11" localSheetId="5">#REF!</definedName>
    <definedName name="cur_11" localSheetId="6">#REF!</definedName>
    <definedName name="cur_11" localSheetId="8">#REF!</definedName>
    <definedName name="cur_11" localSheetId="9">#REF!</definedName>
    <definedName name="cur_11" localSheetId="3">#REF!</definedName>
    <definedName name="cur_11" localSheetId="4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8">#REF!</definedName>
    <definedName name="cur_11" localSheetId="19">#REF!</definedName>
    <definedName name="cur_11" localSheetId="17">#REF!</definedName>
    <definedName name="cur_11" localSheetId="22">#REF!</definedName>
    <definedName name="cur_11" localSheetId="23">#REF!</definedName>
    <definedName name="cur_11" localSheetId="20">#REF!</definedName>
    <definedName name="cur_11" localSheetId="21">#REF!</definedName>
    <definedName name="cur_11" localSheetId="25">#REF!</definedName>
    <definedName name="cur_11" localSheetId="24">#REF!</definedName>
    <definedName name="cur_11">#REF!</definedName>
    <definedName name="cur_12p" localSheetId="5">#REF!</definedName>
    <definedName name="cur_12p" localSheetId="6">#REF!</definedName>
    <definedName name="cur_12p" localSheetId="8">#REF!</definedName>
    <definedName name="cur_12p" localSheetId="9">#REF!</definedName>
    <definedName name="cur_12p" localSheetId="3">#REF!</definedName>
    <definedName name="cur_12p" localSheetId="4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8">#REF!</definedName>
    <definedName name="cur_12p" localSheetId="19">#REF!</definedName>
    <definedName name="cur_12p" localSheetId="17">#REF!</definedName>
    <definedName name="cur_12p" localSheetId="22">#REF!</definedName>
    <definedName name="cur_12p" localSheetId="23">#REF!</definedName>
    <definedName name="cur_12p" localSheetId="20">#REF!</definedName>
    <definedName name="cur_12p" localSheetId="21">#REF!</definedName>
    <definedName name="cur_12p" localSheetId="25">#REF!</definedName>
    <definedName name="cur_12p" localSheetId="24">#REF!</definedName>
    <definedName name="cur_12p">#REF!</definedName>
    <definedName name="cur_13p" localSheetId="5">#REF!</definedName>
    <definedName name="cur_13p" localSheetId="8">#REF!</definedName>
    <definedName name="cur_13p" localSheetId="9">#REF!</definedName>
    <definedName name="cur_13p" localSheetId="3">#REF!</definedName>
    <definedName name="cur_13p" localSheetId="4">#REF!</definedName>
    <definedName name="cur_13p" localSheetId="12">#REF!</definedName>
    <definedName name="cur_13p" localSheetId="13">#REF!</definedName>
    <definedName name="cur_13p" localSheetId="14">#REF!</definedName>
    <definedName name="cur_13p" localSheetId="15">#REF!</definedName>
    <definedName name="cur_13p" localSheetId="16">#REF!</definedName>
    <definedName name="cur_13p" localSheetId="18">#REF!</definedName>
    <definedName name="cur_13p" localSheetId="19">#REF!</definedName>
    <definedName name="cur_13p" localSheetId="17">#REF!</definedName>
    <definedName name="cur_13p" localSheetId="22">#REF!</definedName>
    <definedName name="cur_13p" localSheetId="23">#REF!</definedName>
    <definedName name="cur_13p" localSheetId="20">#REF!</definedName>
    <definedName name="cur_13p" localSheetId="21">#REF!</definedName>
    <definedName name="cur_13p" localSheetId="25">#REF!</definedName>
    <definedName name="cur_13p" localSheetId="24">#REF!</definedName>
    <definedName name="cur_13p">#REF!</definedName>
    <definedName name="cur_14p" localSheetId="5">#REF!</definedName>
    <definedName name="cur_14p" localSheetId="8">#REF!</definedName>
    <definedName name="cur_14p" localSheetId="9">#REF!</definedName>
    <definedName name="cur_14p" localSheetId="3">#REF!</definedName>
    <definedName name="cur_14p" localSheetId="4">#REF!</definedName>
    <definedName name="cur_14p" localSheetId="12">#REF!</definedName>
    <definedName name="cur_14p" localSheetId="13">#REF!</definedName>
    <definedName name="cur_14p" localSheetId="14">#REF!</definedName>
    <definedName name="cur_14p" localSheetId="15">#REF!</definedName>
    <definedName name="cur_14p" localSheetId="16">#REF!</definedName>
    <definedName name="cur_14p" localSheetId="18">#REF!</definedName>
    <definedName name="cur_14p" localSheetId="19">#REF!</definedName>
    <definedName name="cur_14p" localSheetId="17">#REF!</definedName>
    <definedName name="cur_14p" localSheetId="22">#REF!</definedName>
    <definedName name="cur_14p" localSheetId="23">#REF!</definedName>
    <definedName name="cur_14p" localSheetId="20">#REF!</definedName>
    <definedName name="cur_14p" localSheetId="21">#REF!</definedName>
    <definedName name="cur_14p" localSheetId="25">#REF!</definedName>
    <definedName name="cur_14p" localSheetId="24">#REF!</definedName>
    <definedName name="cur_14p">#REF!</definedName>
    <definedName name="cur_2013p" localSheetId="5">#REF!</definedName>
    <definedName name="cur_2013p" localSheetId="6">#REF!</definedName>
    <definedName name="cur_2013p" localSheetId="8">#REF!</definedName>
    <definedName name="cur_2013p" localSheetId="9">#REF!</definedName>
    <definedName name="cur_2013p" localSheetId="3">#REF!</definedName>
    <definedName name="cur_2013p" localSheetId="4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8">#REF!</definedName>
    <definedName name="cur_2013p" localSheetId="19">#REF!</definedName>
    <definedName name="cur_2013p" localSheetId="17">#REF!</definedName>
    <definedName name="cur_2013p" localSheetId="22">#REF!</definedName>
    <definedName name="cur_2013p" localSheetId="23">#REF!</definedName>
    <definedName name="cur_2013p" localSheetId="20">#REF!</definedName>
    <definedName name="cur_2013p" localSheetId="21">#REF!</definedName>
    <definedName name="cur_2013p" localSheetId="25">#REF!</definedName>
    <definedName name="cur_2013p" localSheetId="24">#REF!</definedName>
    <definedName name="cur_2013p">#REF!</definedName>
    <definedName name="cur_45">#REF!</definedName>
    <definedName name="cur_52369">#REF!</definedName>
    <definedName name="curr13" localSheetId="5">#REF!</definedName>
    <definedName name="curr13" localSheetId="8">#REF!</definedName>
    <definedName name="curr13" localSheetId="9">#REF!</definedName>
    <definedName name="curr13" localSheetId="3">#REF!</definedName>
    <definedName name="curr13" localSheetId="4">#REF!</definedName>
    <definedName name="curr13" localSheetId="12">#REF!</definedName>
    <definedName name="curr13" localSheetId="13">#REF!</definedName>
    <definedName name="curr13" localSheetId="14">#REF!</definedName>
    <definedName name="curr13" localSheetId="15">#REF!</definedName>
    <definedName name="curr13" localSheetId="16">#REF!</definedName>
    <definedName name="curr13" localSheetId="18">#REF!</definedName>
    <definedName name="curr13" localSheetId="19">#REF!</definedName>
    <definedName name="curr13" localSheetId="17">#REF!</definedName>
    <definedName name="curr13" localSheetId="22">#REF!</definedName>
    <definedName name="curr13" localSheetId="23">#REF!</definedName>
    <definedName name="curr13" localSheetId="20">#REF!</definedName>
    <definedName name="curr13" localSheetId="21">#REF!</definedName>
    <definedName name="curr13" localSheetId="25">#REF!</definedName>
    <definedName name="curr13" localSheetId="24">#REF!</definedName>
    <definedName name="curr13">#REF!</definedName>
    <definedName name="CY_1225">#REF!</definedName>
    <definedName name="d">#REF!</definedName>
    <definedName name="dasdasd">#REF!</definedName>
    <definedName name="ddd">#REF!</definedName>
    <definedName name="DFRG">#REF!</definedName>
    <definedName name="ds" hidden="1">'[4]4.8'!#REF!</definedName>
    <definedName name="e">#REF!</definedName>
    <definedName name="EST" hidden="1">'[1]4.9'!#REF!</definedName>
    <definedName name="f">#REF!</definedName>
    <definedName name="ff">#REF!</definedName>
    <definedName name="g">#REF!</definedName>
    <definedName name="ghfjk">#REF!</definedName>
    <definedName name="h">#REF!</definedName>
    <definedName name="head" localSheetId="5">[5]VA_CONSTANT!$A$3:$A$21</definedName>
    <definedName name="head" localSheetId="2">[5]VA_CONSTANT!$A$3:$A$21</definedName>
    <definedName name="head" localSheetId="6">[5]VA_CONSTANT!$A$3:$A$21</definedName>
    <definedName name="head" localSheetId="10">[5]VA_CONSTANT!$A$3:$A$21</definedName>
    <definedName name="head" localSheetId="3">[5]VA_CONSTANT!$A$3:$A$21</definedName>
    <definedName name="head" localSheetId="4">[5]VA_CONSTANT!$A$3:$A$21</definedName>
    <definedName name="head" localSheetId="11">[5]VA_CONSTANT!$A$3:$A$21</definedName>
    <definedName name="head" localSheetId="12">[5]VA_CONSTANT!$A$3:$A$21</definedName>
    <definedName name="head" localSheetId="13">[5]VA_CONSTANT!$A$3:$A$21</definedName>
    <definedName name="head" localSheetId="14">[5]VA_CONSTANT!$A$3:$A$21</definedName>
    <definedName name="head" localSheetId="15">[5]VA_CONSTANT!$A$3:$A$21</definedName>
    <definedName name="head" localSheetId="16">[5]VA_CONSTANT!$A$3:$A$21</definedName>
    <definedName name="head" localSheetId="18">[5]VA_CONSTANT!$A$3:$A$21</definedName>
    <definedName name="head" localSheetId="19">[5]VA_CONSTANT!$A$3:$A$21</definedName>
    <definedName name="head" localSheetId="17">[5]VA_CONSTANT!$A$3:$A$21</definedName>
    <definedName name="head" localSheetId="22">[5]VA_CONSTANT!$A$3:$A$21</definedName>
    <definedName name="head" localSheetId="23">[5]VA_CONSTANT!$A$3:$A$21</definedName>
    <definedName name="head" localSheetId="20">[5]VA_CONSTANT!$A$3:$A$21</definedName>
    <definedName name="head" localSheetId="21">[5]VA_CONSTANT!$A$3:$A$21</definedName>
    <definedName name="head" localSheetId="25">[5]VA_CONSTANT!$A$3:$A$21</definedName>
    <definedName name="head" localSheetId="24">[5]VA_CONSTANT!$A$3:$A$21</definedName>
    <definedName name="head">#REF!</definedName>
    <definedName name="iii">#REF!</definedName>
    <definedName name="IoS">#REF!</definedName>
    <definedName name="j">#REF!</definedName>
    <definedName name="johor" hidden="1">'[6]7.6'!#REF!</definedName>
    <definedName name="JOHOR1" hidden="1">'[7]4.9'!#REF!</definedName>
    <definedName name="k">#REF!</definedName>
    <definedName name="KKKK">#REF!</definedName>
    <definedName name="Kod_01">#REF!</definedName>
    <definedName name="l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malaysia3" hidden="1">'[6]7.6'!#REF!</definedName>
    <definedName name="match_sampel_icdt">#REF!</definedName>
    <definedName name="msic_complete">#REF!</definedName>
    <definedName name="msic_complete_new">#REF!</definedName>
    <definedName name="n" hidden="1">#REF!</definedName>
    <definedName name="nama">#REF!</definedName>
    <definedName name="NGDBBP">#REF!</definedName>
    <definedName name="noorasiah91">#REF!</definedName>
    <definedName name="ok">#REF!</definedName>
    <definedName name="oooo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_xlnm.Print_Area" localSheetId="0">'2015-2017 kp_new pop'!$A$2:$D$39</definedName>
    <definedName name="_xlnm.Print_Area" localSheetId="5">'Jad 10-13'!$A$1:$M$197</definedName>
    <definedName name="_xlnm.Print_Area" localSheetId="2">'Jad 1-2'!$A$1:$R$97</definedName>
    <definedName name="_xlnm.Print_Area" localSheetId="6">'Jad 14-17'!$A$1:$M$197</definedName>
    <definedName name="_xlnm.Print_Area" localSheetId="7">'Jad 18-21'!$A$1:$L$188</definedName>
    <definedName name="_xlnm.Print_Area" localSheetId="8">'Jad 22-25'!$A$1:$L$188</definedName>
    <definedName name="_xlnm.Print_Area" localSheetId="9">'Jad 26-29'!$A$1:$L$188</definedName>
    <definedName name="_xlnm.Print_Area" localSheetId="10">'Jad 30-31'!$A$1:$K$84</definedName>
    <definedName name="_xlnm.Print_Area" localSheetId="3">'Jad 3-5'!$A$1:$M$142</definedName>
    <definedName name="_xlnm.Print_Area" localSheetId="4">'Jad 6-9'!$A$1:$M$197</definedName>
    <definedName name="_xlnm.Print_Area" localSheetId="11">JOHOR!$A$1:$S$132</definedName>
    <definedName name="_xlnm.Print_Area" localSheetId="12">KEDAH!$A$1:$S$137</definedName>
    <definedName name="_xlnm.Print_Area" localSheetId="13">KELANTAN!$A$1:$S$134</definedName>
    <definedName name="_xlnm.Print_Area" localSheetId="14">MELAKA!$A$1:$S$132</definedName>
    <definedName name="_xlnm.Print_Area" localSheetId="15">'NEGERI SEMBILAN'!$A$1:$S$133</definedName>
    <definedName name="_xlnm.Print_Area" localSheetId="16">PAHANG!$A$1:$S$132</definedName>
    <definedName name="_xlnm.Print_Area" localSheetId="18">PERAK!$A$1:$S$146</definedName>
    <definedName name="_xlnm.Print_Area" localSheetId="19">PERLIS!$A$1:$S$140</definedName>
    <definedName name="_xlnm.Print_Area" localSheetId="17">'PULAU PINANG'!$A$1:$S$140</definedName>
    <definedName name="_xlnm.Print_Area" localSheetId="22">SABAH!$A$1:$S$131</definedName>
    <definedName name="_xlnm.Print_Area" localSheetId="23">SARAWAK!$A$1:$S$128</definedName>
    <definedName name="_xlnm.Print_Area" localSheetId="20">SELANGOR!$A$1:$S$138</definedName>
    <definedName name="_xlnm.Print_Area" localSheetId="21">TERENGGANU!$A$1:$S$128</definedName>
    <definedName name="_xlnm.Print_Area" localSheetId="25">'WP LABUAN'!$A$1:$S$128</definedName>
    <definedName name="_xlnm.Print_Area" localSheetId="24">WPKL!$A$1:$S$138</definedName>
    <definedName name="_xlnm.Print_Area">#REF!</definedName>
    <definedName name="q">#REF!</definedName>
    <definedName name="Region">[8]Sheet2!$B$2:$B$7</definedName>
    <definedName name="Region1">[9]Sheet1!$B$2:$B$19</definedName>
    <definedName name="RGRH">#REF!</definedName>
    <definedName name="row_no">[5]ref!$B$3:$K$20</definedName>
    <definedName name="row_no_head">[5]ref!$B$3:$K$3</definedName>
    <definedName name="rrr">#REF!</definedName>
    <definedName name="s">#REF!</definedName>
    <definedName name="sa">#REF!</definedName>
    <definedName name="saadqff">#REF!</definedName>
    <definedName name="sabah" hidden="1">'[10]5.11'!$E$15:$J$15</definedName>
    <definedName name="saf">'[3]VA-cons'!#REF!</definedName>
    <definedName name="sasas">#REF!</definedName>
    <definedName name="sds" hidden="1">#REF!</definedName>
    <definedName name="sefdhdrtsg">#REF!</definedName>
    <definedName name="sep">#REF!</definedName>
    <definedName name="slgr" hidden="1">#REF!</definedName>
    <definedName name="SORT" hidden="1">#REF!</definedName>
    <definedName name="sr">'[3]VA-curr'!#REF!</definedName>
    <definedName name="sss">#REF!</definedName>
    <definedName name="state">[5]ref!$B$23:$C$38</definedName>
    <definedName name="sz" hidden="1">#REF!</definedName>
    <definedName name="t" hidden="1">#REF!</definedName>
    <definedName name="table_no">[5]ref!$B$23:$E$38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u">#REF!</definedName>
    <definedName name="umum">#REF!</definedName>
    <definedName name="uuuuu">#REF!</definedName>
    <definedName name="vvv">#REF!</definedName>
    <definedName name="W">'[3]VA-curr'!#REF!</definedName>
    <definedName name="WD" hidden="1">#REF!</definedName>
    <definedName name="x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J37" i="1"/>
  <c r="P37" i="1" s="1"/>
  <c r="I37" i="1"/>
  <c r="O37" i="1" s="1"/>
  <c r="L36" i="1"/>
  <c r="K36" i="1"/>
  <c r="J36" i="1"/>
  <c r="P36" i="1" s="1"/>
  <c r="I36" i="1"/>
  <c r="O36" i="1" s="1"/>
  <c r="L35" i="1"/>
  <c r="K35" i="1"/>
  <c r="J35" i="1"/>
  <c r="P35" i="1" s="1"/>
  <c r="I35" i="1"/>
  <c r="O35" i="1" s="1"/>
  <c r="L34" i="1"/>
  <c r="K34" i="1"/>
  <c r="J34" i="1"/>
  <c r="P34" i="1" s="1"/>
  <c r="I34" i="1"/>
  <c r="O34" i="1" s="1"/>
  <c r="L33" i="1"/>
  <c r="K33" i="1"/>
  <c r="J33" i="1"/>
  <c r="P33" i="1" s="1"/>
  <c r="I33" i="1"/>
  <c r="O33" i="1" s="1"/>
  <c r="L32" i="1"/>
  <c r="K32" i="1"/>
  <c r="J32" i="1"/>
  <c r="P32" i="1" s="1"/>
  <c r="I32" i="1"/>
  <c r="O32" i="1" s="1"/>
  <c r="L31" i="1"/>
  <c r="K31" i="1"/>
  <c r="J31" i="1"/>
  <c r="P31" i="1" s="1"/>
  <c r="I31" i="1"/>
  <c r="O31" i="1" s="1"/>
  <c r="L30" i="1"/>
  <c r="K30" i="1"/>
  <c r="J30" i="1"/>
  <c r="P30" i="1" s="1"/>
  <c r="I30" i="1"/>
  <c r="O30" i="1" s="1"/>
  <c r="L29" i="1"/>
  <c r="K29" i="1"/>
  <c r="J29" i="1"/>
  <c r="P29" i="1" s="1"/>
  <c r="I29" i="1"/>
  <c r="O29" i="1" s="1"/>
  <c r="L28" i="1"/>
  <c r="K28" i="1"/>
  <c r="J28" i="1"/>
  <c r="P28" i="1" s="1"/>
  <c r="I28" i="1"/>
  <c r="O28" i="1" s="1"/>
  <c r="L27" i="1"/>
  <c r="K27" i="1"/>
  <c r="J27" i="1"/>
  <c r="P27" i="1" s="1"/>
  <c r="I27" i="1"/>
  <c r="O27" i="1" s="1"/>
  <c r="L26" i="1"/>
  <c r="K26" i="1"/>
  <c r="J26" i="1"/>
  <c r="P26" i="1" s="1"/>
  <c r="I26" i="1"/>
  <c r="O26" i="1" s="1"/>
  <c r="L25" i="1"/>
  <c r="K25" i="1"/>
  <c r="J25" i="1"/>
  <c r="P25" i="1" s="1"/>
  <c r="I25" i="1"/>
  <c r="O25" i="1" s="1"/>
  <c r="L24" i="1"/>
  <c r="K24" i="1"/>
  <c r="J24" i="1"/>
  <c r="P24" i="1" s="1"/>
  <c r="I24" i="1"/>
  <c r="O24" i="1" s="1"/>
  <c r="L23" i="1"/>
  <c r="K23" i="1"/>
  <c r="J23" i="1"/>
  <c r="P23" i="1" s="1"/>
  <c r="I23" i="1"/>
  <c r="O23" i="1" s="1"/>
  <c r="R18" i="1"/>
  <c r="Y18" i="1" s="1"/>
  <c r="Q18" i="1"/>
  <c r="P18" i="1"/>
  <c r="O18" i="1"/>
  <c r="L18" i="1"/>
  <c r="L38" i="1" s="1"/>
  <c r="K18" i="1"/>
  <c r="J18" i="1"/>
  <c r="I18" i="1"/>
  <c r="I38" i="1" s="1"/>
  <c r="O38" i="1" s="1"/>
  <c r="Y17" i="1"/>
  <c r="V17" i="1"/>
  <c r="U17" i="1"/>
  <c r="Y16" i="1"/>
  <c r="V16" i="1"/>
  <c r="U16" i="1"/>
  <c r="Y15" i="1"/>
  <c r="V15" i="1"/>
  <c r="U15" i="1"/>
  <c r="Y14" i="1"/>
  <c r="V14" i="1"/>
  <c r="U14" i="1"/>
  <c r="Y13" i="1"/>
  <c r="V13" i="1"/>
  <c r="U13" i="1"/>
  <c r="Y12" i="1"/>
  <c r="V12" i="1"/>
  <c r="U12" i="1"/>
  <c r="Y11" i="1"/>
  <c r="V11" i="1"/>
  <c r="U11" i="1"/>
  <c r="Y10" i="1"/>
  <c r="V10" i="1"/>
  <c r="U10" i="1"/>
  <c r="Y9" i="1"/>
  <c r="V9" i="1"/>
  <c r="U9" i="1"/>
  <c r="M9" i="1"/>
  <c r="Y8" i="1"/>
  <c r="V8" i="1"/>
  <c r="U8" i="1"/>
  <c r="Y7" i="1"/>
  <c r="V7" i="1"/>
  <c r="U7" i="1"/>
  <c r="Y6" i="1"/>
  <c r="V6" i="1"/>
  <c r="U6" i="1"/>
  <c r="Y5" i="1"/>
  <c r="V5" i="1"/>
  <c r="U5" i="1"/>
  <c r="Y4" i="1"/>
  <c r="V4" i="1"/>
  <c r="U4" i="1"/>
  <c r="Y3" i="1"/>
  <c r="V3" i="1"/>
  <c r="U3" i="1"/>
  <c r="M29" i="1" l="1"/>
  <c r="M32" i="1"/>
  <c r="M31" i="1"/>
  <c r="M30" i="1"/>
  <c r="M33" i="1"/>
  <c r="M28" i="1"/>
  <c r="M37" i="1"/>
  <c r="M35" i="1"/>
  <c r="K38" i="1"/>
  <c r="Q38" i="1" s="1"/>
  <c r="M27" i="1"/>
  <c r="M36" i="1"/>
  <c r="M24" i="1"/>
  <c r="M26" i="1"/>
  <c r="M34" i="1"/>
  <c r="Y23" i="1"/>
  <c r="Y25" i="1"/>
  <c r="Y27" i="1"/>
  <c r="Y29" i="1"/>
  <c r="Y31" i="1"/>
  <c r="Y33" i="1"/>
  <c r="Y35" i="1"/>
  <c r="Y37" i="1"/>
  <c r="M23" i="1"/>
  <c r="M25" i="1"/>
  <c r="J38" i="1"/>
  <c r="X38" i="1" s="1"/>
  <c r="Y24" i="1"/>
  <c r="Y26" i="1"/>
  <c r="Y28" i="1"/>
  <c r="Y30" i="1"/>
  <c r="Y32" i="1"/>
  <c r="Y34" i="1"/>
  <c r="Y36" i="1"/>
  <c r="V18" i="1"/>
  <c r="P38" i="1"/>
  <c r="X23" i="1"/>
  <c r="X28" i="1"/>
  <c r="X29" i="1"/>
  <c r="X30" i="1"/>
  <c r="X31" i="1"/>
  <c r="X37" i="1"/>
  <c r="Z24" i="1"/>
  <c r="AA24" i="1" s="1"/>
  <c r="Z26" i="1"/>
  <c r="AA26" i="1" s="1"/>
  <c r="Z37" i="1"/>
  <c r="AA37" i="1" s="1"/>
  <c r="X24" i="1"/>
  <c r="X25" i="1"/>
  <c r="X36" i="1"/>
  <c r="Z23" i="1"/>
  <c r="AA23" i="1" s="1"/>
  <c r="Z25" i="1"/>
  <c r="AA25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X26" i="1"/>
  <c r="X27" i="1"/>
  <c r="X32" i="1"/>
  <c r="X33" i="1"/>
  <c r="X34" i="1"/>
  <c r="X35" i="1"/>
  <c r="L39" i="1" l="1"/>
  <c r="Z38" i="1"/>
  <c r="AA38" i="1" s="1"/>
  <c r="Y38" i="1"/>
</calcChain>
</file>

<file path=xl/sharedStrings.xml><?xml version="1.0" encoding="utf-8"?>
<sst xmlns="http://schemas.openxmlformats.org/spreadsheetml/2006/main" count="4057" uniqueCount="356">
  <si>
    <t>KDNK 2015-2017 Pada Harga Semasa (RM Juta) -  Base 2010</t>
  </si>
  <si>
    <t>KDNK 2015-2017 Pada Harga Semasa (RM Juta) Base 2015</t>
  </si>
  <si>
    <t>Penduduk</t>
  </si>
  <si>
    <t>diff penduduk</t>
  </si>
  <si>
    <t>VA Current</t>
  </si>
  <si>
    <t>2015f</t>
  </si>
  <si>
    <t>2016e</t>
  </si>
  <si>
    <t>2017p</t>
  </si>
  <si>
    <t>2018P</t>
  </si>
  <si>
    <t>2017 (penduduk lama)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</si>
  <si>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</si>
  <si>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</si>
  <si>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</si>
  <si>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</si>
  <si>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</si>
  <si>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</si>
  <si>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</si>
  <si>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</si>
  <si>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</si>
  <si>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</si>
  <si>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</si>
  <si>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</si>
  <si>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</si>
  <si>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WPKL</t>
  </si>
  <si>
    <t>WPLabuan</t>
  </si>
  <si>
    <t>Malaysia</t>
  </si>
  <si>
    <t>Supra</t>
  </si>
  <si>
    <t>KDNK Per Kapita 2015-2017 Pada Harga Semasa (RM)</t>
  </si>
  <si>
    <t>KDNK Per Kapita 2015-2017 Pada Harga Semasa (RM) - Base 2015</t>
  </si>
  <si>
    <t>Diff KDNK Per Kapita Reb-Pub (RM)</t>
  </si>
  <si>
    <t>RM increased Per Kapita- Base 2015</t>
  </si>
  <si>
    <t>Per Kapita (RM)</t>
  </si>
  <si>
    <t>per kapita 2018</t>
  </si>
  <si>
    <t>RM increased</t>
  </si>
  <si>
    <t>gr per kapita</t>
  </si>
  <si>
    <t>population</t>
  </si>
  <si>
    <t>Motor vechicles &amp; transport equipment</t>
  </si>
  <si>
    <t>Other manufactures</t>
  </si>
  <si>
    <t>Negeri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</si>
  <si>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</si>
  <si>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</si>
  <si>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</si>
  <si>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</si>
  <si>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</si>
  <si>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</si>
  <si>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</si>
  <si>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</si>
  <si>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</si>
  <si>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</si>
  <si>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</si>
  <si>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</si>
  <si>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</si>
  <si>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</si>
  <si>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>W.P. Kuala Lumpur</t>
    </r>
    <r>
      <rPr>
        <vertAlign val="superscript"/>
        <sz val="18"/>
        <color indexed="8"/>
        <rFont val="Century Gothic"/>
        <family val="2"/>
        <charset val="134"/>
      </rPr>
      <t>1</t>
    </r>
  </si>
  <si>
    <t>15.</t>
  </si>
  <si>
    <t>W.P. Labuan</t>
  </si>
  <si>
    <t>16.</t>
  </si>
  <si>
    <r>
      <rPr>
        <sz val="18"/>
        <color indexed="8"/>
        <rFont val="Century Gothic"/>
        <family val="2"/>
        <charset val="134"/>
      </rPr>
      <t>Supra</t>
    </r>
    <r>
      <rPr>
        <vertAlign val="superscript"/>
        <sz val="18"/>
        <color indexed="8"/>
        <rFont val="Century Gothic"/>
        <family val="2"/>
        <charset val="134"/>
      </rPr>
      <t>2</t>
    </r>
  </si>
  <si>
    <t>Jumlah KDNK pada harga pembeli</t>
  </si>
  <si>
    <t>Perubahan peratusan tahunan</t>
  </si>
  <si>
    <t>Peratus sumbangan kepada KDNK</t>
  </si>
  <si>
    <t>KDNK pada harga pembeli</t>
  </si>
  <si>
    <t>Jenis aktiviti ekonomi</t>
  </si>
  <si>
    <t>Pertanian</t>
  </si>
  <si>
    <t>Perlombongan
dan pengkuarian</t>
  </si>
  <si>
    <t>Pembuatan</t>
  </si>
  <si>
    <t>Pembinaan</t>
  </si>
  <si>
    <t>Perkhidmatan</t>
  </si>
  <si>
    <t>Campur :
Duti import</t>
  </si>
  <si>
    <t>KDNK pada
harga pembeli</t>
  </si>
  <si>
    <t>W.P. Kuala Lumpur</t>
  </si>
  <si>
    <t>a</t>
  </si>
  <si>
    <t>(%)</t>
  </si>
  <si>
    <t>..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</si>
  <si>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</si>
  <si>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             (%)</t>
  </si>
  <si>
    <t>GDP AT PURCHASER'S PRICES</t>
  </si>
  <si>
    <t xml:space="preserve">                 Malaysia</t>
  </si>
  <si>
    <t>JOHOR</t>
  </si>
  <si>
    <t>Perlombongan dan pengkuarian</t>
  </si>
  <si>
    <t>3.1</t>
  </si>
  <si>
    <t>Minyak dan lemak daripada sayuran &amp;                                                                                                                                               haiwan, prosesan makanan, minuman dan                                                                                                   produk tembakau</t>
  </si>
  <si>
    <t>3.2</t>
  </si>
  <si>
    <t>Produk petroleum, kimia, getah dan plastik</t>
  </si>
  <si>
    <t>3.3</t>
  </si>
  <si>
    <t>Produk mineral bukan logam, logam asas                                                                                                       dan produk logam yang direka</t>
  </si>
  <si>
    <t>3.4</t>
  </si>
  <si>
    <t>Produk elektrik, elektronik dan optikal</t>
  </si>
  <si>
    <t>3.5</t>
  </si>
  <si>
    <t>Peralatan pengangkutan, pembuatan lain                                                                                                           dan pembaikan</t>
  </si>
  <si>
    <t>4.1</t>
  </si>
  <si>
    <t>Pembinaan bangunan</t>
  </si>
  <si>
    <t>4.2</t>
  </si>
  <si>
    <t>Kejuruteraan awam</t>
  </si>
  <si>
    <t>4.3</t>
  </si>
  <si>
    <t>Aktiviti pembinaan pertukangan khas</t>
  </si>
  <si>
    <t>Utiliti, pengangkutan &amp; penyimpanan dan                                                                                             maklumat &amp; komunikasi</t>
  </si>
  <si>
    <t>Perdagangan borong dan runcit,                                                                            makanan &amp; minuman dan penginapan</t>
  </si>
  <si>
    <t>Kewangan dan insurans, hartanah dan                                                                                                      perkhidmatan perniagaan</t>
  </si>
  <si>
    <t>Perkhidmatan-perkhidmatan lain</t>
  </si>
  <si>
    <t>Perkhidmatan kerajaan</t>
  </si>
  <si>
    <r>
      <rPr>
        <b/>
        <sz val="23"/>
        <color indexed="8"/>
        <rFont val="Century Gothic"/>
        <family val="2"/>
      </rPr>
      <t>Campur:</t>
    </r>
    <r>
      <rPr>
        <sz val="23"/>
        <color indexed="8"/>
        <rFont val="Century Gothic"/>
        <family val="2"/>
      </rPr>
      <t xml:space="preserve"> Duti import</t>
    </r>
  </si>
  <si>
    <t xml:space="preserve">                                                                                                                                                                                              </t>
  </si>
  <si>
    <t xml:space="preserve">       (%)</t>
  </si>
  <si>
    <t xml:space="preserve">Peratus sumbangan kepada KDNK     </t>
  </si>
  <si>
    <t>Minyak dan lemak daripada sayuran &amp;                                                                                                                                                                                                                  haiwan, prosesan makanan, minuman dan                                                                                               produk tembakau</t>
  </si>
  <si>
    <t>Peralatan pengangkutan, pembuatan lain                                                                                                                                                           dan pembaikan</t>
  </si>
  <si>
    <t>Perdagangan borong dan runcit,                                                                                    makanan &amp; minuman dan penginapan</t>
  </si>
  <si>
    <t>Kewangan dan insurans, hartanah dan                                                                                                                               perkhidmatan perniagaan</t>
  </si>
  <si>
    <t>KEDAH</t>
  </si>
  <si>
    <t>Produk mineral bukan logam dan logam asas</t>
  </si>
  <si>
    <t>Pembuatan lain</t>
  </si>
  <si>
    <t>Utiliti, pengangkutan dan penyimpanan,                                                                                                                                                                                                            maklumat dan komunikasi</t>
  </si>
  <si>
    <t>Kewangan dan insurans, hartanah dan                                                                                                                                                               perkhidmatan perniagaan</t>
  </si>
  <si>
    <t>Kenderaan bermotor dan peralatan                                                                                                                                                                                           pengangkutan</t>
  </si>
  <si>
    <t>Utiliti, pengangkutan dan penyimpanan,                                                                                                                                           maklumat dan komunikasi</t>
  </si>
  <si>
    <t>Kewangan dan insurans, hartanah dan                                                                                                                                                                                                perkhidmatan perniagaan</t>
  </si>
  <si>
    <t>KELANTAN</t>
  </si>
  <si>
    <t>Minyak dan lemak daripada sayuran &amp; haiwan                                                                                                                                                               dan prosesan makanan, minuman dan produk tembakau</t>
  </si>
  <si>
    <t>Utiliti, pengangkutan &amp; penyimpanan dan                                                                       maklumat &amp; komunikasi</t>
  </si>
  <si>
    <t>Kewangan dan insurans, hartanah dan                                                                                                                                                                              perkhidmatan perniagaan</t>
  </si>
  <si>
    <t>Minyak dan lemak daripada sayuran &amp; haiwan                                                                                                                                                                      dan prosesan makanan, minuman dan produk tembakau</t>
  </si>
  <si>
    <t>Kewangan dan insurans, hartanah dan                                                                                                               perkhidmatan perniagaan</t>
  </si>
  <si>
    <t>MELAKA</t>
  </si>
  <si>
    <t>Kenderaan bermotor dan peralatan                                                                                                                                                         pengangkutan</t>
  </si>
  <si>
    <t>Utiliti, pengangkutan &amp; penyimpanan dan                                                                                                                                                        maklumat dan komunikasi</t>
  </si>
  <si>
    <t>Kewangan dan insurans, hartanah dan                                                                                 perkhidmatan perniagaan</t>
  </si>
  <si>
    <t>Kenderaan bermotor dan peralatan                                                                                                                                      pengangkutan</t>
  </si>
  <si>
    <t>NEGERI SEMBILAN</t>
  </si>
  <si>
    <t>Minyak dan lemak daripada sayuran &amp; haiwan, prosesan makanan, minuman dan produk                                                                                                                                                                         tembakau</t>
  </si>
  <si>
    <t>Kewangan dan insurans, hartanah dan                                                                                                                    perkhidmatan perniagaan</t>
  </si>
  <si>
    <t>Kewangan dan insurans, hartanah dan                                                                                                                      perkhidmatan perniagaan</t>
  </si>
  <si>
    <t>PAHANG</t>
  </si>
  <si>
    <t>Kenderaan bermotor dan peralatan                                                                                                                                                pengangkutan</t>
  </si>
  <si>
    <t>Utiliti, pengangkutan dan penyimpanan,                                                                                                                                                     maklumat dan komunikasi</t>
  </si>
  <si>
    <t>Kenderaan bermotor dan peralatan                                                                                                             pengangkutan</t>
  </si>
  <si>
    <t>Utiliti, pengangkutan dan penyimpanan,                                                                                                                               maklumat dan komunikasi</t>
  </si>
  <si>
    <t>Kewangan dan insurans, hartanah dan                                                                                                                         perkhidmatan perniagaan</t>
  </si>
  <si>
    <t>PULAU PINANG</t>
  </si>
  <si>
    <t>Produk mineral bukan logam, logam asas dan                                                                                                              produk logam yang direka</t>
  </si>
  <si>
    <t>Peralatan pengangkutan, pembuatan lain dan pembaikan</t>
  </si>
  <si>
    <t>Kewangan dan insurans, hartanah dan                                                                                                                        perkhidmatan perniagaan</t>
  </si>
  <si>
    <t>Produk mineral bukan logam, logam asas dan                                                                                      produk logam yang direka</t>
  </si>
  <si>
    <t>Kewangan dan insurans, hartanah dan                                                                                                          perkhidmatan perniagaan</t>
  </si>
  <si>
    <t>PERAK</t>
  </si>
  <si>
    <t>Produk mineral bukan logam, logam asas dan                                                                                                   produk logam yang direka</t>
  </si>
  <si>
    <t>Utiliti, pengangkutan dan penyimpanan,                                                                                             maklumat dan komunikasi</t>
  </si>
  <si>
    <t>Kewangan dan insurans, hartanah dan                                                                                                                            perkhidmatan perniagaan</t>
  </si>
  <si>
    <t>Produk mineral bukan logam, logam asas dan                                                                                                                                                             produk logam yang direka</t>
  </si>
  <si>
    <t>Utiliti, pengangkutan dan penyimpanan,                                                                                                                                               maklumat dan komunikasi</t>
  </si>
  <si>
    <t>Kewangan dan insurans, hartanah dan                                                                                                                                                                                  perkhidmatan perniagaan</t>
  </si>
  <si>
    <t>PERLIS</t>
  </si>
  <si>
    <t>Minyak dan lemak daripada sayuran &amp;                                                                                       haiwan dan prosesan makanan, minuman dan                                                                                  produk tembakau</t>
  </si>
  <si>
    <t>Produk mineral bukan logam, logam asas dan                                                                                                         produk logam yang direka</t>
  </si>
  <si>
    <t>Utiliti, pengangkutan &amp; penyimpanan dan                                                                                                                      maklumat &amp; komunikasi</t>
  </si>
  <si>
    <t>Kewangan dan insurans, hartanah dan                                                                                                             perkhidmatan perniagaan</t>
  </si>
  <si>
    <t>Kewangan dan insurans, hartanah dan                                                                                                                                    perkhidmatan perniagaan</t>
  </si>
  <si>
    <t>SELANGOR</t>
  </si>
  <si>
    <t>Kenderaan bermotor dan peralatan                                                                                                                  pengangkutan</t>
  </si>
  <si>
    <t>Kenderaan bermotor dan peralatan                                                                                            pengangkutan</t>
  </si>
  <si>
    <t>TERENGGANU</t>
  </si>
  <si>
    <t>Produk mineral bukan logam, logam asas dan                                                                                                                                    produk logam yang direka</t>
  </si>
  <si>
    <t>SABAH</t>
  </si>
  <si>
    <t xml:space="preserve">Produk kayu, perabot, keluaran kertas dan                                                                                                                       percetakan </t>
  </si>
  <si>
    <t>Produk mineral bukan logam, logam asas dan                                                                                                                 produk logam yang direka</t>
  </si>
  <si>
    <t>SARAWAK</t>
  </si>
  <si>
    <t xml:space="preserve">Produk kayu, perabot, keluaran kertas dan                                                                                                            percetakan </t>
  </si>
  <si>
    <t>Peralatan pengangkutan, pembuatan lain                                                                                                                                      dan pembaikan</t>
  </si>
  <si>
    <t>Minyak, lemak daripada sayuran &amp; haiwan,                                                                                                                                                                       prosesan makanan, minuman dan                                                                                 produk tembakau</t>
  </si>
  <si>
    <t xml:space="preserve">Produk kayu, perabot, keluaran kertas dan                                                                                                                           percetakan </t>
  </si>
  <si>
    <t>Kenderaan bermotor dan peralatan                                                                                                                                                                         pengangkutan</t>
  </si>
  <si>
    <t>Produk mineral bukan logam, logam asas                                                                                                                                                                           dan produk logam yang direka</t>
  </si>
  <si>
    <t>JADUAL</t>
  </si>
  <si>
    <t>TABLE</t>
  </si>
  <si>
    <t>State</t>
  </si>
  <si>
    <t>Total GDP at purchasers' prices</t>
  </si>
  <si>
    <t xml:space="preserve"> - Perubahan peratusan tahunan dan peratus sumbangan kepada KDNK </t>
  </si>
  <si>
    <t>- Annual percentage change &amp; percentage share to GDP</t>
  </si>
  <si>
    <t>GDP at purchasers' prices</t>
  </si>
  <si>
    <r>
      <rPr>
        <vertAlign val="superscript"/>
        <sz val="16"/>
        <rFont val="Century Gothic"/>
        <family val="2"/>
        <charset val="134"/>
      </rPr>
      <t>1</t>
    </r>
    <r>
      <rPr>
        <sz val="16"/>
        <rFont val="Century Gothic"/>
        <family val="2"/>
        <charset val="134"/>
      </rPr>
      <t xml:space="preserve"> Termasuk W.P. Putrajaya</t>
    </r>
  </si>
  <si>
    <r>
      <rPr>
        <i/>
        <vertAlign val="superscript"/>
        <sz val="16"/>
        <rFont val="Century Gothic"/>
        <family val="2"/>
        <charset val="134"/>
      </rPr>
      <t>1</t>
    </r>
    <r>
      <rPr>
        <i/>
        <sz val="16"/>
        <rFont val="Century Gothic"/>
        <family val="2"/>
        <charset val="134"/>
      </rPr>
      <t xml:space="preserve"> Includes W.P. Putrajaya</t>
    </r>
  </si>
  <si>
    <r>
      <rPr>
        <vertAlign val="superscript"/>
        <sz val="16"/>
        <rFont val="Century Gothic"/>
        <family val="2"/>
        <charset val="134"/>
      </rPr>
      <t>2</t>
    </r>
    <r>
      <rPr>
        <sz val="16"/>
        <rFont val="Century Gothic"/>
        <family val="2"/>
        <charset val="134"/>
      </rPr>
      <t xml:space="preserve"> </t>
    </r>
    <r>
      <rPr>
        <i/>
        <sz val="16"/>
        <rFont val="Century Gothic"/>
        <family val="2"/>
        <charset val="134"/>
      </rPr>
      <t>Supra state</t>
    </r>
    <r>
      <rPr>
        <sz val="16"/>
        <rFont val="Century Gothic"/>
        <family val="2"/>
        <charset val="134"/>
      </rPr>
      <t xml:space="preserve"> merangkumi aktiviti pengeluaran yang melangkaui pusat kepentingan ekonomi utama bagi mana-mana negeri</t>
    </r>
  </si>
  <si>
    <r>
      <rPr>
        <i/>
        <vertAlign val="superscript"/>
        <sz val="16"/>
        <rFont val="Century Gothic"/>
        <family val="2"/>
        <charset val="134"/>
      </rPr>
      <t>2</t>
    </r>
    <r>
      <rPr>
        <i/>
        <sz val="16"/>
        <rFont val="Century Gothic"/>
        <family val="2"/>
        <charset val="134"/>
      </rPr>
      <t xml:space="preserve"> Supra state covers production activities that beyond the centre of predominant economic interest for any state</t>
    </r>
  </si>
  <si>
    <t>KDNK mengikut negeri dan jenis aktiviti ekonomi pada harga malar 2015, 2015 - RM juta</t>
  </si>
  <si>
    <t>GDP by state and kind of economic activity, 2015 at constant 2015 prices - RM Million</t>
  </si>
  <si>
    <t>Kind of economic activity</t>
  </si>
  <si>
    <t>Agriculture</t>
  </si>
  <si>
    <t>Mining and
quarrying</t>
  </si>
  <si>
    <t>Manufacturing</t>
  </si>
  <si>
    <t>Construction</t>
  </si>
  <si>
    <t>Services</t>
  </si>
  <si>
    <t>Plus :
Import duties</t>
  </si>
  <si>
    <t>GDP at
purchasers' prices</t>
  </si>
  <si>
    <t>KDNK mengikut negeri dan jenis aktiviti ekonomi pada harga malar 2015,2015 - Peratus sumbangan kepada KDNK Malaysia</t>
  </si>
  <si>
    <t xml:space="preserve"> GDP by state and kind of economic activity, 2015 at constant 2015 prices - Percentage share to Malaysia's GDP</t>
  </si>
  <si>
    <t>KDNK mengikut negeri dan jenis aktiviti ekonomi pada harga malar 2015, 2015 - Peratus sumbangan kepada KDNK negeri</t>
  </si>
  <si>
    <t xml:space="preserve"> GDP by state and kind of economic activity, 2015 at constant 2015 prices - Percentage share to state's GDP</t>
  </si>
  <si>
    <t>KDNK mengikut negeri dan jenis aktiviti ekonomi pada harga malar 2015, 2016 - RM juta</t>
  </si>
  <si>
    <t>GDP by state and kind of economic activity, 2016 at constant 2015 prices - RM Million</t>
  </si>
  <si>
    <t>KDNK mengikut negeri dan jenis aktiviti ekonomi pada harga malar 2015, 2016 - Perubahan peratusan tahunan</t>
  </si>
  <si>
    <t xml:space="preserve"> GDP by state and kind of economic activity, 2016 at constant 2015 prices - Annual percentage change</t>
  </si>
  <si>
    <t>KDNK mengikut negeri dan jenis aktiviti ekonomi pada harga malar 2015, 2016 - Peratus sumbangan kepada KDNK Malaysia</t>
  </si>
  <si>
    <t xml:space="preserve"> GDP by state and kind of economic activity, 2016 at constant 2015 prices - Percentage share to Malaysia's GDP</t>
  </si>
  <si>
    <t>KDNK mengikut negeri dan jenis aktiviti ekonomi pada harga malar 2015, 2016  - Peratus sumbangan kepada KDNK negeri</t>
  </si>
  <si>
    <t>GDP by state and kind of economic activity, 2016 at constant 2015 prices - Percentage share to state's GDP</t>
  </si>
  <si>
    <t xml:space="preserve"> KDNK mengikut negeri dan jenis aktiviti ekonomi pada harga malar 2015, 2017 - RM juta</t>
  </si>
  <si>
    <t>GDP by state and kind of economic activity, 2017 at constant 2015 prices - RM Million</t>
  </si>
  <si>
    <t>KDNK mengikut negeri dan jenis aktiviti ekonomi pada harga malar 2015, 2017 - Perubahan peratusan tahunan</t>
  </si>
  <si>
    <t xml:space="preserve"> GDP by state and kind of economic activity, 2017 at constant 2015 prices - Annual percentage change</t>
  </si>
  <si>
    <t>KDNK mengikut negeri dan jenis aktiviti ekonomi pada harga malar 2015, 2017 - Peratus sumbangan kepada KDNK Malaysia</t>
  </si>
  <si>
    <t xml:space="preserve"> GDP by state and kind of economic activity, 2017 at constant 2015 prices - Percentage share to Malaysia's GDP</t>
  </si>
  <si>
    <t>KDNK mengikut negeri dan jenis aktiviti ekonomi pada harga malar 2015, 2017 - Peratus sumbangan kepada KDNK negeri</t>
  </si>
  <si>
    <t xml:space="preserve"> GDP by state and kind of economic activity, 2017 at constant 2015 prices - Percentage share to state's GDP</t>
  </si>
  <si>
    <t>KDNK mengikut negeri dan jenis aktiviti ekonomi pada harga malar 2015, 2018 - RM juta</t>
  </si>
  <si>
    <t>GDP by state and kind of economic activity, 2018 at constant 2015 prices - RM Million</t>
  </si>
  <si>
    <t xml:space="preserve"> KDNK mengikut negeri dan jenis aktiviti ekonomi pada harga malar 2015, 2018 - Perubahan peratusan tahunan</t>
  </si>
  <si>
    <t xml:space="preserve"> GDP by state and kind of economic activity, 2018 at constant 2015 prices - Annual percentage change</t>
  </si>
  <si>
    <t>KDNK mengikut negeri dan jenis aktiviti ekonomi pada harga malar 2015, 2018 - Peratus sumbangan kepada KDNK Malaysia</t>
  </si>
  <si>
    <t xml:space="preserve"> GDP by state and kind of economic activity, 2018 at constant 2015 prices - Percentage share to Malaysia's GDP</t>
  </si>
  <si>
    <t>KDNK mengikut negeri dan jenis aktiviti ekonomi pada harga malar 2015, 2018 - Peratus sumbangan kepada KDNK negeri</t>
  </si>
  <si>
    <t xml:space="preserve"> GDP by state and kind of economic activity, 2018 at constant 2015 prices - Percentage share to state's GDP</t>
  </si>
  <si>
    <t>KDNK mengikut negeri dan jenis aktiviti ekonomi pada harga malar 2015, 2019 - RM juta</t>
  </si>
  <si>
    <t>GDP by state and kind of economic activity, 2019 at constant 2015 prices - RM Million</t>
  </si>
  <si>
    <t>KDNK mengikut negeri dan jenis aktiviti ekonomi pada harga malar 2015, 2019 - Perubahan peratusan tahunan</t>
  </si>
  <si>
    <r>
      <t xml:space="preserve"> </t>
    </r>
    <r>
      <rPr>
        <i/>
        <sz val="18"/>
        <rFont val="Century Gothic"/>
        <family val="2"/>
      </rPr>
      <t>GDP by state and kind of economic activity, 2019 at constant 2015 prices - Annual percentage change</t>
    </r>
  </si>
  <si>
    <t>KDNK mengikut negeri dan jenis aktiviti ekonomi pada harga malar 2015, 2019 - Peratus sumbangan kepada KDNK Malaysia</t>
  </si>
  <si>
    <t>GDP by state and kind of economic activity, 2019 at constant 2015 prices - Percentage share to Malaysia's GDP</t>
  </si>
  <si>
    <t>KDNK mengikut negeri dan jenis aktiviti ekonomi pada harga malar 2015, 2019 - Peratus sumbangan kepada KDNK negeri</t>
  </si>
  <si>
    <t>GDP by state and kind of economic activity, 2019 at constant 2015 prices - Percentage share to state's GDP</t>
  </si>
  <si>
    <t>KDNK mengikut negeri dan jenis aktiviti ekonomi pada harga malar 2015, 2020 - RM juta</t>
  </si>
  <si>
    <t>GDP by state and kind of economic activity, 2020 at constant 2015 prices - RM Million</t>
  </si>
  <si>
    <t>KDNK mengikut negeri dan jenis aktiviti ekonomi pada harga malar 2015, 2020 - Perubahan peratusan tahunan</t>
  </si>
  <si>
    <t xml:space="preserve"> GDP by state and kind of economic activity, 2020 at constant 2015 prices - Annual percentage change</t>
  </si>
  <si>
    <t>KDNK mengikut negeri dan jenis aktiviti ekonomi pada harga malar 2015, 2020 - Peratus sumbangan kepada KDNK Malaysia</t>
  </si>
  <si>
    <t xml:space="preserve"> GDP by state and kind of economic activity, 2020 at constant 2015 prices - Percentage share to Malaysia's GDP</t>
  </si>
  <si>
    <t>KDNK mengikut negeri dan jenis aktiviti ekonomi pada harga malar 2015, 2020 - Peratus sumbangan kepada KDNK negeri</t>
  </si>
  <si>
    <t xml:space="preserve"> GDP by state and kind of economic activity, 2020 at constant 2015 prices - Percentage share to state's GDP</t>
  </si>
  <si>
    <t>Mining and quarrying</t>
  </si>
  <si>
    <t>Residential and non-residential</t>
  </si>
  <si>
    <t>Special trade</t>
  </si>
  <si>
    <t>Utilities, transportation and storage, information and communication</t>
  </si>
  <si>
    <t>Wholesale and retail trade, food &amp; beverage and accommodation</t>
  </si>
  <si>
    <t>Finance and insurance, real estate and business services</t>
  </si>
  <si>
    <t>Other services</t>
  </si>
  <si>
    <t>Government services</t>
  </si>
  <si>
    <r>
      <rPr>
        <b/>
        <i/>
        <sz val="22"/>
        <color indexed="8"/>
        <rFont val="Century Gothic"/>
        <family val="2"/>
      </rPr>
      <t>Plus:</t>
    </r>
    <r>
      <rPr>
        <i/>
        <sz val="22"/>
        <color indexed="8"/>
        <rFont val="Century Gothic"/>
        <family val="2"/>
      </rPr>
      <t xml:space="preserve"> Import duties</t>
    </r>
  </si>
  <si>
    <t>Petroleum, chemical, rubber and plastic products</t>
  </si>
  <si>
    <t>Electrical, electronic and optical products</t>
  </si>
  <si>
    <t>Transport equipment, other manufacturing and repair</t>
  </si>
  <si>
    <t>Civil engineering</t>
  </si>
  <si>
    <t>Plus: Import duties</t>
  </si>
  <si>
    <t xml:space="preserve">  - Perubahan peratusan tahunan dan peratus sumbangan kepada KDNK</t>
  </si>
  <si>
    <t>Annual percentage change</t>
  </si>
  <si>
    <t>Percentage share to GDP</t>
  </si>
  <si>
    <t>Motor vechicles and transport equipment</t>
  </si>
  <si>
    <t xml:space="preserve"> '                  - Perubahan peratusan tahunan dan peratus sumbangan kepada KDNK</t>
  </si>
  <si>
    <t xml:space="preserve">  </t>
  </si>
  <si>
    <t>- Perubahan peratusan tahunan dan peratus sumbangan kepada KDNK</t>
  </si>
  <si>
    <r>
      <rPr>
        <b/>
        <i/>
        <sz val="23"/>
        <color rgb="FF000000"/>
        <rFont val="Century Gothic"/>
        <family val="2"/>
      </rPr>
      <t xml:space="preserve">Plus: </t>
    </r>
    <r>
      <rPr>
        <i/>
        <sz val="23"/>
        <color indexed="8"/>
        <rFont val="Century Gothic"/>
        <family val="2"/>
      </rPr>
      <t>Import duties</t>
    </r>
  </si>
  <si>
    <r>
      <rPr>
        <b/>
        <i/>
        <sz val="23"/>
        <color rgb="FF000000"/>
        <rFont val="Century Gothic"/>
        <family val="2"/>
      </rPr>
      <t>Plus:</t>
    </r>
    <r>
      <rPr>
        <i/>
        <sz val="23"/>
        <color indexed="8"/>
        <rFont val="Century Gothic"/>
        <family val="2"/>
      </rPr>
      <t xml:space="preserve"> Import duties</t>
    </r>
  </si>
  <si>
    <t xml:space="preserve">Wood products, furniture, paper products and printing </t>
  </si>
  <si>
    <t>KDNK mengikut negeri pada harga malar 2015, 2015-2021 - RM juta</t>
  </si>
  <si>
    <t>GDP by state, 2015-2021 at constant 2015 prices - RM Million</t>
  </si>
  <si>
    <r>
      <t>2020</t>
    </r>
    <r>
      <rPr>
        <b/>
        <vertAlign val="superscript"/>
        <sz val="18"/>
        <color theme="0"/>
        <rFont val="Century Gothic"/>
        <family val="2"/>
      </rPr>
      <t>e</t>
    </r>
  </si>
  <si>
    <r>
      <t>2021</t>
    </r>
    <r>
      <rPr>
        <b/>
        <vertAlign val="superscript"/>
        <sz val="18"/>
        <color theme="0"/>
        <rFont val="Century Gothic"/>
        <family val="2"/>
      </rPr>
      <t>p</t>
    </r>
  </si>
  <si>
    <r>
      <t>2021</t>
    </r>
    <r>
      <rPr>
        <b/>
        <vertAlign val="superscript"/>
        <sz val="18"/>
        <color theme="0"/>
        <rFont val="Century Gothic"/>
        <family val="2"/>
        <charset val="134"/>
      </rPr>
      <t>p</t>
    </r>
  </si>
  <si>
    <t>KDNK mengikut negeri pada harga malar 2015, 2015-2021</t>
  </si>
  <si>
    <t>GDP by state, 2015-2021 at constant 2015 prices</t>
  </si>
  <si>
    <t>KDNK mengikut negeri dan jenis aktiviti ekonomi pada harga malar 2015, 2021 - RM juta</t>
  </si>
  <si>
    <t>GDP by state and kind of economic activity, 2021 at constant 2015 prices - RM Million</t>
  </si>
  <si>
    <t>KDNK mengikut negeri dan jenis aktiviti ekonomi pada harga malar 2015, 2021 - Perubahan peratusan tahunan</t>
  </si>
  <si>
    <t xml:space="preserve"> GDP by state and kind of economic activity, 2021 at constant 2015 prices - Annual percentage change</t>
  </si>
  <si>
    <t>KDNK mengikut negeri dan jenis aktiviti ekonomi pada harga malar 2015, 2021 - Peratus sumbangan kepada KDNK Malaysia</t>
  </si>
  <si>
    <t xml:space="preserve"> GDP by state and kind of economic activity, 2021 at constant 2015 prices - Percentage share to Malaysia's GDP</t>
  </si>
  <si>
    <t>KDNK mengikut negeri dan jenis aktiviti ekonomi pada harga malar 2015, 2021 - Peratus sumbangan kepada KDNK negeri</t>
  </si>
  <si>
    <t xml:space="preserve"> GDP by state and kind of economic activity, 2021 at constant 2015 prices - Percentage share to state's GDP</t>
  </si>
  <si>
    <t xml:space="preserve"> KDNK mengikut negeri, 2015-2021 pada harga semasa - RM juta</t>
  </si>
  <si>
    <t>GDP by state, 2015-2021 at current prices - RM Million</t>
  </si>
  <si>
    <t xml:space="preserve">KDNK per kapita mengikut negeri, 2015-2021 pada harga semasa  - RM </t>
  </si>
  <si>
    <t>GDP per capita by state, 2015-2021 at current prices - RM</t>
  </si>
  <si>
    <t>KDNK Johor mengikut jenis aktiviti ekonomi, 2015-2021 pada harga malar 2015 - RM juta</t>
  </si>
  <si>
    <t>GDP for Johor by kind of economic activity, 2015-2021 at constant 2015 prices - RM Million</t>
  </si>
  <si>
    <r>
      <t>2020</t>
    </r>
    <r>
      <rPr>
        <b/>
        <vertAlign val="superscript"/>
        <sz val="24"/>
        <color theme="0"/>
        <rFont val="Century Gothic"/>
        <family val="2"/>
      </rPr>
      <t>e</t>
    </r>
  </si>
  <si>
    <r>
      <t>2021</t>
    </r>
    <r>
      <rPr>
        <b/>
        <vertAlign val="superscript"/>
        <sz val="24"/>
        <color theme="0"/>
        <rFont val="Century Gothic"/>
        <family val="2"/>
      </rPr>
      <t>p</t>
    </r>
  </si>
  <si>
    <t xml:space="preserve"> KDNK Johor mengikut jenis aktiviti ekonomi, 2015-2021 pada harga malar 2015</t>
  </si>
  <si>
    <t>GDP for Johor by kind of economic activity, 2015-2021 at constant 2015 prices</t>
  </si>
  <si>
    <t>KDNK Kedah mengikut jenis aktiviti ekonomi, 2015-2021 pada harga malar 2015 - RM juta</t>
  </si>
  <si>
    <t>GDP for Kedah by kind of economic activity, 2015-2021 at constant 2015 prices - RM Million</t>
  </si>
  <si>
    <t xml:space="preserve"> KDNK Kedah mengikut jenis aktiviti ekonomi, 2015-2021 pada harga malar 2015</t>
  </si>
  <si>
    <t>GDP for Kedah by kind of economic activity, 2015-2021 at constant 2015 prices</t>
  </si>
  <si>
    <t>KDNK Kelantan mengikut jenis aktiviti ekonomi, 2015-2021 pada harga malar 2015 - RM juta</t>
  </si>
  <si>
    <t>GDP for Kelantan by kind of economic activity, 2015-2021 at constant 2015 prices - RM Million</t>
  </si>
  <si>
    <t>KDNK Kelantan mengikut jenis aktiviti ekonomi, 2015-2021 pada harga malar 2015</t>
  </si>
  <si>
    <t>GDP for Kelantan by kind of economic activity, 2015-2021 at constant 2015 prices</t>
  </si>
  <si>
    <t>KDNK Melaka mengikut jenis aktiviti ekonomi, 2015-2021 pada harga malar 2015 - RM juta</t>
  </si>
  <si>
    <t>GDP for Melaka by kind of economic activity, 2015-2021 at constant 2015 prices - RM Million</t>
  </si>
  <si>
    <t>KDNK Melaka mengikut jenis aktiviti ekonomi, 2015-2021 pada harga malar 2015</t>
  </si>
  <si>
    <t>GDP for Melaka by kind of economic activity, 2015-2021 at constant 2015 prices</t>
  </si>
  <si>
    <t>KDNK Negeri Sembilan mengikut jenis aktiviti ekonomi, 2015-2021 pada harga malar 2015 - RM juta</t>
  </si>
  <si>
    <t>GDP for Negeri Sembilan by kind of economic activity, 2015-2021 at constant 2015 prices - RM Million</t>
  </si>
  <si>
    <t>KDNK Negeri Sembilan mengikut jenis aktiviti ekonomi, 2015-2021 pada harga malar 2015</t>
  </si>
  <si>
    <t>GDP for Negeri Sembilan by kind of economic activity, 2015-2021 at constant 2015 prices</t>
  </si>
  <si>
    <t>KDNK Pahang mengikut jenis aktiviti ekonomi, 2015-2021 pada harga malar 2015 - RM juta</t>
  </si>
  <si>
    <t>GDP for Pahang by kind of economic activity, 2015-2021 at constant 2015 prices - RM Million</t>
  </si>
  <si>
    <t>KDNK Pahang mengikut jenis aktiviti ekonomi, 2015-2021 pada harga malar 2015</t>
  </si>
  <si>
    <t>GDP for Pahang by kind of economic activity, 2015-2021 at constant 2015 prices</t>
  </si>
  <si>
    <t>KDNK Pulau Pinang mengikut jenis aktiviti ekonomi, 2015-2021 pada harga malar 2015 - RM juta</t>
  </si>
  <si>
    <t>GDP for Pulau Pinang by kind of economic activity, 2015-2021 at constant 2015 prices - RM Million</t>
  </si>
  <si>
    <t>KDNK Pulau Pinang mengikut jenis aktiviti ekonomi, 2015-2021 pada harga malar 2015</t>
  </si>
  <si>
    <t>GDP for Pulau Pinang by kind of economic activity, 2015-2021 at constant 2015 prices</t>
  </si>
  <si>
    <t>KDNK Perak mengikut jenis aktiviti ekonomi, 2015-2021 pada harga malar 2015 - RM juta</t>
  </si>
  <si>
    <t>GDP for Perak by kind of economic activity, 2015-2021 at constant 2015 prices - RM Million</t>
  </si>
  <si>
    <t>KDNK Perak mengikut jenis aktiviti ekonomi, 2015-2021 pada harga malar 2015</t>
  </si>
  <si>
    <t>GDP for Perak by kind of economic activity, 2015-2021 at constant 2015 prices</t>
  </si>
  <si>
    <t>KDNK Perlis mengikut jenis aktiviti ekonomi, 2015-2021 pada harga malar 2015 - RM juta</t>
  </si>
  <si>
    <t>GDP for Perlis by kind of economic activity, 2015-2021 at constant 2015 prices - RM Million</t>
  </si>
  <si>
    <t>KDNK Perlis mengikut jenis aktiviti ekonomi, 2015-2021 pada harga malar 2015</t>
  </si>
  <si>
    <t>GDP for Perlis by kind of economic activity, 2015-2021 at constant 2015 prices</t>
  </si>
  <si>
    <t>KDNK Selangor mengikut jenis aktiviti ekonomi, 2015-2021 pada harga malar 2015 - RM juta</t>
  </si>
  <si>
    <t>GDP for Selangor by kind of economic activity, 2015-2021 at constant 2015 prices - RM Million</t>
  </si>
  <si>
    <t>KDNK Selangor mengikut jenis aktiviti ekonomi, 2015-2021 pada harga malar 2015</t>
  </si>
  <si>
    <t>GDP for Selangor by kind of economic activity, 2015-2021 at constant 2015 prices</t>
  </si>
  <si>
    <t>KDNK Terengganu mengikut jenis aktiviti ekonomi, 2015-2021 pada harga malar 2015 - RM juta</t>
  </si>
  <si>
    <t>GDP for Terengganu by kind of economic activity, 2015-2021 at constant 2015 prices - RM Million</t>
  </si>
  <si>
    <t>KDNK Terengganu mengikut jenis aktiviti ekonomi, 2015-2021 pada harga malar 2015</t>
  </si>
  <si>
    <t>GDP for Terengganu by kind of economic activity, 2015-2021 at constant 2015 prices</t>
  </si>
  <si>
    <t>KDNK Sabah mengikut jenis aktiviti ekonomi, 2015-2021 pada harga malar 2015 - RM juta</t>
  </si>
  <si>
    <t>GDP for Sabah by kind of economic activity, 2015-2021 at constant 2015 prices - RM Million</t>
  </si>
  <si>
    <t>KDNK Sabah mengikut jenis aktiviti ekonomi, 2015-2021 pada harga malar 2015</t>
  </si>
  <si>
    <t>GDP for Sabah by kind of economic activity, 2015-2021 at constant 2015 prices</t>
  </si>
  <si>
    <t>KDNK Sarawak mengikut jenis aktiviti ekonomi, 2015-2021 pada harga malar 2015 - RM juta</t>
  </si>
  <si>
    <t>GDP for Sarawak by kind of economic activity, 2015-2021 at constant 2015 prices - RM Million</t>
  </si>
  <si>
    <t>KDNK Sarawak mengikut jenis aktiviti ekonomi, 2015-2021 pada harga malar 2015</t>
  </si>
  <si>
    <t>GDP for Sarawak by kind of economic activity, 2015-2021 at constant 2015 prices</t>
  </si>
  <si>
    <t>KDNK W.P. Kuala Lumpur mengikut jenis aktiviti ekonomi, 2015-2021 pada harga malar 2015 - RM juta</t>
  </si>
  <si>
    <t>GDP for W.P. Kuala Lumpur by kind of economic activity, 2015-2021 at constant 2015 prices - RM Million</t>
  </si>
  <si>
    <t>KDNK W.P. Kuala Lumpur mengikut jenis aktiviti ekonomi, 2015-2021 pada harga malar 2015</t>
  </si>
  <si>
    <t>GDP for W.P. Kuala Lumpur by kind of economic activity, 2015-2021 at constant 2015 prices</t>
  </si>
  <si>
    <t>KDNK W.P. Labuan mengikut jenis aktiviti ekonomi, 2015-2021 pada harga malar 2015 - RM juta</t>
  </si>
  <si>
    <t>GDP for W.P. Labuan by kind of economic activity, 2015-2021 at constant 2015 prices - RM Million</t>
  </si>
  <si>
    <t>KDNK W.P. Labuan mengikut jenis aktiviti ekonomi, 2015-2021 pada harga malar 2015</t>
  </si>
  <si>
    <t>GDP for W.P. Labuan by kind of economic activity, 2015-2021 at constant 2015 prices</t>
  </si>
  <si>
    <r>
      <t>SIMBOL/</t>
    </r>
    <r>
      <rPr>
        <i/>
        <sz val="14"/>
        <color rgb="FF000000"/>
        <rFont val="Century Gothic"/>
        <family val="2"/>
      </rPr>
      <t>SYMBOLS</t>
    </r>
  </si>
  <si>
    <r>
      <t>:   tidak berkenaan/</t>
    </r>
    <r>
      <rPr>
        <i/>
        <sz val="10"/>
        <color rgb="FF000000"/>
        <rFont val="Century Gothic"/>
        <family val="2"/>
      </rPr>
      <t>not applicable</t>
    </r>
  </si>
  <si>
    <t>_x001F__x001F__x001F_-</t>
  </si>
  <si>
    <r>
      <t>:   tidak tersedia/</t>
    </r>
    <r>
      <rPr>
        <i/>
        <sz val="10"/>
        <color rgb="FF000000"/>
        <rFont val="Century Gothic"/>
        <family val="2"/>
      </rPr>
      <t>not available</t>
    </r>
  </si>
  <si>
    <t>e</t>
  </si>
  <si>
    <r>
      <t>:   anggaran/</t>
    </r>
    <r>
      <rPr>
        <i/>
        <sz val="10"/>
        <color rgb="FF000000"/>
        <rFont val="Century Gothic"/>
        <family val="2"/>
      </rPr>
      <t>estimate</t>
    </r>
  </si>
  <si>
    <t>p</t>
  </si>
  <si>
    <r>
      <t>:   permulaan/</t>
    </r>
    <r>
      <rPr>
        <i/>
        <sz val="10"/>
        <color rgb="FF000000"/>
        <rFont val="Century Gothic"/>
        <family val="2"/>
      </rPr>
      <t>preliminary</t>
    </r>
  </si>
  <si>
    <r>
      <t>:   nilai ditambah kurang daripada RM5 juta/</t>
    </r>
    <r>
      <rPr>
        <i/>
        <sz val="10"/>
        <color rgb="FF000000"/>
        <rFont val="Century Gothic"/>
        <family val="2"/>
      </rPr>
      <t>value added less than RM5 million</t>
    </r>
  </si>
  <si>
    <r>
      <rPr>
        <b/>
        <i/>
        <sz val="23"/>
        <color indexed="8"/>
        <rFont val="Century Gothic"/>
        <family val="2"/>
      </rPr>
      <t>Plus:</t>
    </r>
    <r>
      <rPr>
        <i/>
        <sz val="23"/>
        <color indexed="8"/>
        <rFont val="Century Gothic"/>
        <family val="2"/>
      </rPr>
      <t xml:space="preserve"> Import duties</t>
    </r>
  </si>
  <si>
    <r>
      <rPr>
        <b/>
        <i/>
        <sz val="23"/>
        <color rgb="FF000000"/>
        <rFont val="Century Gothic"/>
        <family val="2"/>
      </rPr>
      <t>Plus</t>
    </r>
    <r>
      <rPr>
        <i/>
        <sz val="23"/>
        <color indexed="8"/>
        <rFont val="Century Gothic"/>
        <family val="2"/>
      </rPr>
      <t>: Import duties</t>
    </r>
  </si>
  <si>
    <t>Non-metallic mineral products, basic metal and fabricated metal products</t>
  </si>
  <si>
    <t xml:space="preserve">Non-metallic mineral products and basic metal  </t>
  </si>
  <si>
    <t>Vegetable and animal oils &amp; fats, food processing, beverages and tobacco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</si>
</sst>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.0_-;\-* #,##0.0_-;_-* &quot;-&quot;?_-;_-@_-"/>
    <numFmt numFmtId="170" formatCode="_(* #,##0.0_);_(* \(#,##0.0\);_(* &quot;-&quot;?_);_(@_)"/>
    <numFmt numFmtId="171" formatCode="_-* #,##0.000_-;\-* #,##0.000_-;_-* &quot;-&quot;???_-;_-@_-"/>
    <numFmt numFmtId="172" formatCode="_(* #,##0.0000_);_(* \(#,##0.0000\);_(* &quot;-&quot;??_);_(@_)"/>
    <numFmt numFmtId="173" formatCode="0.000"/>
    <numFmt numFmtId="174" formatCode="_-* #,##0.0_-;\-* #,##0.0_-;_-* &quot;-&quot;??_-;_-@_-"/>
    <numFmt numFmtId="175" formatCode="#,##0.0"/>
    <numFmt numFmtId="176" formatCode="_-* #,##0.0_-;\-* #,##0.0_-;_-* &quot;-&quot;_-;_-@_-"/>
    <numFmt numFmtId="177" formatCode="_(* #,##0_);_(* \(#,##0\);_(* &quot;-&quot;_);_(@_)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34"/>
    </font>
    <font>
      <sz val="18"/>
      <color indexed="8"/>
      <name val="Century Gothic"/>
      <family val="2"/>
      <charset val="134"/>
    </font>
    <font>
      <b/>
      <sz val="18"/>
      <color indexed="8"/>
      <name val="Century Gothic"/>
      <family val="2"/>
      <charset val="134"/>
    </font>
    <font>
      <b/>
      <i/>
      <sz val="18"/>
      <color indexed="10"/>
      <name val="Century Gothic"/>
      <family val="2"/>
      <charset val="134"/>
    </font>
    <font>
      <i/>
      <sz val="18"/>
      <color indexed="8"/>
      <name val="Century Gothic"/>
      <family val="2"/>
      <charset val="134"/>
    </font>
    <font>
      <b/>
      <sz val="18"/>
      <name val="Century Gothic"/>
      <family val="2"/>
      <charset val="134"/>
    </font>
    <font>
      <b/>
      <sz val="18"/>
      <color theme="0"/>
      <name val="Century Gothic"/>
      <family val="2"/>
      <charset val="134"/>
    </font>
    <font>
      <sz val="12"/>
      <name val="Times New Roman"/>
      <family val="1"/>
    </font>
    <font>
      <b/>
      <vertAlign val="superscript"/>
      <sz val="18"/>
      <color theme="0"/>
      <name val="Century Gothic"/>
      <family val="2"/>
    </font>
    <font>
      <sz val="11"/>
      <color theme="0"/>
      <name val="Calibri"/>
      <family val="2"/>
      <charset val="134"/>
    </font>
    <font>
      <vertAlign val="superscript"/>
      <sz val="18"/>
      <color indexed="8"/>
      <name val="Century Gothic"/>
      <family val="2"/>
      <charset val="134"/>
    </font>
    <font>
      <b/>
      <sz val="36"/>
      <color indexed="10"/>
      <name val="Century Gothic"/>
      <family val="2"/>
      <charset val="134"/>
    </font>
    <font>
      <i/>
      <sz val="18"/>
      <name val="Century Gothic"/>
      <family val="2"/>
      <charset val="134"/>
    </font>
    <font>
      <i/>
      <sz val="18"/>
      <color theme="0"/>
      <name val="Century Gothic"/>
      <family val="2"/>
      <charset val="134"/>
    </font>
    <font>
      <b/>
      <vertAlign val="superscript"/>
      <sz val="18"/>
      <color theme="0"/>
      <name val="Century Gothic"/>
      <family val="2"/>
      <charset val="134"/>
    </font>
    <font>
      <sz val="18"/>
      <name val="Century Gothic"/>
      <family val="2"/>
      <charset val="134"/>
    </font>
    <font>
      <b/>
      <sz val="18"/>
      <color indexed="8"/>
      <name val="Century Gothic"/>
      <family val="2"/>
    </font>
    <font>
      <sz val="16"/>
      <color indexed="8"/>
      <name val="Century Gothic"/>
      <family val="2"/>
      <charset val="134"/>
    </font>
    <font>
      <i/>
      <sz val="16"/>
      <color indexed="8"/>
      <name val="Century Gothic"/>
      <family val="2"/>
      <charset val="134"/>
    </font>
    <font>
      <sz val="18"/>
      <color theme="0"/>
      <name val="Century Gothic"/>
      <family val="2"/>
      <charset val="134"/>
    </font>
    <font>
      <b/>
      <sz val="18"/>
      <name val="Century Gothic"/>
      <family val="2"/>
    </font>
    <font>
      <b/>
      <sz val="16"/>
      <color indexed="8"/>
      <name val="Century Gothic"/>
      <family val="2"/>
    </font>
    <font>
      <sz val="20"/>
      <color indexed="8"/>
      <name val="Century Gothic"/>
      <family val="2"/>
      <charset val="134"/>
    </font>
    <font>
      <sz val="18"/>
      <color indexed="8"/>
      <name val="Calibri"/>
      <family val="2"/>
      <charset val="134"/>
    </font>
    <font>
      <b/>
      <sz val="14"/>
      <color indexed="8"/>
      <name val="Century Gothic"/>
      <family val="2"/>
      <charset val="134"/>
    </font>
    <font>
      <sz val="14"/>
      <color indexed="8"/>
      <name val="Century Gothic"/>
      <family val="2"/>
      <charset val="134"/>
    </font>
    <font>
      <sz val="14"/>
      <name val="Century Gothic"/>
      <family val="2"/>
      <charset val="134"/>
    </font>
    <font>
      <sz val="14"/>
      <color indexed="8"/>
      <name val="Calibri"/>
      <family val="2"/>
      <charset val="134"/>
    </font>
    <font>
      <b/>
      <sz val="14"/>
      <name val="Century Gothic"/>
      <family val="2"/>
      <charset val="134"/>
    </font>
    <font>
      <sz val="11"/>
      <color indexed="8"/>
      <name val="Calibri"/>
      <family val="2"/>
    </font>
    <font>
      <sz val="18"/>
      <name val="Century Gothic"/>
      <family val="2"/>
    </font>
    <font>
      <b/>
      <sz val="24"/>
      <name val="Century Gothic"/>
      <family val="2"/>
    </font>
    <font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b/>
      <i/>
      <sz val="24"/>
      <color indexed="10"/>
      <name val="Century Gothic"/>
      <family val="2"/>
    </font>
    <font>
      <i/>
      <sz val="24"/>
      <color indexed="8"/>
      <name val="Century Gothic"/>
      <family val="2"/>
    </font>
    <font>
      <sz val="22"/>
      <color indexed="8"/>
      <name val="Century Gothic"/>
      <family val="2"/>
    </font>
    <font>
      <b/>
      <sz val="23"/>
      <color theme="0"/>
      <name val="Century Gothic"/>
      <family val="2"/>
    </font>
    <font>
      <sz val="23"/>
      <color indexed="8"/>
      <name val="Century Gothic"/>
      <family val="2"/>
    </font>
    <font>
      <i/>
      <sz val="23"/>
      <color indexed="8"/>
      <name val="Century Gothic"/>
      <family val="2"/>
    </font>
    <font>
      <b/>
      <sz val="23"/>
      <color indexed="8"/>
      <name val="Century Gothic"/>
      <family val="2"/>
    </font>
    <font>
      <sz val="23"/>
      <name val="Century Gothic"/>
      <family val="2"/>
    </font>
    <font>
      <sz val="25"/>
      <color indexed="8"/>
      <name val="Century Gothic"/>
      <family val="2"/>
    </font>
    <font>
      <sz val="24"/>
      <color indexed="8"/>
      <name val="Century Gothic"/>
      <family val="2"/>
    </font>
    <font>
      <b/>
      <sz val="23"/>
      <name val="Century Gothic"/>
      <family val="2"/>
    </font>
    <font>
      <i/>
      <sz val="23"/>
      <name val="Century Gothic"/>
      <family val="2"/>
    </font>
    <font>
      <b/>
      <sz val="24"/>
      <color theme="0"/>
      <name val="Century Gothic"/>
      <family val="2"/>
    </font>
    <font>
      <sz val="18"/>
      <color theme="0"/>
      <name val="Century Gothic"/>
      <family val="2"/>
    </font>
    <font>
      <sz val="10"/>
      <color indexed="8"/>
      <name val="Century Gothic"/>
      <family val="2"/>
    </font>
    <font>
      <sz val="20"/>
      <color indexed="8"/>
      <name val="Century Gothic"/>
      <family val="2"/>
    </font>
    <font>
      <sz val="16"/>
      <color indexed="8"/>
      <name val="Century Gothic"/>
      <family val="2"/>
    </font>
    <font>
      <sz val="23"/>
      <color theme="0"/>
      <name val="Century Gothic"/>
      <family val="2"/>
    </font>
    <font>
      <sz val="18"/>
      <color rgb="FFFF0000"/>
      <name val="Century Gothic"/>
      <family val="2"/>
      <charset val="134"/>
    </font>
    <font>
      <sz val="23"/>
      <color rgb="FFFF0000"/>
      <name val="Century Gothic"/>
      <family val="2"/>
    </font>
    <font>
      <sz val="18"/>
      <color rgb="FFFF0000"/>
      <name val="Century Gothic"/>
      <family val="2"/>
    </font>
    <font>
      <i/>
      <sz val="18"/>
      <color indexed="8"/>
      <name val="Century Gothic"/>
      <family val="2"/>
    </font>
    <font>
      <b/>
      <sz val="36"/>
      <name val="Century Gothic"/>
      <family val="2"/>
      <charset val="134"/>
    </font>
    <font>
      <b/>
      <i/>
      <sz val="18"/>
      <name val="Century Gothic"/>
      <family val="2"/>
      <charset val="134"/>
    </font>
    <font>
      <i/>
      <sz val="18"/>
      <color theme="0"/>
      <name val="Century Gothic"/>
      <family val="2"/>
    </font>
    <font>
      <sz val="16"/>
      <name val="Century Gothic"/>
      <family val="2"/>
      <charset val="134"/>
    </font>
    <font>
      <vertAlign val="superscript"/>
      <sz val="16"/>
      <name val="Century Gothic"/>
      <family val="2"/>
      <charset val="134"/>
    </font>
    <font>
      <i/>
      <sz val="16"/>
      <name val="Century Gothic"/>
      <family val="2"/>
      <charset val="134"/>
    </font>
    <font>
      <i/>
      <vertAlign val="superscript"/>
      <sz val="16"/>
      <name val="Century Gothic"/>
      <family val="2"/>
      <charset val="134"/>
    </font>
    <font>
      <b/>
      <i/>
      <sz val="18"/>
      <color theme="0"/>
      <name val="Century Gothic"/>
      <family val="2"/>
    </font>
    <font>
      <i/>
      <sz val="18"/>
      <name val="Century Gothic"/>
      <family val="2"/>
    </font>
    <font>
      <b/>
      <i/>
      <sz val="18"/>
      <color theme="0"/>
      <name val="Century Gothic"/>
      <family val="2"/>
      <charset val="134"/>
    </font>
    <font>
      <b/>
      <sz val="18"/>
      <color theme="0"/>
      <name val="Century Gothic"/>
      <family val="2"/>
    </font>
    <font>
      <b/>
      <sz val="24"/>
      <name val="Century Gothic"/>
      <family val="2"/>
      <charset val="134"/>
    </font>
    <font>
      <b/>
      <sz val="48"/>
      <name val="Century Gothic"/>
      <family val="2"/>
      <charset val="134"/>
    </font>
    <font>
      <b/>
      <i/>
      <sz val="24"/>
      <name val="Century Gothic"/>
      <family val="2"/>
      <charset val="134"/>
    </font>
    <font>
      <sz val="24"/>
      <color indexed="8"/>
      <name val="Calibri"/>
      <family val="2"/>
      <charset val="134"/>
    </font>
    <font>
      <b/>
      <vertAlign val="superscript"/>
      <sz val="24"/>
      <color theme="0"/>
      <name val="Century Gothic"/>
      <family val="2"/>
    </font>
    <font>
      <i/>
      <sz val="24"/>
      <color theme="0"/>
      <name val="Century Gothic"/>
      <family val="2"/>
    </font>
    <font>
      <i/>
      <sz val="22"/>
      <color indexed="8"/>
      <name val="Century Gothic"/>
      <family val="2"/>
    </font>
    <font>
      <i/>
      <sz val="22"/>
      <name val="Century Gothic"/>
      <family val="2"/>
    </font>
    <font>
      <b/>
      <i/>
      <sz val="22"/>
      <color indexed="8"/>
      <name val="Century Gothic"/>
      <family val="2"/>
    </font>
    <font>
      <b/>
      <sz val="22"/>
      <color indexed="8"/>
      <name val="Century Gothic"/>
      <family val="2"/>
    </font>
    <font>
      <sz val="22"/>
      <name val="Century Gothic"/>
      <family val="2"/>
    </font>
    <font>
      <sz val="22"/>
      <color indexed="8"/>
      <name val="Calibri"/>
      <family val="2"/>
      <charset val="134"/>
    </font>
    <font>
      <sz val="24"/>
      <color rgb="FFFF0000"/>
      <name val="Century Gothic"/>
      <family val="2"/>
    </font>
    <font>
      <b/>
      <sz val="24"/>
      <color indexed="10"/>
      <name val="Century Gothic"/>
      <family val="2"/>
    </font>
    <font>
      <b/>
      <sz val="23"/>
      <name val="Century Gothic"/>
      <family val="2"/>
      <charset val="134"/>
    </font>
    <font>
      <b/>
      <i/>
      <sz val="23"/>
      <name val="Century Gothic"/>
      <family val="2"/>
      <charset val="134"/>
    </font>
    <font>
      <b/>
      <i/>
      <sz val="23"/>
      <color indexed="10"/>
      <name val="Century Gothic"/>
      <family val="2"/>
    </font>
    <font>
      <b/>
      <sz val="23"/>
      <color indexed="10"/>
      <name val="Century Gothic"/>
      <family val="2"/>
    </font>
    <font>
      <i/>
      <sz val="23"/>
      <color theme="0"/>
      <name val="Century Gothic"/>
      <family val="2"/>
    </font>
    <font>
      <b/>
      <i/>
      <sz val="23"/>
      <color rgb="FF000000"/>
      <name val="Century Gothic"/>
      <family val="2"/>
    </font>
    <font>
      <sz val="23"/>
      <color indexed="8"/>
      <name val="Calibri"/>
      <family val="2"/>
      <charset val="134"/>
    </font>
    <font>
      <b/>
      <sz val="14"/>
      <color rgb="FF000000"/>
      <name val="Century Gothic"/>
      <family val="2"/>
    </font>
    <font>
      <i/>
      <sz val="14"/>
      <color rgb="FF000000"/>
      <name val="Century Gothic"/>
      <family val="2"/>
    </font>
    <font>
      <sz val="10"/>
      <color rgb="FF000000"/>
      <name val="Calibri"/>
      <family val="2"/>
      <scheme val="minor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sz val="14"/>
      <color indexed="8"/>
      <name val="Century Gothic"/>
      <family val="2"/>
    </font>
    <font>
      <i/>
      <sz val="14"/>
      <color indexed="8"/>
      <name val="Century Gothic"/>
      <family val="2"/>
    </font>
    <font>
      <b/>
      <i/>
      <sz val="23"/>
      <color indexed="8"/>
      <name val="Century Gothic"/>
      <family val="2"/>
    </font>
    <font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11E6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164" fontId="1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164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164" fontId="3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2" fillId="0" borderId="0" applyFont="0" applyFill="0" applyBorder="0" applyAlignment="0" applyProtection="0">
      <alignment vertical="center"/>
    </xf>
  </cellStyleXfs>
  <cellXfs count="815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165" fontId="0" fillId="0" borderId="3" xfId="0" applyNumberFormat="1" applyBorder="1" applyAlignment="1">
      <alignment horizontal="center"/>
    </xf>
    <xf numFmtId="165" fontId="3" fillId="0" borderId="3" xfId="1" applyNumberFormat="1" applyFont="1" applyBorder="1"/>
    <xf numFmtId="165" fontId="3" fillId="0" borderId="0" xfId="1" applyNumberFormat="1" applyFont="1" applyBorder="1"/>
    <xf numFmtId="0" fontId="3" fillId="0" borderId="3" xfId="0" applyFont="1" applyBorder="1" applyAlignment="1">
      <alignment horizontal="left"/>
    </xf>
    <xf numFmtId="165" fontId="3" fillId="0" borderId="3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4" xfId="0" applyBorder="1"/>
    <xf numFmtId="165" fontId="0" fillId="0" borderId="3" xfId="1" applyNumberFormat="1" applyFont="1" applyBorder="1"/>
    <xf numFmtId="165" fontId="0" fillId="0" borderId="0" xfId="0" applyNumberFormat="1"/>
    <xf numFmtId="166" fontId="0" fillId="0" borderId="0" xfId="2" applyNumberFormat="1" applyFont="1"/>
    <xf numFmtId="165" fontId="0" fillId="0" borderId="0" xfId="1" applyNumberFormat="1" applyFont="1"/>
    <xf numFmtId="0" fontId="4" fillId="0" borderId="3" xfId="0" applyFont="1" applyBorder="1"/>
    <xf numFmtId="165" fontId="2" fillId="0" borderId="3" xfId="0" applyNumberFormat="1" applyFont="1" applyBorder="1" applyAlignment="1">
      <alignment horizontal="center"/>
    </xf>
    <xf numFmtId="0" fontId="2" fillId="0" borderId="0" xfId="0" applyFont="1"/>
    <xf numFmtId="0" fontId="4" fillId="0" borderId="3" xfId="0" applyFont="1" applyBorder="1" applyAlignment="1">
      <alignment horizontal="left"/>
    </xf>
    <xf numFmtId="165" fontId="0" fillId="0" borderId="0" xfId="1" applyNumberFormat="1" applyFont="1" applyFill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3" xfId="0" applyFill="1" applyBorder="1"/>
    <xf numFmtId="165" fontId="0" fillId="2" borderId="3" xfId="1" applyNumberFormat="1" applyFont="1" applyFill="1" applyBorder="1"/>
    <xf numFmtId="165" fontId="2" fillId="2" borderId="3" xfId="1" applyNumberFormat="1" applyFont="1" applyFill="1" applyBorder="1"/>
    <xf numFmtId="165" fontId="0" fillId="0" borderId="0" xfId="1" applyNumberFormat="1" applyFont="1" applyBorder="1"/>
    <xf numFmtId="166" fontId="0" fillId="2" borderId="8" xfId="2" applyNumberFormat="1" applyFont="1" applyFill="1" applyBorder="1"/>
    <xf numFmtId="0" fontId="2" fillId="3" borderId="3" xfId="0" applyFont="1" applyFill="1" applyBorder="1"/>
    <xf numFmtId="165" fontId="0" fillId="3" borderId="0" xfId="0" applyNumberFormat="1" applyFill="1"/>
    <xf numFmtId="166" fontId="0" fillId="3" borderId="0" xfId="2" applyNumberFormat="1" applyFont="1" applyFill="1"/>
    <xf numFmtId="0" fontId="6" fillId="0" borderId="0" xfId="3" applyFont="1">
      <alignment vertical="center"/>
    </xf>
    <xf numFmtId="0" fontId="8" fillId="0" borderId="9" xfId="3" applyFont="1" applyBorder="1" applyAlignment="1">
      <alignment horizontal="center" vertical="top"/>
    </xf>
    <xf numFmtId="0" fontId="5" fillId="0" borderId="9" xfId="3" applyBorder="1" applyAlignment="1"/>
    <xf numFmtId="0" fontId="9" fillId="0" borderId="9" xfId="3" applyFont="1" applyBorder="1" applyAlignment="1">
      <alignment vertical="top"/>
    </xf>
    <xf numFmtId="0" fontId="6" fillId="0" borderId="0" xfId="3" applyFont="1" applyAlignment="1">
      <alignment horizontal="center" vertical="center"/>
    </xf>
    <xf numFmtId="2" fontId="6" fillId="0" borderId="0" xfId="3" quotePrefix="1" applyNumberFormat="1" applyFont="1" applyAlignment="1">
      <alignment horizontal="center"/>
    </xf>
    <xf numFmtId="0" fontId="6" fillId="0" borderId="0" xfId="3" quotePrefix="1" applyFont="1" applyAlignment="1">
      <alignment horizontal="center" vertical="center"/>
    </xf>
    <xf numFmtId="165" fontId="6" fillId="0" borderId="0" xfId="4" applyNumberFormat="1" applyFont="1" applyAlignment="1">
      <alignment vertical="center"/>
    </xf>
    <xf numFmtId="165" fontId="6" fillId="0" borderId="0" xfId="3" applyNumberFormat="1" applyFont="1">
      <alignment vertical="center"/>
    </xf>
    <xf numFmtId="0" fontId="6" fillId="0" borderId="0" xfId="3" applyFont="1" applyAlignment="1"/>
    <xf numFmtId="0" fontId="6" fillId="0" borderId="0" xfId="3" quotePrefix="1" applyFont="1" applyAlignment="1">
      <alignment horizontal="center"/>
    </xf>
    <xf numFmtId="165" fontId="6" fillId="0" borderId="0" xfId="3" applyNumberFormat="1" applyFont="1" applyAlignment="1"/>
    <xf numFmtId="2" fontId="6" fillId="0" borderId="0" xfId="3" applyNumberFormat="1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2" xfId="3" applyFont="1" applyBorder="1">
      <alignment vertical="center"/>
    </xf>
    <xf numFmtId="0" fontId="6" fillId="0" borderId="9" xfId="3" applyFont="1" applyBorder="1" applyAlignment="1">
      <alignment horizontal="center" vertical="center"/>
    </xf>
    <xf numFmtId="0" fontId="6" fillId="0" borderId="9" xfId="3" applyFont="1" applyBorder="1">
      <alignment vertical="center"/>
    </xf>
    <xf numFmtId="0" fontId="6" fillId="0" borderId="0" xfId="3" applyFont="1" applyAlignment="1">
      <alignment horizontal="right" vertical="center"/>
    </xf>
    <xf numFmtId="166" fontId="6" fillId="0" borderId="0" xfId="2" applyNumberFormat="1" applyFont="1" applyAlignment="1">
      <alignment vertical="center"/>
    </xf>
    <xf numFmtId="164" fontId="6" fillId="0" borderId="0" xfId="1" quotePrefix="1" applyFont="1" applyFill="1" applyBorder="1" applyAlignment="1">
      <alignment horizontal="center" vertical="center"/>
    </xf>
    <xf numFmtId="167" fontId="6" fillId="0" borderId="0" xfId="1" applyNumberFormat="1" applyFont="1" applyAlignment="1">
      <alignment vertical="center"/>
    </xf>
    <xf numFmtId="0" fontId="5" fillId="0" borderId="0" xfId="3" applyAlignment="1"/>
    <xf numFmtId="2" fontId="6" fillId="0" borderId="0" xfId="3" applyNumberFormat="1" applyFont="1" applyAlignment="1">
      <alignment horizontal="center"/>
    </xf>
    <xf numFmtId="0" fontId="22" fillId="0" borderId="0" xfId="3" applyFont="1" applyAlignment="1">
      <alignment vertical="top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right"/>
    </xf>
    <xf numFmtId="0" fontId="24" fillId="0" borderId="0" xfId="3" applyFont="1" applyAlignment="1"/>
    <xf numFmtId="2" fontId="6" fillId="0" borderId="0" xfId="3" quotePrefix="1" applyNumberFormat="1" applyFont="1" applyAlignment="1">
      <alignment horizontal="center" vertical="center"/>
    </xf>
    <xf numFmtId="165" fontId="6" fillId="0" borderId="0" xfId="4" applyNumberFormat="1" applyFont="1" applyAlignment="1"/>
    <xf numFmtId="0" fontId="20" fillId="0" borderId="0" xfId="3" applyFont="1">
      <alignment vertical="center"/>
    </xf>
    <xf numFmtId="0" fontId="6" fillId="0" borderId="11" xfId="3" applyFont="1" applyBorder="1" applyAlignment="1"/>
    <xf numFmtId="0" fontId="6" fillId="0" borderId="9" xfId="3" applyFont="1" applyBorder="1" applyAlignment="1"/>
    <xf numFmtId="0" fontId="20" fillId="0" borderId="9" xfId="3" applyFont="1" applyBorder="1" applyAlignment="1">
      <alignment horizontal="right"/>
    </xf>
    <xf numFmtId="0" fontId="20" fillId="0" borderId="9" xfId="3" applyFont="1" applyBorder="1" applyAlignment="1"/>
    <xf numFmtId="165" fontId="6" fillId="0" borderId="0" xfId="3" applyNumberFormat="1" applyFont="1" applyAlignment="1">
      <alignment horizontal="right"/>
    </xf>
    <xf numFmtId="0" fontId="25" fillId="0" borderId="0" xfId="3" quotePrefix="1" applyFont="1" applyAlignment="1">
      <alignment vertical="top"/>
    </xf>
    <xf numFmtId="0" fontId="21" fillId="0" borderId="0" xfId="3" applyFont="1" applyAlignment="1">
      <alignment vertical="top"/>
    </xf>
    <xf numFmtId="0" fontId="8" fillId="0" borderId="9" xfId="3" applyFont="1" applyBorder="1" applyAlignment="1">
      <alignment horizontal="center" vertical="center"/>
    </xf>
    <xf numFmtId="0" fontId="25" fillId="0" borderId="9" xfId="3" quotePrefix="1" applyFont="1" applyBorder="1" applyAlignment="1">
      <alignment vertical="top"/>
    </xf>
    <xf numFmtId="0" fontId="21" fillId="0" borderId="9" xfId="3" applyFont="1" applyBorder="1" applyAlignment="1">
      <alignment vertical="top"/>
    </xf>
    <xf numFmtId="0" fontId="21" fillId="0" borderId="9" xfId="3" applyFont="1" applyBorder="1" applyAlignment="1">
      <alignment horizontal="right" vertical="top"/>
    </xf>
    <xf numFmtId="168" fontId="20" fillId="0" borderId="0" xfId="4" quotePrefix="1" applyNumberFormat="1" applyFont="1" applyFill="1" applyBorder="1" applyAlignment="1">
      <alignment horizontal="right" vertical="center"/>
    </xf>
    <xf numFmtId="0" fontId="20" fillId="0" borderId="0" xfId="3" applyFont="1" applyAlignment="1"/>
    <xf numFmtId="0" fontId="23" fillId="0" borderId="0" xfId="3" applyFont="1" applyAlignment="1">
      <alignment vertical="top"/>
    </xf>
    <xf numFmtId="0" fontId="7" fillId="0" borderId="0" xfId="3" quotePrefix="1" applyFont="1" applyAlignment="1">
      <alignment horizontal="left" vertical="center"/>
    </xf>
    <xf numFmtId="0" fontId="16" fillId="0" borderId="9" xfId="3" applyFont="1" applyBorder="1">
      <alignment vertical="center"/>
    </xf>
    <xf numFmtId="0" fontId="21" fillId="0" borderId="0" xfId="3" applyFont="1" applyAlignment="1"/>
    <xf numFmtId="168" fontId="6" fillId="0" borderId="0" xfId="4" applyNumberFormat="1" applyFont="1" applyFill="1" applyBorder="1" applyAlignment="1">
      <alignment vertical="center"/>
    </xf>
    <xf numFmtId="168" fontId="6" fillId="0" borderId="0" xfId="3" applyNumberFormat="1" applyFont="1">
      <alignment vertical="center"/>
    </xf>
    <xf numFmtId="0" fontId="6" fillId="0" borderId="9" xfId="3" applyFont="1" applyBorder="1" applyAlignment="1">
      <alignment horizontal="right"/>
    </xf>
    <xf numFmtId="164" fontId="6" fillId="0" borderId="0" xfId="4" applyFont="1" applyBorder="1" applyAlignment="1"/>
    <xf numFmtId="0" fontId="9" fillId="0" borderId="0" xfId="3" applyFont="1" applyAlignment="1">
      <alignment vertical="top"/>
    </xf>
    <xf numFmtId="0" fontId="21" fillId="0" borderId="0" xfId="3" applyFont="1" applyAlignment="1">
      <alignment horizontal="right" vertical="center"/>
    </xf>
    <xf numFmtId="0" fontId="24" fillId="0" borderId="0" xfId="3" applyFont="1">
      <alignment vertical="center"/>
    </xf>
    <xf numFmtId="0" fontId="10" fillId="0" borderId="9" xfId="3" quotePrefix="1" applyFont="1" applyBorder="1" applyAlignment="1">
      <alignment horizontal="left" vertical="center"/>
    </xf>
    <xf numFmtId="0" fontId="10" fillId="0" borderId="0" xfId="3" quotePrefix="1" applyFont="1">
      <alignment vertical="center"/>
    </xf>
    <xf numFmtId="0" fontId="8" fillId="0" borderId="0" xfId="3" applyFont="1" applyAlignment="1">
      <alignment horizontal="center" vertical="center"/>
    </xf>
    <xf numFmtId="0" fontId="26" fillId="0" borderId="0" xfId="3" applyFont="1" applyAlignment="1">
      <alignment horizontal="right" vertical="top"/>
    </xf>
    <xf numFmtId="0" fontId="27" fillId="0" borderId="0" xfId="3" applyFont="1">
      <alignment vertical="center"/>
    </xf>
    <xf numFmtId="0" fontId="10" fillId="0" borderId="0" xfId="3" quotePrefix="1" applyFont="1" applyAlignment="1">
      <alignment horizontal="left" vertical="center"/>
    </xf>
    <xf numFmtId="0" fontId="21" fillId="0" borderId="0" xfId="3" applyFont="1" applyAlignment="1">
      <alignment horizontal="right" vertical="top"/>
    </xf>
    <xf numFmtId="0" fontId="28" fillId="0" borderId="0" xfId="3" applyFont="1" applyAlignment="1"/>
    <xf numFmtId="0" fontId="27" fillId="0" borderId="9" xfId="3" applyFont="1" applyBorder="1" applyAlignment="1"/>
    <xf numFmtId="0" fontId="27" fillId="0" borderId="0" xfId="3" applyFont="1" applyAlignment="1"/>
    <xf numFmtId="0" fontId="27" fillId="0" borderId="0" xfId="3" applyFont="1" applyAlignment="1">
      <alignment vertical="top"/>
    </xf>
    <xf numFmtId="0" fontId="16" fillId="0" borderId="0" xfId="3" applyFont="1">
      <alignment vertical="center"/>
    </xf>
    <xf numFmtId="0" fontId="25" fillId="0" borderId="0" xfId="3" quotePrefix="1" applyFont="1">
      <alignment vertical="center"/>
    </xf>
    <xf numFmtId="0" fontId="25" fillId="0" borderId="9" xfId="3" quotePrefix="1" applyFont="1" applyBorder="1">
      <alignment vertical="center"/>
    </xf>
    <xf numFmtId="0" fontId="25" fillId="0" borderId="9" xfId="3" applyFont="1" applyBorder="1">
      <alignment vertical="center"/>
    </xf>
    <xf numFmtId="0" fontId="25" fillId="0" borderId="9" xfId="3" applyFont="1" applyBorder="1" applyAlignment="1">
      <alignment horizontal="right" vertical="center"/>
    </xf>
    <xf numFmtId="0" fontId="30" fillId="0" borderId="0" xfId="3" applyFont="1" applyAlignment="1"/>
    <xf numFmtId="0" fontId="30" fillId="0" borderId="0" xfId="3" applyFont="1">
      <alignment vertical="center"/>
    </xf>
    <xf numFmtId="2" fontId="30" fillId="0" borderId="0" xfId="3" quotePrefix="1" applyNumberFormat="1" applyFont="1" applyAlignment="1">
      <alignment horizontal="center" vertical="center"/>
    </xf>
    <xf numFmtId="0" fontId="30" fillId="0" borderId="0" xfId="3" applyFont="1" applyAlignment="1">
      <alignment horizontal="left" vertical="center"/>
    </xf>
    <xf numFmtId="165" fontId="30" fillId="0" borderId="0" xfId="3" applyNumberFormat="1" applyFont="1" applyAlignment="1"/>
    <xf numFmtId="165" fontId="30" fillId="0" borderId="0" xfId="1" applyNumberFormat="1" applyFont="1" applyFill="1" applyBorder="1" applyAlignment="1">
      <alignment horizontal="center" vertical="justify"/>
    </xf>
    <xf numFmtId="0" fontId="30" fillId="0" borderId="0" xfId="3" quotePrefix="1" applyFont="1" applyAlignment="1">
      <alignment horizontal="center" vertical="center"/>
    </xf>
    <xf numFmtId="0" fontId="32" fillId="0" borderId="0" xfId="3" applyFont="1" applyAlignment="1"/>
    <xf numFmtId="2" fontId="30" fillId="0" borderId="0" xfId="3" applyNumberFormat="1" applyFont="1" applyAlignment="1">
      <alignment horizontal="center" vertical="center"/>
    </xf>
    <xf numFmtId="0" fontId="30" fillId="0" borderId="0" xfId="3" quotePrefix="1" applyFont="1" applyAlignment="1">
      <alignment horizontal="center"/>
    </xf>
    <xf numFmtId="0" fontId="30" fillId="0" borderId="0" xfId="3" applyFont="1" applyAlignment="1">
      <alignment horizontal="center" vertical="center"/>
    </xf>
    <xf numFmtId="0" fontId="30" fillId="0" borderId="12" xfId="3" applyFont="1" applyBorder="1">
      <alignment vertical="center"/>
    </xf>
    <xf numFmtId="0" fontId="30" fillId="0" borderId="9" xfId="3" applyFont="1" applyBorder="1" applyAlignment="1">
      <alignment horizontal="center" vertical="center"/>
    </xf>
    <xf numFmtId="0" fontId="30" fillId="0" borderId="9" xfId="3" applyFont="1" applyBorder="1">
      <alignment vertical="center"/>
    </xf>
    <xf numFmtId="0" fontId="30" fillId="0" borderId="9" xfId="3" applyFont="1" applyBorder="1" applyAlignment="1"/>
    <xf numFmtId="165" fontId="30" fillId="0" borderId="0" xfId="1" applyNumberFormat="1" applyFont="1" applyBorder="1" applyAlignment="1">
      <alignment horizontal="right" vertical="justify"/>
    </xf>
    <xf numFmtId="165" fontId="30" fillId="0" borderId="0" xfId="1" applyNumberFormat="1" applyFont="1" applyAlignment="1"/>
    <xf numFmtId="0" fontId="22" fillId="0" borderId="9" xfId="3" applyFont="1" applyBorder="1">
      <alignment vertical="center"/>
    </xf>
    <xf numFmtId="0" fontId="22" fillId="0" borderId="0" xfId="3" applyFont="1" applyAlignment="1"/>
    <xf numFmtId="0" fontId="22" fillId="0" borderId="0" xfId="3" applyFont="1">
      <alignment vertical="center"/>
    </xf>
    <xf numFmtId="2" fontId="22" fillId="0" borderId="0" xfId="3" applyNumberFormat="1" applyFont="1" applyAlignment="1">
      <alignment horizontal="center" vertical="center"/>
    </xf>
    <xf numFmtId="0" fontId="22" fillId="0" borderId="0" xfId="3" quotePrefix="1" applyFont="1" applyAlignment="1">
      <alignment horizontal="center"/>
    </xf>
    <xf numFmtId="0" fontId="35" fillId="0" borderId="0" xfId="5" applyFont="1">
      <alignment vertical="center"/>
    </xf>
    <xf numFmtId="0" fontId="36" fillId="0" borderId="0" xfId="5" applyFont="1" applyAlignment="1">
      <alignment horizontal="center" vertical="center"/>
    </xf>
    <xf numFmtId="49" fontId="36" fillId="0" borderId="0" xfId="5" applyNumberFormat="1" applyFont="1" applyAlignment="1">
      <alignment horizontal="left" vertical="center"/>
    </xf>
    <xf numFmtId="0" fontId="37" fillId="0" borderId="0" xfId="5" applyFont="1">
      <alignment vertical="center"/>
    </xf>
    <xf numFmtId="0" fontId="39" fillId="0" borderId="9" xfId="5" applyFont="1" applyBorder="1">
      <alignment vertical="center"/>
    </xf>
    <xf numFmtId="0" fontId="41" fillId="0" borderId="0" xfId="5" applyFont="1">
      <alignment vertical="center"/>
    </xf>
    <xf numFmtId="0" fontId="43" fillId="0" borderId="0" xfId="5" applyFont="1" applyAlignment="1">
      <alignment horizontal="center" vertical="center"/>
    </xf>
    <xf numFmtId="49" fontId="43" fillId="0" borderId="0" xfId="5" applyNumberFormat="1" applyFont="1" applyAlignment="1">
      <alignment horizontal="left" vertical="center"/>
    </xf>
    <xf numFmtId="0" fontId="43" fillId="0" borderId="0" xfId="5" applyFont="1">
      <alignment vertical="center"/>
    </xf>
    <xf numFmtId="165" fontId="37" fillId="0" borderId="0" xfId="5" applyNumberFormat="1" applyFont="1">
      <alignment vertical="center"/>
    </xf>
    <xf numFmtId="165" fontId="37" fillId="0" borderId="0" xfId="4" applyNumberFormat="1" applyFont="1" applyFill="1" applyAlignment="1">
      <alignment vertical="center"/>
    </xf>
    <xf numFmtId="165" fontId="37" fillId="0" borderId="0" xfId="4" applyNumberFormat="1" applyFont="1" applyFill="1" applyAlignment="1">
      <alignment horizontal="left" vertical="center"/>
    </xf>
    <xf numFmtId="167" fontId="37" fillId="0" borderId="0" xfId="4" applyNumberFormat="1" applyFont="1" applyFill="1" applyAlignment="1">
      <alignment vertical="center"/>
    </xf>
    <xf numFmtId="49" fontId="44" fillId="0" borderId="0" xfId="5" applyNumberFormat="1" applyFont="1" applyAlignment="1">
      <alignment horizontal="left" vertical="center"/>
    </xf>
    <xf numFmtId="0" fontId="37" fillId="0" borderId="0" xfId="7" applyFont="1" applyAlignment="1">
      <alignment horizontal="left" vertical="center"/>
    </xf>
    <xf numFmtId="165" fontId="37" fillId="0" borderId="0" xfId="5" applyNumberFormat="1" applyFont="1" applyAlignment="1">
      <alignment horizontal="left" vertical="center"/>
    </xf>
    <xf numFmtId="165" fontId="37" fillId="0" borderId="0" xfId="8" applyNumberFormat="1" applyFont="1" applyFill="1" applyBorder="1" applyAlignment="1">
      <alignment horizontal="left" vertical="center"/>
    </xf>
    <xf numFmtId="0" fontId="37" fillId="0" borderId="0" xfId="5" applyFont="1" applyAlignment="1"/>
    <xf numFmtId="0" fontId="43" fillId="0" borderId="0" xfId="5" applyFont="1" applyAlignment="1">
      <alignment horizontal="center"/>
    </xf>
    <xf numFmtId="0" fontId="43" fillId="0" borderId="0" xfId="5" applyFont="1" applyAlignment="1"/>
    <xf numFmtId="165" fontId="37" fillId="0" borderId="0" xfId="8" applyNumberFormat="1" applyFont="1" applyFill="1" applyBorder="1" applyAlignment="1">
      <alignment horizontal="left"/>
    </xf>
    <xf numFmtId="0" fontId="37" fillId="0" borderId="0" xfId="5" applyFont="1" applyAlignment="1">
      <alignment vertical="top"/>
    </xf>
    <xf numFmtId="0" fontId="43" fillId="0" borderId="0" xfId="5" applyFont="1" applyAlignment="1">
      <alignment horizontal="center" vertical="top"/>
    </xf>
    <xf numFmtId="49" fontId="43" fillId="0" borderId="0" xfId="5" applyNumberFormat="1" applyFont="1" applyAlignment="1">
      <alignment horizontal="center" vertical="top"/>
    </xf>
    <xf numFmtId="165" fontId="37" fillId="0" borderId="0" xfId="8" applyNumberFormat="1" applyFont="1" applyFill="1" applyBorder="1" applyAlignment="1">
      <alignment horizontal="left" vertical="top"/>
    </xf>
    <xf numFmtId="165" fontId="37" fillId="0" borderId="0" xfId="1" applyNumberFormat="1" applyFont="1" applyFill="1" applyAlignment="1">
      <alignment vertical="top"/>
    </xf>
    <xf numFmtId="49" fontId="43" fillId="0" borderId="0" xfId="5" applyNumberFormat="1" applyFont="1" applyAlignment="1">
      <alignment horizontal="center" vertical="center"/>
    </xf>
    <xf numFmtId="165" fontId="37" fillId="0" borderId="0" xfId="1" applyNumberFormat="1" applyFont="1" applyFill="1" applyAlignment="1">
      <alignment vertical="center"/>
    </xf>
    <xf numFmtId="0" fontId="21" fillId="0" borderId="0" xfId="5" applyFont="1">
      <alignment vertical="center"/>
    </xf>
    <xf numFmtId="0" fontId="45" fillId="0" borderId="0" xfId="5" applyFont="1">
      <alignment vertical="center"/>
    </xf>
    <xf numFmtId="165" fontId="21" fillId="0" borderId="0" xfId="8" applyNumberFormat="1" applyFont="1" applyFill="1" applyBorder="1" applyAlignment="1">
      <alignment horizontal="left" vertical="center"/>
    </xf>
    <xf numFmtId="0" fontId="37" fillId="0" borderId="0" xfId="5" applyFont="1" applyAlignment="1">
      <alignment horizontal="left" vertical="center"/>
    </xf>
    <xf numFmtId="0" fontId="43" fillId="0" borderId="12" xfId="5" applyFont="1" applyBorder="1" applyAlignment="1">
      <alignment horizontal="center" vertical="center"/>
    </xf>
    <xf numFmtId="0" fontId="43" fillId="0" borderId="9" xfId="5" applyFont="1" applyBorder="1" applyAlignment="1">
      <alignment horizontal="center" vertical="center"/>
    </xf>
    <xf numFmtId="0" fontId="47" fillId="0" borderId="0" xfId="5" applyFont="1" applyAlignment="1">
      <alignment horizontal="center" vertical="center"/>
    </xf>
    <xf numFmtId="49" fontId="47" fillId="0" borderId="0" xfId="5" applyNumberFormat="1" applyFont="1" applyAlignment="1">
      <alignment horizontal="left" vertical="center"/>
    </xf>
    <xf numFmtId="0" fontId="47" fillId="0" borderId="0" xfId="5" applyFont="1">
      <alignment vertical="center"/>
    </xf>
    <xf numFmtId="0" fontId="48" fillId="0" borderId="0" xfId="5" applyFont="1" applyAlignment="1">
      <alignment horizontal="center" vertical="center"/>
    </xf>
    <xf numFmtId="49" fontId="48" fillId="0" borderId="0" xfId="5" applyNumberFormat="1" applyFont="1" applyAlignment="1">
      <alignment horizontal="left" vertical="center"/>
    </xf>
    <xf numFmtId="0" fontId="48" fillId="0" borderId="0" xfId="5" applyFont="1">
      <alignment vertical="center"/>
    </xf>
    <xf numFmtId="0" fontId="40" fillId="0" borderId="0" xfId="5" applyFont="1">
      <alignment vertical="center"/>
    </xf>
    <xf numFmtId="165" fontId="48" fillId="0" borderId="0" xfId="5" applyNumberFormat="1" applyFont="1">
      <alignment vertical="center"/>
    </xf>
    <xf numFmtId="168" fontId="43" fillId="0" borderId="0" xfId="5" applyNumberFormat="1" applyFont="1" applyAlignment="1">
      <alignment horizontal="center" vertical="top"/>
    </xf>
    <xf numFmtId="168" fontId="43" fillId="0" borderId="0" xfId="5" applyNumberFormat="1" applyFont="1">
      <alignment vertical="center"/>
    </xf>
    <xf numFmtId="164" fontId="43" fillId="0" borderId="0" xfId="1" applyFont="1" applyFill="1" applyAlignment="1">
      <alignment vertical="center"/>
    </xf>
    <xf numFmtId="165" fontId="37" fillId="0" borderId="0" xfId="8" applyNumberFormat="1" applyFont="1" applyFill="1" applyBorder="1" applyAlignment="1">
      <alignment horizontal="right" vertical="center"/>
    </xf>
    <xf numFmtId="165" fontId="37" fillId="0" borderId="0" xfId="8" applyNumberFormat="1" applyFont="1" applyFill="1" applyBorder="1" applyAlignment="1">
      <alignment horizontal="right"/>
    </xf>
    <xf numFmtId="165" fontId="37" fillId="0" borderId="0" xfId="8" applyNumberFormat="1" applyFont="1" applyFill="1" applyBorder="1" applyAlignment="1">
      <alignment horizontal="right" vertical="top"/>
    </xf>
    <xf numFmtId="0" fontId="43" fillId="0" borderId="0" xfId="5" applyFont="1" applyAlignment="1">
      <alignment vertical="top"/>
    </xf>
    <xf numFmtId="49" fontId="44" fillId="0" borderId="0" xfId="5" applyNumberFormat="1" applyFont="1" applyAlignment="1">
      <alignment horizontal="center" vertical="center"/>
    </xf>
    <xf numFmtId="0" fontId="46" fillId="0" borderId="0" xfId="5" applyFont="1">
      <alignment vertical="center"/>
    </xf>
    <xf numFmtId="168" fontId="43" fillId="0" borderId="0" xfId="5" applyNumberFormat="1" applyFont="1" applyAlignment="1">
      <alignment horizontal="center" vertical="center"/>
    </xf>
    <xf numFmtId="0" fontId="37" fillId="0" borderId="0" xfId="5" applyFont="1" applyAlignment="1">
      <alignment horizontal="center" vertical="center"/>
    </xf>
    <xf numFmtId="49" fontId="37" fillId="0" borderId="0" xfId="5" applyNumberFormat="1" applyFont="1" applyAlignment="1">
      <alignment horizontal="left" vertical="center"/>
    </xf>
    <xf numFmtId="0" fontId="38" fillId="0" borderId="0" xfId="5" applyFont="1" applyAlignment="1">
      <alignment horizontal="center" vertical="center"/>
    </xf>
    <xf numFmtId="49" fontId="38" fillId="0" borderId="0" xfId="5" applyNumberFormat="1" applyFont="1" applyAlignment="1">
      <alignment horizontal="center" vertical="center"/>
    </xf>
    <xf numFmtId="0" fontId="40" fillId="0" borderId="0" xfId="5" applyFont="1" applyAlignment="1">
      <alignment horizontal="center" vertical="top"/>
    </xf>
    <xf numFmtId="49" fontId="43" fillId="0" borderId="0" xfId="5" applyNumberFormat="1" applyFont="1">
      <alignment vertical="center"/>
    </xf>
    <xf numFmtId="165" fontId="37" fillId="0" borderId="0" xfId="4" applyNumberFormat="1" applyFont="1" applyAlignment="1">
      <alignment horizontal="left" vertical="center"/>
    </xf>
    <xf numFmtId="165" fontId="37" fillId="0" borderId="0" xfId="4" applyNumberFormat="1" applyFont="1" applyAlignment="1">
      <alignment vertical="center"/>
    </xf>
    <xf numFmtId="167" fontId="37" fillId="0" borderId="0" xfId="4" applyNumberFormat="1" applyFont="1" applyAlignment="1">
      <alignment vertical="center"/>
    </xf>
    <xf numFmtId="49" fontId="43" fillId="0" borderId="0" xfId="5" applyNumberFormat="1" applyFont="1" applyAlignment="1">
      <alignment vertical="top"/>
    </xf>
    <xf numFmtId="49" fontId="46" fillId="0" borderId="0" xfId="5" applyNumberFormat="1" applyFont="1" applyAlignment="1">
      <alignment horizontal="center" vertical="top"/>
    </xf>
    <xf numFmtId="165" fontId="37" fillId="0" borderId="0" xfId="1" applyNumberFormat="1" applyFont="1" applyAlignment="1">
      <alignment vertical="top"/>
    </xf>
    <xf numFmtId="49" fontId="46" fillId="0" borderId="0" xfId="5" applyNumberFormat="1" applyFont="1">
      <alignment vertical="center"/>
    </xf>
    <xf numFmtId="49" fontId="46" fillId="0" borderId="0" xfId="5" applyNumberFormat="1" applyFont="1" applyAlignment="1">
      <alignment vertical="top"/>
    </xf>
    <xf numFmtId="49" fontId="44" fillId="0" borderId="0" xfId="5" applyNumberFormat="1" applyFont="1" applyAlignment="1">
      <alignment vertical="top"/>
    </xf>
    <xf numFmtId="165" fontId="37" fillId="0" borderId="0" xfId="5" applyNumberFormat="1" applyFont="1" applyAlignment="1">
      <alignment vertical="top"/>
    </xf>
    <xf numFmtId="49" fontId="47" fillId="0" borderId="0" xfId="5" applyNumberFormat="1" applyFont="1">
      <alignment vertical="center"/>
    </xf>
    <xf numFmtId="165" fontId="47" fillId="0" borderId="0" xfId="4" applyNumberFormat="1" applyFont="1" applyBorder="1" applyAlignment="1">
      <alignment horizontal="center" vertical="center"/>
    </xf>
    <xf numFmtId="49" fontId="48" fillId="0" borderId="0" xfId="5" applyNumberFormat="1" applyFont="1">
      <alignment vertical="center"/>
    </xf>
    <xf numFmtId="0" fontId="40" fillId="0" borderId="0" xfId="5" quotePrefix="1" applyFont="1" applyAlignment="1">
      <alignment horizontal="center" vertical="top"/>
    </xf>
    <xf numFmtId="167" fontId="43" fillId="0" borderId="0" xfId="1" applyNumberFormat="1" applyFont="1" applyAlignment="1">
      <alignment vertical="center"/>
    </xf>
    <xf numFmtId="49" fontId="46" fillId="0" borderId="0" xfId="5" applyNumberFormat="1" applyFont="1" applyAlignment="1">
      <alignment horizontal="center" vertical="center"/>
    </xf>
    <xf numFmtId="49" fontId="50" fillId="0" borderId="0" xfId="5" applyNumberFormat="1" applyFont="1">
      <alignment vertical="center"/>
    </xf>
    <xf numFmtId="49" fontId="44" fillId="0" borderId="0" xfId="5" applyNumberFormat="1" applyFont="1">
      <alignment vertical="center"/>
    </xf>
    <xf numFmtId="164" fontId="43" fillId="0" borderId="0" xfId="1" applyFont="1" applyAlignment="1">
      <alignment vertical="center"/>
    </xf>
    <xf numFmtId="49" fontId="37" fillId="0" borderId="0" xfId="5" applyNumberFormat="1" applyFont="1">
      <alignment vertical="center"/>
    </xf>
    <xf numFmtId="0" fontId="51" fillId="0" borderId="0" xfId="5" applyFont="1" applyAlignment="1">
      <alignment horizontal="center" vertical="center"/>
    </xf>
    <xf numFmtId="49" fontId="51" fillId="0" borderId="0" xfId="5" applyNumberFormat="1" applyFont="1" applyAlignment="1">
      <alignment horizontal="center" vertical="center"/>
    </xf>
    <xf numFmtId="0" fontId="52" fillId="0" borderId="0" xfId="5" applyFont="1">
      <alignment vertical="center"/>
    </xf>
    <xf numFmtId="0" fontId="53" fillId="0" borderId="0" xfId="5" applyFont="1">
      <alignment vertical="center"/>
    </xf>
    <xf numFmtId="165" fontId="53" fillId="0" borderId="0" xfId="1" applyNumberFormat="1" applyFont="1" applyAlignment="1">
      <alignment vertical="center"/>
    </xf>
    <xf numFmtId="165" fontId="54" fillId="0" borderId="0" xfId="1" applyNumberFormat="1" applyFont="1" applyAlignment="1">
      <alignment vertical="center"/>
    </xf>
    <xf numFmtId="165" fontId="37" fillId="0" borderId="0" xfId="1" applyNumberFormat="1" applyFont="1" applyAlignment="1">
      <alignment vertical="center"/>
    </xf>
    <xf numFmtId="0" fontId="43" fillId="0" borderId="0" xfId="5" applyFont="1" applyAlignment="1">
      <alignment horizontal="center" vertical="center" wrapText="1"/>
    </xf>
    <xf numFmtId="49" fontId="46" fillId="0" borderId="0" xfId="5" applyNumberFormat="1" applyFont="1" applyAlignment="1">
      <alignment horizontal="center" vertical="top" wrapText="1"/>
    </xf>
    <xf numFmtId="165" fontId="37" fillId="0" borderId="0" xfId="8" applyNumberFormat="1" applyFont="1" applyFill="1" applyBorder="1" applyAlignment="1">
      <alignment horizontal="left" vertical="center" wrapText="1"/>
    </xf>
    <xf numFmtId="0" fontId="53" fillId="0" borderId="0" xfId="5" applyFont="1" applyAlignment="1">
      <alignment vertical="center" wrapText="1"/>
    </xf>
    <xf numFmtId="165" fontId="37" fillId="0" borderId="0" xfId="1" applyNumberFormat="1" applyFont="1" applyAlignment="1">
      <alignment vertical="center" wrapText="1"/>
    </xf>
    <xf numFmtId="165" fontId="54" fillId="0" borderId="0" xfId="1" applyNumberFormat="1" applyFont="1" applyAlignment="1">
      <alignment vertical="center" wrapText="1"/>
    </xf>
    <xf numFmtId="165" fontId="53" fillId="0" borderId="0" xfId="1" applyNumberFormat="1" applyFont="1" applyAlignment="1">
      <alignment vertical="center" wrapText="1"/>
    </xf>
    <xf numFmtId="0" fontId="37" fillId="0" borderId="0" xfId="5" applyFont="1" applyAlignment="1">
      <alignment vertical="center" wrapText="1"/>
    </xf>
    <xf numFmtId="169" fontId="43" fillId="0" borderId="0" xfId="5" applyNumberFormat="1" applyFont="1">
      <alignment vertical="center"/>
    </xf>
    <xf numFmtId="168" fontId="45" fillId="0" borderId="0" xfId="5" applyNumberFormat="1" applyFont="1" applyAlignment="1">
      <alignment horizontal="center" vertical="center"/>
    </xf>
    <xf numFmtId="165" fontId="55" fillId="0" borderId="0" xfId="1" applyNumberFormat="1" applyFont="1" applyAlignment="1">
      <alignment vertical="center"/>
    </xf>
    <xf numFmtId="167" fontId="43" fillId="0" borderId="0" xfId="5" applyNumberFormat="1" applyFont="1">
      <alignment vertical="center"/>
    </xf>
    <xf numFmtId="168" fontId="43" fillId="0" borderId="0" xfId="5" applyNumberFormat="1" applyFont="1" applyAlignment="1">
      <alignment horizontal="right" vertical="center"/>
    </xf>
    <xf numFmtId="49" fontId="43" fillId="0" borderId="0" xfId="5" applyNumberFormat="1" applyFont="1" applyAlignment="1">
      <alignment horizontal="center"/>
    </xf>
    <xf numFmtId="170" fontId="43" fillId="0" borderId="0" xfId="5" applyNumberFormat="1" applyFont="1">
      <alignment vertical="center"/>
    </xf>
    <xf numFmtId="166" fontId="37" fillId="0" borderId="0" xfId="2" applyNumberFormat="1" applyFont="1" applyAlignment="1">
      <alignment vertical="center"/>
    </xf>
    <xf numFmtId="168" fontId="43" fillId="0" borderId="0" xfId="5" applyNumberFormat="1" applyFont="1" applyAlignment="1">
      <alignment horizontal="center"/>
    </xf>
    <xf numFmtId="166" fontId="43" fillId="0" borderId="0" xfId="2" applyNumberFormat="1" applyFont="1" applyAlignment="1">
      <alignment vertical="center"/>
    </xf>
    <xf numFmtId="166" fontId="37" fillId="0" borderId="0" xfId="2" applyNumberFormat="1" applyFont="1" applyFill="1" applyBorder="1" applyAlignment="1">
      <alignment horizontal="right" vertical="center"/>
    </xf>
    <xf numFmtId="0" fontId="55" fillId="0" borderId="0" xfId="5" applyFont="1">
      <alignment vertical="center"/>
    </xf>
    <xf numFmtId="166" fontId="43" fillId="0" borderId="0" xfId="9" applyNumberFormat="1" applyFont="1" applyAlignment="1">
      <alignment vertical="center"/>
    </xf>
    <xf numFmtId="164" fontId="43" fillId="0" borderId="0" xfId="5" applyNumberFormat="1" applyFont="1">
      <alignment vertical="center"/>
    </xf>
    <xf numFmtId="0" fontId="54" fillId="0" borderId="0" xfId="5" applyFont="1">
      <alignment vertical="center"/>
    </xf>
    <xf numFmtId="168" fontId="43" fillId="0" borderId="0" xfId="6" quotePrefix="1" applyNumberFormat="1" applyFont="1" applyFill="1" applyBorder="1" applyAlignment="1">
      <alignment horizontal="center" vertical="center"/>
    </xf>
    <xf numFmtId="165" fontId="43" fillId="0" borderId="0" xfId="6" applyNumberFormat="1" applyFont="1" applyFill="1" applyBorder="1" applyAlignment="1">
      <alignment horizontal="right" vertical="center"/>
    </xf>
    <xf numFmtId="165" fontId="56" fillId="0" borderId="0" xfId="6" applyNumberFormat="1" applyFont="1" applyFill="1" applyBorder="1" applyAlignment="1">
      <alignment horizontal="right" vertical="center"/>
    </xf>
    <xf numFmtId="168" fontId="43" fillId="0" borderId="0" xfId="6" applyNumberFormat="1" applyFont="1" applyFill="1" applyBorder="1" applyAlignment="1">
      <alignment horizontal="right" vertical="center"/>
    </xf>
    <xf numFmtId="0" fontId="8" fillId="0" borderId="0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center"/>
    </xf>
    <xf numFmtId="0" fontId="43" fillId="0" borderId="0" xfId="5" applyFont="1" applyAlignment="1">
      <alignment horizontal="right" vertical="center"/>
    </xf>
    <xf numFmtId="0" fontId="37" fillId="0" borderId="0" xfId="5" applyFont="1" applyAlignment="1">
      <alignment horizontal="right" vertical="center"/>
    </xf>
    <xf numFmtId="168" fontId="43" fillId="0" borderId="0" xfId="6" quotePrefix="1" applyNumberFormat="1" applyFont="1" applyFill="1" applyBorder="1" applyAlignment="1">
      <alignment horizontal="right" vertical="center"/>
    </xf>
    <xf numFmtId="0" fontId="6" fillId="0" borderId="0" xfId="3" applyFont="1" applyAlignment="1"/>
    <xf numFmtId="0" fontId="6" fillId="0" borderId="0" xfId="3" applyFont="1">
      <alignment vertical="center"/>
    </xf>
    <xf numFmtId="165" fontId="43" fillId="0" borderId="0" xfId="6" applyNumberFormat="1" applyFont="1" applyFill="1" applyBorder="1" applyAlignment="1">
      <alignment horizontal="right" vertical="center"/>
    </xf>
    <xf numFmtId="0" fontId="43" fillId="0" borderId="0" xfId="5" applyFont="1">
      <alignment vertical="center"/>
    </xf>
    <xf numFmtId="165" fontId="47" fillId="0" borderId="0" xfId="4" applyNumberFormat="1" applyFont="1" applyBorder="1" applyAlignment="1">
      <alignment horizontal="center" vertical="center"/>
    </xf>
    <xf numFmtId="165" fontId="56" fillId="0" borderId="0" xfId="6" applyNumberFormat="1" applyFont="1" applyFill="1" applyBorder="1" applyAlignment="1">
      <alignment horizontal="right" vertical="center"/>
    </xf>
    <xf numFmtId="0" fontId="57" fillId="0" borderId="9" xfId="3" applyFont="1" applyBorder="1">
      <alignment vertical="center"/>
    </xf>
    <xf numFmtId="0" fontId="57" fillId="0" borderId="0" xfId="3" applyFont="1">
      <alignment vertical="center"/>
    </xf>
    <xf numFmtId="0" fontId="57" fillId="0" borderId="0" xfId="3" applyFont="1" applyAlignment="1">
      <alignment horizontal="center" vertical="center"/>
    </xf>
    <xf numFmtId="0" fontId="57" fillId="0" borderId="9" xfId="3" applyFont="1" applyBorder="1" applyAlignment="1"/>
    <xf numFmtId="0" fontId="59" fillId="0" borderId="0" xfId="5" applyFont="1">
      <alignment vertical="center"/>
    </xf>
    <xf numFmtId="0" fontId="58" fillId="0" borderId="0" xfId="5" applyFont="1">
      <alignment vertical="center"/>
    </xf>
    <xf numFmtId="0" fontId="7" fillId="0" borderId="0" xfId="3" applyFont="1" applyAlignment="1">
      <alignment horizontal="left" vertical="center"/>
    </xf>
    <xf numFmtId="0" fontId="6" fillId="0" borderId="0" xfId="3" applyFont="1">
      <alignment vertical="center"/>
    </xf>
    <xf numFmtId="0" fontId="10" fillId="0" borderId="0" xfId="3" applyFont="1" applyAlignment="1">
      <alignment horizontal="left" vertical="top"/>
    </xf>
    <xf numFmtId="168" fontId="45" fillId="0" borderId="0" xfId="5" applyNumberFormat="1" applyFont="1" applyBorder="1" applyAlignment="1">
      <alignment horizontal="center" vertical="center"/>
    </xf>
    <xf numFmtId="165" fontId="43" fillId="0" borderId="0" xfId="6" applyNumberFormat="1" applyFont="1" applyFill="1" applyBorder="1" applyAlignment="1">
      <alignment vertical="center"/>
    </xf>
    <xf numFmtId="0" fontId="37" fillId="0" borderId="0" xfId="5" applyFont="1" applyBorder="1">
      <alignment vertical="center"/>
    </xf>
    <xf numFmtId="0" fontId="43" fillId="0" borderId="0" xfId="5" applyFont="1" applyBorder="1">
      <alignment vertical="center"/>
    </xf>
    <xf numFmtId="168" fontId="43" fillId="0" borderId="0" xfId="5" applyNumberFormat="1" applyFont="1" applyBorder="1" applyAlignment="1">
      <alignment horizontal="right" vertical="center"/>
    </xf>
    <xf numFmtId="0" fontId="43" fillId="0" borderId="0" xfId="5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10" fillId="0" borderId="13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0" fillId="0" borderId="0" xfId="3" quotePrefix="1" applyFont="1" applyAlignment="1">
      <alignment vertical="top"/>
    </xf>
    <xf numFmtId="0" fontId="9" fillId="0" borderId="0" xfId="0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20" fillId="0" borderId="0" xfId="0" applyFont="1" applyAlignment="1">
      <alignment vertical="top"/>
    </xf>
    <xf numFmtId="0" fontId="64" fillId="0" borderId="0" xfId="0" applyFont="1" applyAlignment="1">
      <alignment vertical="top"/>
    </xf>
    <xf numFmtId="168" fontId="20" fillId="0" borderId="0" xfId="0" applyNumberFormat="1" applyFont="1" applyAlignment="1">
      <alignment vertical="top"/>
    </xf>
    <xf numFmtId="167" fontId="20" fillId="0" borderId="0" xfId="4" applyNumberFormat="1" applyFont="1" applyAlignment="1">
      <alignment vertical="top"/>
    </xf>
    <xf numFmtId="0" fontId="66" fillId="0" borderId="0" xfId="0" applyFont="1" applyAlignment="1">
      <alignment vertical="top"/>
    </xf>
    <xf numFmtId="164" fontId="20" fillId="0" borderId="0" xfId="4" applyFont="1" applyAlignment="1">
      <alignment vertical="top"/>
    </xf>
    <xf numFmtId="165" fontId="20" fillId="0" borderId="0" xfId="4" applyNumberFormat="1" applyFont="1" applyAlignment="1">
      <alignment vertical="top"/>
    </xf>
    <xf numFmtId="0" fontId="6" fillId="0" borderId="0" xfId="3" applyFont="1" applyFill="1" applyBorder="1">
      <alignment vertical="center"/>
    </xf>
    <xf numFmtId="0" fontId="11" fillId="0" borderId="0" xfId="3" applyFont="1" applyFill="1" applyBorder="1">
      <alignment vertical="center"/>
    </xf>
    <xf numFmtId="0" fontId="11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horizontal="center" vertical="center"/>
    </xf>
    <xf numFmtId="0" fontId="6" fillId="0" borderId="0" xfId="3" applyFont="1" applyAlignment="1"/>
    <xf numFmtId="0" fontId="6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0" fillId="0" borderId="0" xfId="3" quotePrefix="1" applyFont="1" applyAlignment="1">
      <alignment horizontal="left" vertical="center"/>
    </xf>
    <xf numFmtId="0" fontId="38" fillId="0" borderId="0" xfId="5" applyFont="1" applyAlignment="1">
      <alignment horizontal="left" vertical="top"/>
    </xf>
    <xf numFmtId="0" fontId="46" fillId="0" borderId="0" xfId="5" applyFont="1">
      <alignment vertical="center"/>
    </xf>
    <xf numFmtId="0" fontId="46" fillId="0" borderId="0" xfId="5" applyFont="1" applyAlignment="1">
      <alignment vertical="top"/>
    </xf>
    <xf numFmtId="0" fontId="43" fillId="0" borderId="0" xfId="5" applyFont="1" applyAlignment="1">
      <alignment vertical="top"/>
    </xf>
    <xf numFmtId="0" fontId="43" fillId="0" borderId="0" xfId="5" applyFont="1" applyAlignment="1">
      <alignment horizontal="left" vertical="top" wrapText="1"/>
    </xf>
    <xf numFmtId="0" fontId="43" fillId="0" borderId="0" xfId="5" applyFont="1">
      <alignment vertical="center"/>
    </xf>
    <xf numFmtId="0" fontId="50" fillId="0" borderId="0" xfId="5" applyFont="1" applyAlignment="1">
      <alignment vertical="top" wrapText="1"/>
    </xf>
    <xf numFmtId="0" fontId="44" fillId="0" borderId="0" xfId="5" applyFont="1" applyAlignment="1">
      <alignment vertical="top"/>
    </xf>
    <xf numFmtId="165" fontId="47" fillId="0" borderId="0" xfId="4" applyNumberFormat="1" applyFont="1" applyBorder="1" applyAlignment="1">
      <alignment horizontal="center" vertical="center"/>
    </xf>
    <xf numFmtId="0" fontId="50" fillId="0" borderId="0" xfId="5" applyFont="1" applyAlignment="1">
      <alignment vertical="center" wrapText="1"/>
    </xf>
    <xf numFmtId="0" fontId="44" fillId="0" borderId="0" xfId="5" applyFont="1">
      <alignment vertical="center"/>
    </xf>
    <xf numFmtId="0" fontId="20" fillId="0" borderId="0" xfId="3" applyFont="1" applyAlignment="1">
      <alignment horizontal="right" vertical="center"/>
    </xf>
    <xf numFmtId="0" fontId="43" fillId="0" borderId="0" xfId="5" applyFont="1" applyAlignment="1">
      <alignment vertical="top"/>
    </xf>
    <xf numFmtId="0" fontId="43" fillId="0" borderId="0" xfId="5" applyFont="1">
      <alignment vertical="center"/>
    </xf>
    <xf numFmtId="0" fontId="43" fillId="0" borderId="0" xfId="5" applyFont="1" applyAlignment="1">
      <alignment vertical="center" wrapText="1"/>
    </xf>
    <xf numFmtId="0" fontId="46" fillId="0" borderId="0" xfId="5" applyFont="1">
      <alignment vertical="center"/>
    </xf>
    <xf numFmtId="165" fontId="47" fillId="0" borderId="0" xfId="4" applyNumberFormat="1" applyFont="1" applyBorder="1" applyAlignment="1">
      <alignment horizontal="center" vertical="center"/>
    </xf>
    <xf numFmtId="0" fontId="44" fillId="0" borderId="0" xfId="5" applyFont="1">
      <alignment vertical="center"/>
    </xf>
    <xf numFmtId="168" fontId="46" fillId="0" borderId="0" xfId="5" applyNumberFormat="1" applyFont="1" applyAlignment="1">
      <alignment horizontal="right" vertical="center"/>
    </xf>
    <xf numFmtId="168" fontId="35" fillId="0" borderId="0" xfId="4" applyNumberFormat="1" applyFont="1" applyFill="1" applyBorder="1" applyAlignment="1">
      <alignment horizontal="right" vertical="center"/>
    </xf>
    <xf numFmtId="0" fontId="7" fillId="0" borderId="0" xfId="3" applyFont="1" applyAlignment="1"/>
    <xf numFmtId="0" fontId="62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 vertical="center"/>
    </xf>
    <xf numFmtId="0" fontId="60" fillId="0" borderId="0" xfId="3" applyFont="1" applyAlignment="1"/>
    <xf numFmtId="0" fontId="10" fillId="0" borderId="0" xfId="3" quotePrefix="1" applyFont="1" applyAlignment="1">
      <alignment vertical="center"/>
    </xf>
    <xf numFmtId="0" fontId="6" fillId="0" borderId="18" xfId="3" applyFont="1" applyBorder="1">
      <alignment vertical="center"/>
    </xf>
    <xf numFmtId="0" fontId="7" fillId="0" borderId="17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0" fillId="0" borderId="9" xfId="3" applyFont="1" applyBorder="1" applyAlignment="1">
      <alignment horizontal="center" vertical="top"/>
    </xf>
    <xf numFmtId="0" fontId="11" fillId="0" borderId="9" xfId="3" applyFont="1" applyBorder="1">
      <alignment vertical="center"/>
    </xf>
    <xf numFmtId="0" fontId="70" fillId="0" borderId="9" xfId="3" applyFont="1" applyBorder="1" applyAlignment="1">
      <alignment horizontal="center" vertical="center"/>
    </xf>
    <xf numFmtId="0" fontId="71" fillId="0" borderId="9" xfId="3" applyFont="1" applyBorder="1">
      <alignment vertical="center"/>
    </xf>
    <xf numFmtId="0" fontId="40" fillId="0" borderId="0" xfId="5" applyFont="1" applyAlignment="1">
      <alignment horizontal="center" vertical="top"/>
    </xf>
    <xf numFmtId="0" fontId="75" fillId="0" borderId="9" xfId="3" applyFont="1" applyBorder="1" applyAlignment="1"/>
    <xf numFmtId="0" fontId="74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 vertical="center"/>
    </xf>
    <xf numFmtId="49" fontId="78" fillId="0" borderId="0" xfId="5" applyNumberFormat="1" applyFont="1" applyAlignment="1">
      <alignment horizontal="left" vertical="center"/>
    </xf>
    <xf numFmtId="0" fontId="78" fillId="0" borderId="0" xfId="5" applyFont="1">
      <alignment vertical="center"/>
    </xf>
    <xf numFmtId="49" fontId="78" fillId="0" borderId="0" xfId="5" applyNumberFormat="1" applyFont="1" applyFill="1" applyBorder="1" applyAlignment="1">
      <alignment vertical="center"/>
    </xf>
    <xf numFmtId="49" fontId="81" fillId="0" borderId="12" xfId="5" applyNumberFormat="1" applyFont="1" applyFill="1" applyBorder="1" applyAlignment="1">
      <alignment vertical="center"/>
    </xf>
    <xf numFmtId="0" fontId="41" fillId="0" borderId="12" xfId="5" applyFont="1" applyFill="1" applyBorder="1" applyAlignment="1">
      <alignment vertical="center"/>
    </xf>
    <xf numFmtId="49" fontId="78" fillId="0" borderId="9" xfId="5" applyNumberFormat="1" applyFont="1" applyFill="1" applyBorder="1" applyAlignment="1">
      <alignment vertical="center"/>
    </xf>
    <xf numFmtId="0" fontId="41" fillId="0" borderId="9" xfId="5" applyFont="1" applyFill="1" applyBorder="1" applyAlignment="1">
      <alignment vertical="center"/>
    </xf>
    <xf numFmtId="49" fontId="81" fillId="0" borderId="12" xfId="5" applyNumberFormat="1" applyFont="1" applyBorder="1" applyAlignment="1">
      <alignment vertical="center"/>
    </xf>
    <xf numFmtId="0" fontId="78" fillId="0" borderId="9" xfId="3" applyFont="1" applyBorder="1" applyAlignment="1">
      <alignment vertical="center"/>
    </xf>
    <xf numFmtId="0" fontId="83" fillId="0" borderId="12" xfId="3" applyFont="1" applyBorder="1" applyAlignment="1">
      <alignment vertical="center"/>
    </xf>
    <xf numFmtId="0" fontId="83" fillId="0" borderId="9" xfId="3" applyFont="1" applyBorder="1" applyAlignment="1">
      <alignment vertical="center"/>
    </xf>
    <xf numFmtId="0" fontId="84" fillId="0" borderId="0" xfId="5" applyFont="1">
      <alignment vertical="center"/>
    </xf>
    <xf numFmtId="0" fontId="38" fillId="0" borderId="0" xfId="5" applyFont="1" applyAlignment="1">
      <alignment vertical="top"/>
    </xf>
    <xf numFmtId="0" fontId="38" fillId="0" borderId="0" xfId="5" applyFont="1" applyAlignment="1">
      <alignment horizontal="center"/>
    </xf>
    <xf numFmtId="0" fontId="85" fillId="0" borderId="9" xfId="5" applyFont="1" applyBorder="1">
      <alignment vertical="center"/>
    </xf>
    <xf numFmtId="0" fontId="38" fillId="0" borderId="9" xfId="5" quotePrefix="1" applyFont="1" applyBorder="1">
      <alignment vertical="center"/>
    </xf>
    <xf numFmtId="0" fontId="40" fillId="0" borderId="9" xfId="5" quotePrefix="1" applyFont="1" applyBorder="1">
      <alignment vertical="center"/>
    </xf>
    <xf numFmtId="0" fontId="40" fillId="0" borderId="0" xfId="5" quotePrefix="1" applyFont="1">
      <alignment vertical="center"/>
    </xf>
    <xf numFmtId="49" fontId="44" fillId="0" borderId="0" xfId="5" applyNumberFormat="1" applyFont="1" applyAlignment="1">
      <alignment horizontal="left" vertical="top"/>
    </xf>
    <xf numFmtId="0" fontId="50" fillId="0" borderId="0" xfId="5" applyFont="1" applyAlignment="1">
      <alignment vertical="top"/>
    </xf>
    <xf numFmtId="0" fontId="45" fillId="0" borderId="0" xfId="5" applyFont="1" applyAlignment="1">
      <alignment vertical="top"/>
    </xf>
    <xf numFmtId="0" fontId="45" fillId="0" borderId="0" xfId="5" applyFont="1" applyAlignment="1">
      <alignment horizontal="center" vertical="top"/>
    </xf>
    <xf numFmtId="0" fontId="45" fillId="0" borderId="0" xfId="5" quotePrefix="1" applyFont="1" applyAlignment="1">
      <alignment vertical="top"/>
    </xf>
    <xf numFmtId="0" fontId="89" fillId="0" borderId="9" xfId="5" applyFont="1" applyBorder="1">
      <alignment vertical="center"/>
    </xf>
    <xf numFmtId="0" fontId="44" fillId="0" borderId="0" xfId="5" quotePrefix="1" applyFont="1" applyAlignment="1">
      <alignment horizontal="center" vertical="top"/>
    </xf>
    <xf numFmtId="0" fontId="48" fillId="0" borderId="0" xfId="5" applyFont="1" applyBorder="1">
      <alignment vertical="center"/>
    </xf>
    <xf numFmtId="0" fontId="39" fillId="0" borderId="0" xfId="5" applyFont="1" applyBorder="1">
      <alignment vertical="center"/>
    </xf>
    <xf numFmtId="0" fontId="5" fillId="0" borderId="0" xfId="3" applyBorder="1" applyAlignment="1"/>
    <xf numFmtId="0" fontId="40" fillId="0" borderId="0" xfId="5" applyFont="1" applyBorder="1" applyAlignment="1">
      <alignment horizontal="center" vertical="top"/>
    </xf>
    <xf numFmtId="0" fontId="50" fillId="0" borderId="0" xfId="5" applyFont="1">
      <alignment vertical="center"/>
    </xf>
    <xf numFmtId="0" fontId="40" fillId="0" borderId="0" xfId="5" quotePrefix="1" applyFont="1" applyAlignment="1">
      <alignment horizontal="center" vertical="top"/>
    </xf>
    <xf numFmtId="0" fontId="38" fillId="0" borderId="0" xfId="5" quotePrefix="1" applyFont="1">
      <alignment vertical="center"/>
    </xf>
    <xf numFmtId="49" fontId="45" fillId="0" borderId="12" xfId="5" applyNumberFormat="1" applyFont="1" applyBorder="1" applyAlignment="1">
      <alignment vertical="center"/>
    </xf>
    <xf numFmtId="0" fontId="44" fillId="0" borderId="9" xfId="3" applyFont="1" applyBorder="1" applyAlignment="1">
      <alignment vertical="center"/>
    </xf>
    <xf numFmtId="49" fontId="45" fillId="0" borderId="9" xfId="5" applyNumberFormat="1" applyFont="1" applyBorder="1" applyAlignment="1">
      <alignment vertical="center"/>
    </xf>
    <xf numFmtId="0" fontId="92" fillId="0" borderId="12" xfId="3" applyFont="1" applyBorder="1" applyAlignment="1">
      <alignment vertical="center"/>
    </xf>
    <xf numFmtId="0" fontId="92" fillId="0" borderId="9" xfId="3" applyFont="1" applyBorder="1" applyAlignment="1">
      <alignment vertical="center"/>
    </xf>
    <xf numFmtId="0" fontId="6" fillId="0" borderId="0" xfId="3" applyFont="1" applyAlignment="1"/>
    <xf numFmtId="0" fontId="40" fillId="0" borderId="0" xfId="5" applyFont="1" applyAlignment="1">
      <alignment horizontal="center" vertical="top"/>
    </xf>
    <xf numFmtId="0" fontId="43" fillId="0" borderId="0" xfId="5" applyFont="1">
      <alignment vertical="center"/>
    </xf>
    <xf numFmtId="0" fontId="43" fillId="0" borderId="0" xfId="5" applyFont="1" applyAlignment="1">
      <alignment vertical="top"/>
    </xf>
    <xf numFmtId="0" fontId="40" fillId="0" borderId="0" xfId="5" quotePrefix="1" applyFont="1" applyAlignment="1">
      <alignment horizontal="center" vertical="top"/>
    </xf>
    <xf numFmtId="0" fontId="44" fillId="0" borderId="0" xfId="5" applyFont="1">
      <alignment vertical="center"/>
    </xf>
    <xf numFmtId="49" fontId="43" fillId="0" borderId="0" xfId="5" applyNumberFormat="1" applyFont="1" applyAlignment="1">
      <alignment horizontal="center" vertical="top" wrapText="1"/>
    </xf>
    <xf numFmtId="167" fontId="43" fillId="0" borderId="0" xfId="1" applyNumberFormat="1" applyFont="1" applyAlignment="1">
      <alignment vertical="center" wrapText="1"/>
    </xf>
    <xf numFmtId="170" fontId="43" fillId="0" borderId="0" xfId="5" applyNumberFormat="1" applyFont="1" applyAlignment="1">
      <alignment vertical="center" wrapText="1"/>
    </xf>
    <xf numFmtId="0" fontId="6" fillId="0" borderId="0" xfId="3" applyFont="1" applyAlignment="1"/>
    <xf numFmtId="0" fontId="6" fillId="0" borderId="0" xfId="3" applyFont="1" applyAlignment="1"/>
    <xf numFmtId="0" fontId="6" fillId="0" borderId="0" xfId="3" applyFont="1">
      <alignment vertical="center"/>
    </xf>
    <xf numFmtId="0" fontId="8" fillId="0" borderId="9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5" fontId="43" fillId="0" borderId="0" xfId="6" applyNumberFormat="1" applyFont="1" applyFill="1" applyBorder="1" applyAlignment="1">
      <alignment horizontal="right" vertical="center"/>
    </xf>
    <xf numFmtId="0" fontId="40" fillId="0" borderId="0" xfId="5" applyFont="1" applyAlignment="1">
      <alignment horizontal="center" vertical="top"/>
    </xf>
    <xf numFmtId="0" fontId="38" fillId="0" borderId="0" xfId="5" quotePrefix="1" applyFont="1" applyAlignment="1">
      <alignment horizontal="center"/>
    </xf>
    <xf numFmtId="0" fontId="38" fillId="0" borderId="9" xfId="5" quotePrefix="1" applyFont="1" applyBorder="1" applyAlignment="1">
      <alignment horizontal="center"/>
    </xf>
    <xf numFmtId="0" fontId="43" fillId="0" borderId="0" xfId="5" applyFont="1">
      <alignment vertical="center"/>
    </xf>
    <xf numFmtId="165" fontId="47" fillId="0" borderId="0" xfId="4" applyNumberFormat="1" applyFont="1" applyBorder="1" applyAlignment="1">
      <alignment horizontal="center" vertical="center"/>
    </xf>
    <xf numFmtId="0" fontId="45" fillId="0" borderId="0" xfId="5" applyFont="1" applyAlignment="1">
      <alignment horizontal="center" vertical="top"/>
    </xf>
    <xf numFmtId="0" fontId="38" fillId="0" borderId="0" xfId="5" quotePrefix="1" applyFont="1" applyAlignment="1">
      <alignment horizontal="right"/>
    </xf>
    <xf numFmtId="165" fontId="56" fillId="0" borderId="0" xfId="6" applyNumberFormat="1" applyFont="1" applyFill="1" applyBorder="1" applyAlignment="1">
      <alignment horizontal="right" vertical="center"/>
    </xf>
    <xf numFmtId="0" fontId="10" fillId="4" borderId="10" xfId="3" applyFont="1" applyFill="1" applyBorder="1">
      <alignment vertical="center"/>
    </xf>
    <xf numFmtId="0" fontId="11" fillId="4" borderId="10" xfId="3" applyFont="1" applyFill="1" applyBorder="1" applyAlignment="1">
      <alignment vertical="center"/>
    </xf>
    <xf numFmtId="0" fontId="11" fillId="4" borderId="10" xfId="3" applyFont="1" applyFill="1" applyBorder="1">
      <alignment vertical="center"/>
    </xf>
    <xf numFmtId="0" fontId="11" fillId="4" borderId="10" xfId="3" applyFont="1" applyFill="1" applyBorder="1" applyAlignment="1">
      <alignment horizontal="center" vertical="center"/>
    </xf>
    <xf numFmtId="0" fontId="10" fillId="4" borderId="11" xfId="3" applyFont="1" applyFill="1" applyBorder="1">
      <alignment vertical="center"/>
    </xf>
    <xf numFmtId="0" fontId="63" fillId="4" borderId="11" xfId="3" applyFont="1" applyFill="1" applyBorder="1" applyAlignment="1">
      <alignment vertical="center"/>
    </xf>
    <xf numFmtId="0" fontId="11" fillId="4" borderId="11" xfId="3" applyFont="1" applyFill="1" applyBorder="1" applyAlignment="1">
      <alignment vertical="center"/>
    </xf>
    <xf numFmtId="0" fontId="14" fillId="4" borderId="11" xfId="3" applyFont="1" applyFill="1" applyBorder="1" applyAlignment="1"/>
    <xf numFmtId="0" fontId="11" fillId="4" borderId="11" xfId="3" applyFont="1" applyFill="1" applyBorder="1" applyAlignment="1">
      <alignment horizontal="center" vertical="center"/>
    </xf>
    <xf numFmtId="0" fontId="11" fillId="4" borderId="12" xfId="3" applyFont="1" applyFill="1" applyBorder="1">
      <alignment vertical="center"/>
    </xf>
    <xf numFmtId="0" fontId="11" fillId="4" borderId="12" xfId="3" applyFont="1" applyFill="1" applyBorder="1" applyAlignment="1">
      <alignment vertical="center"/>
    </xf>
    <xf numFmtId="0" fontId="11" fillId="4" borderId="0" xfId="3" applyFont="1" applyFill="1" applyBorder="1" applyAlignment="1">
      <alignment horizontal="center" vertical="center" wrapText="1"/>
    </xf>
    <xf numFmtId="0" fontId="11" fillId="4" borderId="0" xfId="3" applyFont="1" applyFill="1" applyBorder="1">
      <alignment vertical="center"/>
    </xf>
    <xf numFmtId="0" fontId="11" fillId="4" borderId="0" xfId="3" applyFont="1" applyFill="1" applyBorder="1" applyAlignment="1">
      <alignment vertical="center"/>
    </xf>
    <xf numFmtId="0" fontId="11" fillId="4" borderId="11" xfId="3" applyFont="1" applyFill="1" applyBorder="1">
      <alignment vertical="center"/>
    </xf>
    <xf numFmtId="0" fontId="68" fillId="4" borderId="11" xfId="3" applyFont="1" applyFill="1" applyBorder="1" applyAlignment="1">
      <alignment vertical="top"/>
    </xf>
    <xf numFmtId="0" fontId="11" fillId="4" borderId="11" xfId="3" applyFont="1" applyFill="1" applyBorder="1" applyAlignment="1">
      <alignment horizontal="right" vertical="center"/>
    </xf>
    <xf numFmtId="0" fontId="11" fillId="4" borderId="12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 wrapText="1"/>
    </xf>
    <xf numFmtId="0" fontId="11" fillId="0" borderId="0" xfId="3" applyFont="1" applyFill="1" applyBorder="1" applyAlignment="1">
      <alignment horizontal="right" vertical="center"/>
    </xf>
    <xf numFmtId="0" fontId="57" fillId="0" borderId="0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right" vertical="top"/>
    </xf>
    <xf numFmtId="0" fontId="11" fillId="4" borderId="10" xfId="3" applyFont="1" applyFill="1" applyBorder="1" applyAlignment="1">
      <alignment horizontal="right" vertical="top" wrapText="1"/>
    </xf>
    <xf numFmtId="0" fontId="63" fillId="4" borderId="11" xfId="3" applyFont="1" applyFill="1" applyBorder="1" applyAlignment="1">
      <alignment horizontal="right" vertical="top"/>
    </xf>
    <xf numFmtId="0" fontId="63" fillId="4" borderId="11" xfId="3" applyFont="1" applyFill="1" applyBorder="1" applyAlignment="1">
      <alignment horizontal="right" vertical="top" wrapText="1"/>
    </xf>
    <xf numFmtId="0" fontId="11" fillId="4" borderId="10" xfId="3" applyFont="1" applyFill="1" applyBorder="1" applyAlignment="1"/>
    <xf numFmtId="0" fontId="11" fillId="4" borderId="11" xfId="3" applyFont="1" applyFill="1" applyBorder="1" applyAlignment="1"/>
    <xf numFmtId="0" fontId="51" fillId="4" borderId="10" xfId="5" applyFont="1" applyFill="1" applyBorder="1" applyAlignment="1">
      <alignment horizontal="center" vertical="center"/>
    </xf>
    <xf numFmtId="49" fontId="51" fillId="4" borderId="10" xfId="5" applyNumberFormat="1" applyFont="1" applyFill="1" applyBorder="1" applyAlignment="1"/>
    <xf numFmtId="49" fontId="51" fillId="4" borderId="10" xfId="5" applyNumberFormat="1" applyFont="1" applyFill="1" applyBorder="1" applyAlignment="1">
      <alignment vertical="center"/>
    </xf>
    <xf numFmtId="0" fontId="51" fillId="4" borderId="11" xfId="5" applyFont="1" applyFill="1" applyBorder="1" applyAlignment="1">
      <alignment horizontal="center" vertical="center"/>
    </xf>
    <xf numFmtId="0" fontId="51" fillId="4" borderId="0" xfId="5" applyFont="1" applyFill="1" applyAlignment="1">
      <alignment horizontal="center" vertical="center"/>
    </xf>
    <xf numFmtId="49" fontId="51" fillId="4" borderId="0" xfId="5" applyNumberFormat="1" applyFont="1" applyFill="1" applyBorder="1" applyAlignment="1">
      <alignment vertical="top"/>
    </xf>
    <xf numFmtId="49" fontId="51" fillId="4" borderId="0" xfId="5" applyNumberFormat="1" applyFont="1" applyFill="1" applyBorder="1" applyAlignment="1">
      <alignment vertical="center"/>
    </xf>
    <xf numFmtId="0" fontId="51" fillId="4" borderId="0" xfId="5" applyFont="1" applyFill="1" applyBorder="1" applyAlignment="1">
      <alignment vertical="center" wrapText="1"/>
    </xf>
    <xf numFmtId="0" fontId="51" fillId="4" borderId="0" xfId="5" applyFont="1" applyFill="1" applyBorder="1" applyAlignment="1">
      <alignment horizontal="right" vertical="center"/>
    </xf>
    <xf numFmtId="49" fontId="42" fillId="4" borderId="10" xfId="5" applyNumberFormat="1" applyFont="1" applyFill="1" applyBorder="1" applyAlignment="1">
      <alignment vertical="center"/>
    </xf>
    <xf numFmtId="0" fontId="42" fillId="4" borderId="10" xfId="5" applyFont="1" applyFill="1" applyBorder="1" applyAlignment="1">
      <alignment horizontal="center" vertical="center"/>
    </xf>
    <xf numFmtId="49" fontId="42" fillId="4" borderId="0" xfId="5" applyNumberFormat="1" applyFont="1" applyFill="1" applyBorder="1" applyAlignment="1">
      <alignment vertical="top"/>
    </xf>
    <xf numFmtId="49" fontId="42" fillId="4" borderId="0" xfId="5" applyNumberFormat="1" applyFont="1" applyFill="1" applyBorder="1" applyAlignment="1">
      <alignment vertical="center"/>
    </xf>
    <xf numFmtId="0" fontId="42" fillId="4" borderId="0" xfId="5" applyFont="1" applyFill="1" applyBorder="1" applyAlignment="1">
      <alignment horizontal="right" vertical="center"/>
    </xf>
    <xf numFmtId="0" fontId="42" fillId="4" borderId="11" xfId="5" applyFont="1" applyFill="1" applyBorder="1" applyAlignment="1">
      <alignment horizontal="right" vertical="center"/>
    </xf>
    <xf numFmtId="0" fontId="42" fillId="4" borderId="0" xfId="5" applyFont="1" applyFill="1" applyAlignment="1">
      <alignment horizontal="center" vertical="center"/>
    </xf>
    <xf numFmtId="0" fontId="42" fillId="4" borderId="11" xfId="5" applyFont="1" applyFill="1" applyBorder="1" applyAlignment="1">
      <alignment horizontal="center" vertical="center"/>
    </xf>
    <xf numFmtId="0" fontId="38" fillId="0" borderId="0" xfId="5" quotePrefix="1" applyFont="1" applyBorder="1" applyAlignment="1">
      <alignment horizontal="center"/>
    </xf>
    <xf numFmtId="0" fontId="51" fillId="4" borderId="0" xfId="5" applyFont="1" applyFill="1" applyBorder="1" applyAlignment="1">
      <alignment horizontal="center" vertical="center" wrapText="1"/>
    </xf>
    <xf numFmtId="168" fontId="46" fillId="0" borderId="0" xfId="5" applyNumberFormat="1" applyFont="1" applyBorder="1" applyAlignment="1">
      <alignment horizontal="right" vertical="center"/>
    </xf>
    <xf numFmtId="168" fontId="49" fillId="0" borderId="0" xfId="5" applyNumberFormat="1" applyFont="1" applyBorder="1" applyAlignment="1">
      <alignment horizontal="right" vertical="center"/>
    </xf>
    <xf numFmtId="0" fontId="36" fillId="0" borderId="0" xfId="5" applyFont="1" applyBorder="1" applyAlignment="1">
      <alignment horizontal="center" vertical="center"/>
    </xf>
    <xf numFmtId="168" fontId="43" fillId="0" borderId="0" xfId="5" applyNumberFormat="1" applyFont="1" applyBorder="1" applyAlignment="1">
      <alignment horizontal="center" vertical="center"/>
    </xf>
    <xf numFmtId="168" fontId="43" fillId="0" borderId="0" xfId="5" applyNumberFormat="1" applyFont="1" applyBorder="1" applyAlignment="1">
      <alignment horizontal="center" vertical="top"/>
    </xf>
    <xf numFmtId="168" fontId="43" fillId="0" borderId="0" xfId="5" applyNumberFormat="1" applyFont="1" applyBorder="1" applyAlignment="1">
      <alignment horizontal="center" vertical="center" wrapText="1"/>
    </xf>
    <xf numFmtId="168" fontId="43" fillId="0" borderId="0" xfId="5" applyNumberFormat="1" applyFont="1" applyBorder="1" applyAlignment="1">
      <alignment horizontal="center"/>
    </xf>
    <xf numFmtId="171" fontId="6" fillId="0" borderId="0" xfId="3" applyNumberFormat="1" applyFont="1" applyAlignment="1"/>
    <xf numFmtId="172" fontId="37" fillId="0" borderId="0" xfId="5" applyNumberFormat="1" applyFont="1">
      <alignment vertical="center"/>
    </xf>
    <xf numFmtId="0" fontId="93" fillId="0" borderId="0" xfId="0" applyFont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 wrapText="1"/>
    </xf>
    <xf numFmtId="166" fontId="6" fillId="0" borderId="0" xfId="2" applyNumberFormat="1" applyFont="1" applyAlignment="1"/>
    <xf numFmtId="49" fontId="78" fillId="0" borderId="0" xfId="5" applyNumberFormat="1" applyFont="1" applyAlignment="1">
      <alignment horizontal="left" vertical="top"/>
    </xf>
    <xf numFmtId="0" fontId="43" fillId="0" borderId="0" xfId="5" applyFont="1">
      <alignment vertical="center"/>
    </xf>
    <xf numFmtId="0" fontId="43" fillId="0" borderId="0" xfId="5" applyFont="1" applyAlignment="1">
      <alignment vertical="top"/>
    </xf>
    <xf numFmtId="49" fontId="44" fillId="0" borderId="0" xfId="5" applyNumberFormat="1" applyFont="1" applyAlignment="1">
      <alignment horizontal="left" vertical="top"/>
    </xf>
    <xf numFmtId="0" fontId="78" fillId="0" borderId="0" xfId="5" applyFont="1" applyAlignment="1">
      <alignment vertical="top"/>
    </xf>
    <xf numFmtId="49" fontId="78" fillId="0" borderId="9" xfId="5" applyNumberFormat="1" applyFont="1" applyFill="1" applyBorder="1" applyAlignment="1">
      <alignment vertical="top"/>
    </xf>
    <xf numFmtId="49" fontId="48" fillId="0" borderId="0" xfId="5" applyNumberFormat="1" applyFont="1" applyAlignment="1">
      <alignment horizontal="left" vertical="top"/>
    </xf>
    <xf numFmtId="49" fontId="41" fillId="0" borderId="0" xfId="5" applyNumberFormat="1" applyFont="1" applyAlignment="1">
      <alignment horizontal="left" vertical="top"/>
    </xf>
    <xf numFmtId="49" fontId="43" fillId="0" borderId="0" xfId="5" applyNumberFormat="1" applyFont="1" applyAlignment="1">
      <alignment horizontal="left" vertical="top"/>
    </xf>
    <xf numFmtId="49" fontId="81" fillId="0" borderId="12" xfId="5" applyNumberFormat="1" applyFont="1" applyFill="1" applyBorder="1" applyAlignment="1">
      <alignment vertical="top"/>
    </xf>
    <xf numFmtId="49" fontId="78" fillId="0" borderId="0" xfId="5" applyNumberFormat="1" applyFont="1" applyFill="1" applyBorder="1" applyAlignment="1">
      <alignment vertical="top"/>
    </xf>
    <xf numFmtId="49" fontId="81" fillId="0" borderId="12" xfId="5" applyNumberFormat="1" applyFont="1" applyBorder="1" applyAlignment="1">
      <alignment vertical="top"/>
    </xf>
    <xf numFmtId="0" fontId="78" fillId="0" borderId="9" xfId="3" applyFont="1" applyBorder="1" applyAlignment="1">
      <alignment vertical="top"/>
    </xf>
    <xf numFmtId="49" fontId="45" fillId="0" borderId="12" xfId="5" applyNumberFormat="1" applyFont="1" applyBorder="1" applyAlignment="1">
      <alignment vertical="top"/>
    </xf>
    <xf numFmtId="0" fontId="44" fillId="0" borderId="9" xfId="3" applyFont="1" applyBorder="1" applyAlignment="1">
      <alignment vertical="top"/>
    </xf>
    <xf numFmtId="173" fontId="6" fillId="0" borderId="0" xfId="3" applyNumberFormat="1" applyFont="1" applyAlignment="1"/>
    <xf numFmtId="173" fontId="27" fillId="0" borderId="9" xfId="3" applyNumberFormat="1" applyFont="1" applyBorder="1" applyAlignment="1"/>
    <xf numFmtId="173" fontId="20" fillId="0" borderId="9" xfId="3" applyNumberFormat="1" applyFont="1" applyBorder="1" applyAlignment="1"/>
    <xf numFmtId="173" fontId="37" fillId="0" borderId="0" xfId="5" applyNumberFormat="1" applyFont="1">
      <alignment vertical="center"/>
    </xf>
    <xf numFmtId="173" fontId="37" fillId="0" borderId="0" xfId="5" applyNumberFormat="1" applyFont="1" applyAlignment="1">
      <alignment horizontal="right" vertical="center"/>
    </xf>
    <xf numFmtId="173" fontId="47" fillId="0" borderId="0" xfId="5" applyNumberFormat="1" applyFont="1" applyAlignment="1">
      <alignment horizontal="right" vertical="center"/>
    </xf>
    <xf numFmtId="173" fontId="47" fillId="0" borderId="0" xfId="4" applyNumberFormat="1" applyFont="1" applyBorder="1" applyAlignment="1">
      <alignment horizontal="right" vertical="center"/>
    </xf>
    <xf numFmtId="173" fontId="43" fillId="0" borderId="0" xfId="5" applyNumberFormat="1" applyFont="1">
      <alignment vertical="center"/>
    </xf>
    <xf numFmtId="173" fontId="47" fillId="0" borderId="0" xfId="5" applyNumberFormat="1" applyFont="1">
      <alignment vertical="center"/>
    </xf>
    <xf numFmtId="173" fontId="47" fillId="0" borderId="0" xfId="4" applyNumberFormat="1" applyFont="1" applyBorder="1" applyAlignment="1">
      <alignment horizontal="center" vertical="center"/>
    </xf>
    <xf numFmtId="168" fontId="45" fillId="0" borderId="12" xfId="5" applyNumberFormat="1" applyFont="1" applyBorder="1" applyAlignment="1">
      <alignment horizontal="right" vertical="center"/>
    </xf>
    <xf numFmtId="168" fontId="45" fillId="0" borderId="9" xfId="5" applyNumberFormat="1" applyFont="1" applyBorder="1" applyAlignment="1">
      <alignment horizontal="right" vertical="center"/>
    </xf>
    <xf numFmtId="0" fontId="43" fillId="0" borderId="0" xfId="5" applyFont="1" applyAlignment="1">
      <alignment vertical="top"/>
    </xf>
    <xf numFmtId="49" fontId="44" fillId="0" borderId="0" xfId="5" applyNumberFormat="1" applyFont="1" applyAlignment="1">
      <alignment horizontal="left" vertical="top"/>
    </xf>
    <xf numFmtId="165" fontId="20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167" fontId="35" fillId="0" borderId="0" xfId="1" applyNumberFormat="1" applyFont="1" applyFill="1" applyBorder="1" applyAlignment="1">
      <alignment horizontal="right" vertical="center"/>
    </xf>
    <xf numFmtId="167" fontId="35" fillId="0" borderId="0" xfId="4" applyNumberFormat="1" applyFont="1" applyFill="1" applyBorder="1" applyAlignment="1">
      <alignment horizontal="right" vertical="center"/>
    </xf>
    <xf numFmtId="167" fontId="6" fillId="0" borderId="0" xfId="3" applyNumberFormat="1" applyFont="1" applyAlignment="1">
      <alignment horizontal="right" vertical="center"/>
    </xf>
    <xf numFmtId="167" fontId="35" fillId="0" borderId="0" xfId="3" applyNumberFormat="1" applyFont="1" applyAlignment="1">
      <alignment horizontal="right" vertical="center"/>
    </xf>
    <xf numFmtId="167" fontId="6" fillId="0" borderId="12" xfId="3" applyNumberFormat="1" applyFont="1" applyBorder="1" applyAlignment="1">
      <alignment horizontal="right" vertical="center"/>
    </xf>
    <xf numFmtId="167" fontId="35" fillId="0" borderId="12" xfId="3" applyNumberFormat="1" applyFont="1" applyBorder="1" applyAlignment="1">
      <alignment horizontal="right" vertical="center"/>
    </xf>
    <xf numFmtId="167" fontId="35" fillId="0" borderId="12" xfId="4" applyNumberFormat="1" applyFont="1" applyFill="1" applyBorder="1" applyAlignment="1">
      <alignment horizontal="right" vertical="center"/>
    </xf>
    <xf numFmtId="167" fontId="25" fillId="0" borderId="0" xfId="1" applyNumberFormat="1" applyFont="1" applyFill="1" applyBorder="1" applyAlignment="1">
      <alignment horizontal="right" vertical="center"/>
    </xf>
    <xf numFmtId="165" fontId="20" fillId="0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center"/>
    </xf>
    <xf numFmtId="165" fontId="20" fillId="0" borderId="0" xfId="1" applyNumberFormat="1" applyFont="1" applyFill="1" applyBorder="1" applyAlignment="1"/>
    <xf numFmtId="165" fontId="24" fillId="0" borderId="0" xfId="1" applyNumberFormat="1" applyFont="1" applyFill="1" applyBorder="1" applyAlignment="1">
      <alignment horizontal="right"/>
    </xf>
    <xf numFmtId="165" fontId="20" fillId="0" borderId="11" xfId="1" applyNumberFormat="1" applyFont="1" applyFill="1" applyBorder="1" applyAlignment="1">
      <alignment horizontal="right"/>
    </xf>
    <xf numFmtId="165" fontId="20" fillId="0" borderId="11" xfId="1" applyNumberFormat="1" applyFont="1" applyFill="1" applyBorder="1" applyAlignment="1"/>
    <xf numFmtId="168" fontId="20" fillId="0" borderId="0" xfId="4" applyNumberFormat="1" applyFont="1" applyFill="1" applyBorder="1" applyAlignment="1">
      <alignment horizontal="right" vertical="center"/>
    </xf>
    <xf numFmtId="168" fontId="20" fillId="0" borderId="0" xfId="4" applyNumberFormat="1" applyFont="1" applyFill="1" applyBorder="1" applyAlignment="1">
      <alignment vertical="center"/>
    </xf>
    <xf numFmtId="168" fontId="20" fillId="0" borderId="11" xfId="4" applyNumberFormat="1" applyFont="1" applyFill="1" applyBorder="1" applyAlignment="1">
      <alignment horizontal="right"/>
    </xf>
    <xf numFmtId="168" fontId="20" fillId="0" borderId="11" xfId="4" applyNumberFormat="1" applyFont="1" applyFill="1" applyBorder="1" applyAlignment="1"/>
    <xf numFmtId="168" fontId="20" fillId="0" borderId="0" xfId="4" applyNumberFormat="1" applyFont="1" applyFill="1" applyBorder="1" applyAlignment="1">
      <alignment horizontal="right"/>
    </xf>
    <xf numFmtId="168" fontId="20" fillId="0" borderId="0" xfId="4" applyNumberFormat="1" applyFont="1" applyFill="1" applyBorder="1" applyAlignment="1"/>
    <xf numFmtId="168" fontId="6" fillId="0" borderId="0" xfId="4" applyNumberFormat="1" applyFont="1" applyFill="1" applyBorder="1" applyAlignment="1">
      <alignment horizontal="right" vertical="center"/>
    </xf>
    <xf numFmtId="168" fontId="6" fillId="0" borderId="0" xfId="4" quotePrefix="1" applyNumberFormat="1" applyFont="1" applyFill="1" applyBorder="1" applyAlignment="1">
      <alignment horizontal="right" vertical="center"/>
    </xf>
    <xf numFmtId="168" fontId="6" fillId="0" borderId="11" xfId="4" applyNumberFormat="1" applyFont="1" applyFill="1" applyBorder="1" applyAlignment="1">
      <alignment horizontal="right"/>
    </xf>
    <xf numFmtId="168" fontId="6" fillId="0" borderId="11" xfId="4" applyNumberFormat="1" applyFont="1" applyFill="1" applyBorder="1" applyAlignment="1"/>
    <xf numFmtId="168" fontId="21" fillId="0" borderId="11" xfId="4" applyNumberFormat="1" applyFont="1" applyFill="1" applyBorder="1" applyAlignment="1"/>
    <xf numFmtId="168" fontId="6" fillId="0" borderId="0" xfId="4" applyNumberFormat="1" applyFont="1" applyFill="1" applyBorder="1" applyAlignment="1">
      <alignment horizontal="right"/>
    </xf>
    <xf numFmtId="168" fontId="6" fillId="0" borderId="0" xfId="4" applyNumberFormat="1" applyFont="1" applyFill="1" applyBorder="1" applyAlignment="1"/>
    <xf numFmtId="168" fontId="21" fillId="0" borderId="0" xfId="4" applyNumberFormat="1" applyFont="1" applyFill="1" applyBorder="1" applyAlignment="1"/>
    <xf numFmtId="165" fontId="24" fillId="0" borderId="0" xfId="1" applyNumberFormat="1" applyFont="1" applyFill="1" applyBorder="1" applyAlignment="1"/>
    <xf numFmtId="168" fontId="6" fillId="0" borderId="9" xfId="3" applyNumberFormat="1" applyFont="1" applyBorder="1" applyAlignment="1"/>
    <xf numFmtId="168" fontId="20" fillId="0" borderId="0" xfId="1" applyNumberFormat="1" applyFont="1" applyFill="1" applyBorder="1" applyAlignment="1">
      <alignment vertical="center"/>
    </xf>
    <xf numFmtId="168" fontId="20" fillId="0" borderId="9" xfId="3" applyNumberFormat="1" applyFont="1" applyBorder="1" applyAlignment="1"/>
    <xf numFmtId="168" fontId="6" fillId="0" borderId="0" xfId="3" applyNumberFormat="1" applyFont="1" applyAlignment="1"/>
    <xf numFmtId="168" fontId="20" fillId="0" borderId="0" xfId="1" quotePrefix="1" applyNumberFormat="1" applyFont="1" applyFill="1" applyBorder="1" applyAlignment="1">
      <alignment horizontal="right" vertical="center"/>
    </xf>
    <xf numFmtId="165" fontId="20" fillId="0" borderId="0" xfId="1" applyNumberFormat="1" applyFont="1" applyFill="1" applyBorder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165" fontId="20" fillId="0" borderId="11" xfId="1" applyNumberFormat="1" applyFont="1" applyFill="1" applyBorder="1" applyAlignment="1">
      <alignment horizontal="right" vertical="center"/>
    </xf>
    <xf numFmtId="168" fontId="20" fillId="0" borderId="11" xfId="4" applyNumberFormat="1" applyFont="1" applyFill="1" applyBorder="1" applyAlignment="1">
      <alignment horizontal="right" vertical="center"/>
    </xf>
    <xf numFmtId="168" fontId="6" fillId="0" borderId="11" xfId="4" applyNumberFormat="1" applyFont="1" applyFill="1" applyBorder="1" applyAlignment="1">
      <alignment horizontal="right" vertical="center"/>
    </xf>
    <xf numFmtId="168" fontId="21" fillId="0" borderId="11" xfId="4" applyNumberFormat="1" applyFont="1" applyFill="1" applyBorder="1" applyAlignment="1">
      <alignment horizontal="right" vertical="center"/>
    </xf>
    <xf numFmtId="168" fontId="21" fillId="0" borderId="0" xfId="4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5" fontId="30" fillId="0" borderId="12" xfId="1" applyNumberFormat="1" applyFont="1" applyBorder="1" applyAlignment="1">
      <alignment horizontal="right" vertical="center"/>
    </xf>
    <xf numFmtId="165" fontId="31" fillId="0" borderId="12" xfId="1" applyNumberFormat="1" applyFont="1" applyBorder="1" applyAlignment="1">
      <alignment horizontal="right" vertical="center"/>
    </xf>
    <xf numFmtId="165" fontId="30" fillId="0" borderId="0" xfId="1" applyNumberFormat="1" applyFont="1" applyBorder="1" applyAlignment="1">
      <alignment horizontal="right" vertical="center"/>
    </xf>
    <xf numFmtId="165" fontId="31" fillId="0" borderId="0" xfId="1" applyNumberFormat="1" applyFont="1" applyBorder="1" applyAlignment="1">
      <alignment horizontal="right" vertical="center"/>
    </xf>
    <xf numFmtId="165" fontId="22" fillId="0" borderId="9" xfId="1" applyNumberFormat="1" applyFont="1" applyBorder="1" applyAlignment="1"/>
    <xf numFmtId="165" fontId="43" fillId="0" borderId="0" xfId="1" applyNumberFormat="1" applyFont="1" applyFill="1" applyBorder="1" applyAlignment="1">
      <alignment horizontal="right" vertical="center"/>
    </xf>
    <xf numFmtId="165" fontId="46" fillId="0" borderId="0" xfId="1" applyNumberFormat="1" applyFont="1" applyFill="1" applyBorder="1" applyAlignment="1">
      <alignment horizontal="right" vertical="center"/>
    </xf>
    <xf numFmtId="165" fontId="43" fillId="0" borderId="0" xfId="1" applyNumberFormat="1" applyFont="1" applyFill="1" applyBorder="1" applyAlignment="1">
      <alignment vertical="center"/>
    </xf>
    <xf numFmtId="165" fontId="46" fillId="0" borderId="0" xfId="1" applyNumberFormat="1" applyFont="1" applyFill="1" applyBorder="1" applyAlignment="1">
      <alignment vertical="center"/>
    </xf>
    <xf numFmtId="165" fontId="43" fillId="0" borderId="0" xfId="1" applyNumberFormat="1" applyFont="1" applyAlignment="1">
      <alignment horizontal="right" vertical="center"/>
    </xf>
    <xf numFmtId="165" fontId="43" fillId="0" borderId="0" xfId="1" applyNumberFormat="1" applyFont="1" applyAlignment="1">
      <alignment vertical="center"/>
    </xf>
    <xf numFmtId="165" fontId="46" fillId="0" borderId="0" xfId="1" applyNumberFormat="1" applyFont="1" applyAlignment="1">
      <alignment vertical="center"/>
    </xf>
    <xf numFmtId="165" fontId="47" fillId="0" borderId="0" xfId="1" applyNumberFormat="1" applyFont="1" applyAlignment="1">
      <alignment vertical="center"/>
    </xf>
    <xf numFmtId="165" fontId="59" fillId="0" borderId="0" xfId="1" applyNumberFormat="1" applyFont="1" applyAlignment="1">
      <alignment vertical="center"/>
    </xf>
    <xf numFmtId="168" fontId="46" fillId="0" borderId="0" xfId="6" applyNumberFormat="1" applyFont="1" applyFill="1" applyBorder="1" applyAlignment="1">
      <alignment horizontal="right" vertical="center"/>
    </xf>
    <xf numFmtId="168" fontId="56" fillId="0" borderId="0" xfId="6" applyNumberFormat="1" applyFont="1" applyFill="1" applyBorder="1" applyAlignment="1">
      <alignment horizontal="right" vertical="center"/>
    </xf>
    <xf numFmtId="168" fontId="56" fillId="0" borderId="0" xfId="5" applyNumberFormat="1" applyFont="1" applyAlignment="1">
      <alignment horizontal="right" vertical="center"/>
    </xf>
    <xf numFmtId="168" fontId="43" fillId="0" borderId="11" xfId="5" applyNumberFormat="1" applyFont="1" applyBorder="1" applyAlignment="1">
      <alignment horizontal="right" vertical="center"/>
    </xf>
    <xf numFmtId="168" fontId="46" fillId="0" borderId="11" xfId="5" applyNumberFormat="1" applyFont="1" applyBorder="1" applyAlignment="1">
      <alignment horizontal="right" vertical="center"/>
    </xf>
    <xf numFmtId="165" fontId="46" fillId="0" borderId="0" xfId="1" applyNumberFormat="1" applyFont="1" applyAlignment="1">
      <alignment horizontal="right" vertical="center"/>
    </xf>
    <xf numFmtId="165" fontId="45" fillId="0" borderId="12" xfId="1" applyNumberFormat="1" applyFont="1" applyBorder="1" applyAlignment="1">
      <alignment horizontal="right" vertical="center"/>
    </xf>
    <xf numFmtId="165" fontId="49" fillId="0" borderId="12" xfId="1" applyNumberFormat="1" applyFont="1" applyBorder="1" applyAlignment="1">
      <alignment horizontal="right" vertical="center"/>
    </xf>
    <xf numFmtId="165" fontId="45" fillId="0" borderId="9" xfId="1" applyNumberFormat="1" applyFont="1" applyBorder="1" applyAlignment="1">
      <alignment horizontal="right" vertical="center"/>
    </xf>
    <xf numFmtId="165" fontId="49" fillId="0" borderId="9" xfId="1" applyNumberFormat="1" applyFont="1" applyBorder="1" applyAlignment="1">
      <alignment horizontal="right" vertical="center"/>
    </xf>
    <xf numFmtId="168" fontId="37" fillId="0" borderId="0" xfId="5" applyNumberFormat="1" applyFont="1" applyAlignment="1">
      <alignment horizontal="right" vertical="center"/>
    </xf>
    <xf numFmtId="168" fontId="37" fillId="0" borderId="0" xfId="5" applyNumberFormat="1" applyFont="1">
      <alignment vertical="center"/>
    </xf>
    <xf numFmtId="168" fontId="43" fillId="0" borderId="12" xfId="5" applyNumberFormat="1" applyFont="1" applyBorder="1" applyAlignment="1">
      <alignment horizontal="right" vertical="center"/>
    </xf>
    <xf numFmtId="168" fontId="43" fillId="0" borderId="9" xfId="5" applyNumberFormat="1" applyFont="1" applyBorder="1" applyAlignment="1">
      <alignment horizontal="right" vertical="center"/>
    </xf>
    <xf numFmtId="165" fontId="47" fillId="0" borderId="0" xfId="1" applyNumberFormat="1" applyFont="1" applyBorder="1" applyAlignment="1">
      <alignment horizontal="center" vertical="center"/>
    </xf>
    <xf numFmtId="168" fontId="45" fillId="0" borderId="12" xfId="6" applyNumberFormat="1" applyFont="1" applyFill="1" applyBorder="1" applyAlignment="1">
      <alignment horizontal="right" vertical="center"/>
    </xf>
    <xf numFmtId="168" fontId="45" fillId="0" borderId="9" xfId="6" applyNumberFormat="1" applyFont="1" applyFill="1" applyBorder="1" applyAlignment="1">
      <alignment horizontal="right" vertical="center"/>
    </xf>
    <xf numFmtId="165" fontId="45" fillId="0" borderId="12" xfId="1" applyNumberFormat="1" applyFont="1" applyBorder="1" applyAlignment="1">
      <alignment vertical="center"/>
    </xf>
    <xf numFmtId="165" fontId="45" fillId="0" borderId="9" xfId="1" applyNumberFormat="1" applyFont="1" applyBorder="1" applyAlignment="1">
      <alignment vertical="center"/>
    </xf>
    <xf numFmtId="168" fontId="43" fillId="0" borderId="0" xfId="5" applyNumberFormat="1" applyFont="1" applyAlignment="1">
      <alignment vertical="center"/>
    </xf>
    <xf numFmtId="168" fontId="43" fillId="0" borderId="0" xfId="6" applyNumberFormat="1" applyFont="1" applyFill="1" applyBorder="1" applyAlignment="1">
      <alignment horizontal="right" vertical="center" wrapText="1"/>
    </xf>
    <xf numFmtId="168" fontId="43" fillId="0" borderId="0" xfId="5" applyNumberFormat="1" applyFont="1" applyAlignment="1">
      <alignment horizontal="right" vertical="center" wrapText="1"/>
    </xf>
    <xf numFmtId="165" fontId="56" fillId="0" borderId="0" xfId="1" applyNumberFormat="1" applyFont="1" applyFill="1" applyBorder="1" applyAlignment="1">
      <alignment horizontal="right" vertical="center"/>
    </xf>
    <xf numFmtId="0" fontId="43" fillId="0" borderId="0" xfId="5" applyFont="1" applyAlignment="1">
      <alignment vertical="top"/>
    </xf>
    <xf numFmtId="49" fontId="78" fillId="0" borderId="0" xfId="5" applyNumberFormat="1" applyFont="1" applyAlignment="1">
      <alignment horizontal="left" vertical="top"/>
    </xf>
    <xf numFmtId="49" fontId="44" fillId="0" borderId="0" xfId="5" applyNumberFormat="1" applyFont="1" applyAlignment="1">
      <alignment horizontal="left" vertical="top"/>
    </xf>
    <xf numFmtId="0" fontId="43" fillId="0" borderId="0" xfId="5" applyFont="1">
      <alignment vertical="center"/>
    </xf>
    <xf numFmtId="164" fontId="20" fillId="0" borderId="0" xfId="1" quotePrefix="1" applyFont="1" applyFill="1" applyBorder="1" applyAlignment="1">
      <alignment horizontal="right" vertical="center"/>
    </xf>
    <xf numFmtId="168" fontId="43" fillId="0" borderId="0" xfId="5" applyNumberFormat="1" applyFont="1" applyFill="1" applyAlignment="1">
      <alignment horizontal="right" vertical="center"/>
    </xf>
    <xf numFmtId="173" fontId="37" fillId="0" borderId="0" xfId="5" applyNumberFormat="1" applyFont="1" applyAlignment="1">
      <alignment vertical="top"/>
    </xf>
    <xf numFmtId="0" fontId="6" fillId="0" borderId="0" xfId="3" applyFont="1" applyAlignment="1"/>
    <xf numFmtId="168" fontId="21" fillId="0" borderId="0" xfId="4" applyNumberFormat="1" applyFont="1" applyFill="1" applyBorder="1" applyAlignment="1">
      <alignment horizontal="right" vertical="center"/>
    </xf>
    <xf numFmtId="0" fontId="43" fillId="0" borderId="0" xfId="5" applyFont="1">
      <alignment vertical="center"/>
    </xf>
    <xf numFmtId="165" fontId="43" fillId="0" borderId="0" xfId="6" applyNumberFormat="1" applyFont="1" applyFill="1" applyBorder="1" applyAlignment="1">
      <alignment horizontal="right" vertical="center"/>
    </xf>
    <xf numFmtId="0" fontId="98" fillId="0" borderId="0" xfId="3" applyFont="1" applyAlignment="1"/>
    <xf numFmtId="0" fontId="99" fillId="0" borderId="0" xfId="3" applyFont="1" applyAlignment="1"/>
    <xf numFmtId="49" fontId="44" fillId="0" borderId="0" xfId="5" applyNumberFormat="1" applyFont="1" applyFill="1" applyBorder="1" applyAlignment="1">
      <alignment vertical="top"/>
    </xf>
    <xf numFmtId="49" fontId="45" fillId="0" borderId="12" xfId="5" applyNumberFormat="1" applyFont="1" applyFill="1" applyBorder="1" applyAlignment="1">
      <alignment vertical="top"/>
    </xf>
    <xf numFmtId="0" fontId="43" fillId="0" borderId="12" xfId="5" applyFont="1" applyFill="1" applyBorder="1" applyAlignment="1">
      <alignment vertical="center"/>
    </xf>
    <xf numFmtId="49" fontId="44" fillId="0" borderId="9" xfId="5" applyNumberFormat="1" applyFont="1" applyFill="1" applyBorder="1" applyAlignment="1">
      <alignment vertical="top"/>
    </xf>
    <xf numFmtId="0" fontId="43" fillId="0" borderId="9" xfId="5" applyFont="1" applyFill="1" applyBorder="1" applyAlignment="1">
      <alignment vertical="center"/>
    </xf>
    <xf numFmtId="168" fontId="43" fillId="0" borderId="0" xfId="5" applyNumberFormat="1" applyFont="1" applyBorder="1" applyAlignment="1">
      <alignment horizontal="right" vertical="top"/>
    </xf>
    <xf numFmtId="168" fontId="43" fillId="0" borderId="0" xfId="5" applyNumberFormat="1" applyFont="1" applyAlignment="1">
      <alignment horizontal="right" vertical="top"/>
    </xf>
    <xf numFmtId="167" fontId="43" fillId="0" borderId="0" xfId="1" applyNumberFormat="1" applyFont="1" applyAlignment="1">
      <alignment vertical="top"/>
    </xf>
    <xf numFmtId="169" fontId="43" fillId="0" borderId="0" xfId="5" applyNumberFormat="1" applyFont="1" applyAlignment="1">
      <alignment vertical="top"/>
    </xf>
    <xf numFmtId="168" fontId="43" fillId="0" borderId="0" xfId="6" applyNumberFormat="1" applyFont="1" applyFill="1" applyBorder="1" applyAlignment="1">
      <alignment horizontal="right" vertical="top"/>
    </xf>
    <xf numFmtId="168" fontId="43" fillId="0" borderId="0" xfId="5" applyNumberFormat="1" applyFont="1" applyAlignment="1">
      <alignment vertical="top"/>
    </xf>
    <xf numFmtId="164" fontId="43" fillId="0" borderId="0" xfId="1" applyFont="1" applyAlignment="1">
      <alignment vertical="top"/>
    </xf>
    <xf numFmtId="168" fontId="35" fillId="0" borderId="12" xfId="4" applyNumberFormat="1" applyFont="1" applyFill="1" applyBorder="1" applyAlignment="1">
      <alignment horizontal="right" vertical="center"/>
    </xf>
    <xf numFmtId="165" fontId="20" fillId="0" borderId="0" xfId="4" applyNumberFormat="1" applyFont="1" applyFill="1" applyBorder="1" applyAlignment="1">
      <alignment horizontal="right" vertical="center"/>
    </xf>
    <xf numFmtId="165" fontId="24" fillId="0" borderId="0" xfId="4" applyNumberFormat="1" applyFont="1" applyFill="1" applyBorder="1" applyAlignment="1">
      <alignment horizontal="right" vertical="center"/>
    </xf>
    <xf numFmtId="165" fontId="20" fillId="0" borderId="11" xfId="4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165" fontId="31" fillId="0" borderId="0" xfId="4" applyNumberFormat="1" applyFont="1" applyFill="1" applyBorder="1" applyAlignment="1">
      <alignment horizontal="right" vertical="center"/>
    </xf>
    <xf numFmtId="165" fontId="31" fillId="0" borderId="0" xfId="3" applyNumberFormat="1" applyFont="1" applyAlignment="1">
      <alignment horizontal="right" vertical="center"/>
    </xf>
    <xf numFmtId="165" fontId="31" fillId="0" borderId="12" xfId="3" applyNumberFormat="1" applyFont="1" applyBorder="1" applyAlignment="1">
      <alignment horizontal="right" vertical="center"/>
    </xf>
    <xf numFmtId="165" fontId="31" fillId="0" borderId="0" xfId="4" applyNumberFormat="1" applyFont="1" applyBorder="1" applyAlignment="1">
      <alignment horizontal="right" vertical="center"/>
    </xf>
    <xf numFmtId="165" fontId="30" fillId="0" borderId="12" xfId="3" applyNumberFormat="1" applyFont="1" applyBorder="1" applyAlignment="1">
      <alignment horizontal="right" vertical="center"/>
    </xf>
    <xf numFmtId="165" fontId="46" fillId="0" borderId="0" xfId="6" applyNumberFormat="1" applyFont="1" applyFill="1" applyBorder="1" applyAlignment="1">
      <alignment horizontal="right" vertical="center"/>
    </xf>
    <xf numFmtId="165" fontId="43" fillId="0" borderId="0" xfId="5" applyNumberFormat="1" applyFont="1" applyAlignment="1">
      <alignment horizontal="right" vertical="center"/>
    </xf>
    <xf numFmtId="165" fontId="46" fillId="0" borderId="0" xfId="5" applyNumberFormat="1" applyFont="1">
      <alignment vertical="center"/>
    </xf>
    <xf numFmtId="165" fontId="43" fillId="0" borderId="0" xfId="5" applyNumberFormat="1" applyFont="1">
      <alignment vertical="center"/>
    </xf>
    <xf numFmtId="165" fontId="45" fillId="0" borderId="12" xfId="5" applyNumberFormat="1" applyFont="1" applyBorder="1" applyAlignment="1">
      <alignment horizontal="right" vertical="center"/>
    </xf>
    <xf numFmtId="165" fontId="45" fillId="0" borderId="9" xfId="5" applyNumberFormat="1" applyFont="1" applyBorder="1" applyAlignment="1">
      <alignment horizontal="right" vertical="center"/>
    </xf>
    <xf numFmtId="165" fontId="43" fillId="0" borderId="0" xfId="1" applyNumberFormat="1" applyFont="1" applyFill="1" applyBorder="1" applyAlignment="1">
      <alignment horizontal="right" vertical="center"/>
    </xf>
    <xf numFmtId="174" fontId="46" fillId="0" borderId="0" xfId="1" quotePrefix="1" applyNumberFormat="1" applyFont="1" applyFill="1" applyBorder="1" applyAlignment="1">
      <alignment horizontal="left" vertical="center" indent="6"/>
    </xf>
    <xf numFmtId="0" fontId="11" fillId="4" borderId="20" xfId="3" applyFont="1" applyFill="1" applyBorder="1" applyAlignment="1">
      <alignment vertical="center" wrapText="1"/>
    </xf>
    <xf numFmtId="175" fontId="35" fillId="0" borderId="0" xfId="1" applyNumberFormat="1" applyFont="1" applyFill="1" applyBorder="1" applyAlignment="1">
      <alignment horizontal="right" vertical="center"/>
    </xf>
    <xf numFmtId="175" fontId="35" fillId="0" borderId="0" xfId="3" applyNumberFormat="1" applyFont="1" applyAlignment="1">
      <alignment horizontal="right" vertical="center"/>
    </xf>
    <xf numFmtId="175" fontId="35" fillId="0" borderId="12" xfId="3" applyNumberFormat="1" applyFont="1" applyBorder="1" applyAlignment="1">
      <alignment horizontal="right" vertical="center"/>
    </xf>
    <xf numFmtId="174" fontId="43" fillId="0" borderId="0" xfId="6" applyNumberFormat="1" applyFont="1" applyFill="1" applyBorder="1" applyAlignment="1">
      <alignment horizontal="left" vertical="center" indent="6"/>
    </xf>
    <xf numFmtId="173" fontId="43" fillId="0" borderId="0" xfId="5" applyNumberFormat="1" applyFont="1" applyAlignment="1">
      <alignment horizontal="right" vertical="center"/>
    </xf>
    <xf numFmtId="174" fontId="46" fillId="0" borderId="0" xfId="1" quotePrefix="1" applyNumberFormat="1" applyFont="1" applyFill="1" applyBorder="1" applyAlignment="1">
      <alignment horizontal="left" vertical="center" indent="5"/>
    </xf>
    <xf numFmtId="176" fontId="43" fillId="0" borderId="0" xfId="6" applyNumberFormat="1" applyFont="1" applyFill="1" applyBorder="1" applyAlignment="1">
      <alignment horizontal="left" vertical="center" indent="5"/>
    </xf>
    <xf numFmtId="49" fontId="44" fillId="0" borderId="0" xfId="5" applyNumberFormat="1" applyFont="1" applyAlignment="1">
      <alignment horizontal="left"/>
    </xf>
    <xf numFmtId="0" fontId="37" fillId="0" borderId="0" xfId="5" applyFont="1" applyFill="1">
      <alignment vertical="center"/>
    </xf>
    <xf numFmtId="0" fontId="48" fillId="0" borderId="0" xfId="5" applyFont="1" applyFill="1">
      <alignment vertical="center"/>
    </xf>
    <xf numFmtId="165" fontId="37" fillId="0" borderId="0" xfId="5" applyNumberFormat="1" applyFont="1" applyFill="1">
      <alignment vertical="center"/>
    </xf>
    <xf numFmtId="0" fontId="37" fillId="0" borderId="0" xfId="7" applyFont="1" applyFill="1" applyAlignment="1">
      <alignment horizontal="left" vertical="center"/>
    </xf>
    <xf numFmtId="165" fontId="37" fillId="0" borderId="0" xfId="5" applyNumberFormat="1" applyFont="1" applyFill="1" applyAlignment="1">
      <alignment horizontal="left" vertical="center"/>
    </xf>
    <xf numFmtId="0" fontId="37" fillId="0" borderId="0" xfId="5" applyFont="1" applyFill="1" applyAlignment="1">
      <alignment horizontal="left" vertical="top"/>
    </xf>
    <xf numFmtId="0" fontId="38" fillId="0" borderId="0" xfId="5" quotePrefix="1" applyFont="1" applyFill="1" applyAlignment="1">
      <alignment vertical="center"/>
    </xf>
    <xf numFmtId="168" fontId="43" fillId="0" borderId="0" xfId="5" applyNumberFormat="1" applyFont="1" applyFill="1" applyBorder="1" applyAlignment="1">
      <alignment horizontal="right" vertical="center"/>
    </xf>
    <xf numFmtId="0" fontId="43" fillId="0" borderId="0" xfId="5" applyFont="1" applyFill="1" applyBorder="1" applyAlignment="1">
      <alignment horizontal="right" vertical="center"/>
    </xf>
    <xf numFmtId="0" fontId="43" fillId="0" borderId="0" xfId="5" applyFont="1" applyFill="1">
      <alignment vertical="center"/>
    </xf>
    <xf numFmtId="175" fontId="6" fillId="0" borderId="0" xfId="1" applyNumberFormat="1" applyFont="1" applyFill="1" applyBorder="1" applyAlignment="1">
      <alignment horizontal="right" vertical="center"/>
    </xf>
    <xf numFmtId="0" fontId="22" fillId="0" borderId="10" xfId="3" applyFont="1" applyBorder="1">
      <alignment vertical="center"/>
    </xf>
    <xf numFmtId="0" fontId="22" fillId="0" borderId="10" xfId="3" applyFont="1" applyBorder="1" applyAlignme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5" fillId="0" borderId="0" xfId="4" applyNumberFormat="1" applyFont="1" applyFill="1" applyBorder="1" applyAlignment="1">
      <alignment horizontal="right" vertical="center"/>
    </xf>
    <xf numFmtId="165" fontId="20" fillId="0" borderId="0" xfId="1" applyNumberFormat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0" fontId="17" fillId="0" borderId="0" xfId="3" quotePrefix="1" applyFont="1" applyBorder="1" applyAlignment="1">
      <alignment horizontal="center" vertical="top"/>
    </xf>
    <xf numFmtId="0" fontId="17" fillId="0" borderId="0" xfId="3" quotePrefix="1" applyFont="1" applyAlignment="1">
      <alignment horizontal="center" vertical="top"/>
    </xf>
    <xf numFmtId="0" fontId="6" fillId="0" borderId="0" xfId="3" applyFont="1" applyAlignment="1"/>
    <xf numFmtId="0" fontId="6" fillId="0" borderId="0" xfId="3" applyFont="1">
      <alignment vertical="center"/>
    </xf>
    <xf numFmtId="0" fontId="61" fillId="0" borderId="14" xfId="0" applyFont="1" applyFill="1" applyBorder="1" applyAlignment="1">
      <alignment horizontal="center" vertical="center"/>
    </xf>
    <xf numFmtId="0" fontId="61" fillId="0" borderId="16" xfId="0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left"/>
    </xf>
    <xf numFmtId="0" fontId="11" fillId="4" borderId="0" xfId="3" applyFont="1" applyFill="1" applyBorder="1" applyAlignment="1">
      <alignment horizontal="left"/>
    </xf>
    <xf numFmtId="165" fontId="20" fillId="0" borderId="12" xfId="1" applyNumberFormat="1" applyFont="1" applyFill="1" applyBorder="1" applyAlignment="1">
      <alignment vertical="center"/>
    </xf>
    <xf numFmtId="0" fontId="11" fillId="4" borderId="10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6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4" borderId="10" xfId="4" applyNumberFormat="1" applyFont="1" applyFill="1" applyBorder="1" applyAlignment="1">
      <alignment horizontal="center" vertical="center"/>
    </xf>
    <xf numFmtId="0" fontId="11" fillId="4" borderId="11" xfId="4" applyNumberFormat="1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center" vertical="center" wrapText="1"/>
    </xf>
    <xf numFmtId="0" fontId="63" fillId="4" borderId="0" xfId="3" applyFont="1" applyFill="1" applyBorder="1" applyAlignment="1">
      <alignment horizontal="center" vertical="center" wrapText="1"/>
    </xf>
    <xf numFmtId="167" fontId="21" fillId="0" borderId="0" xfId="1" applyNumberFormat="1" applyFont="1" applyFill="1" applyBorder="1" applyAlignment="1">
      <alignment horizontal="right" vertical="center"/>
    </xf>
    <xf numFmtId="168" fontId="25" fillId="0" borderId="0" xfId="4" applyNumberFormat="1" applyFont="1" applyFill="1" applyBorder="1" applyAlignment="1">
      <alignment horizontal="right" vertical="center"/>
    </xf>
    <xf numFmtId="167" fontId="25" fillId="0" borderId="0" xfId="1" applyNumberFormat="1" applyFont="1" applyFill="1" applyBorder="1" applyAlignment="1">
      <alignment horizontal="right" vertical="center"/>
    </xf>
    <xf numFmtId="175" fontId="25" fillId="0" borderId="0" xfId="1" applyNumberFormat="1" applyFont="1" applyFill="1" applyBorder="1" applyAlignment="1">
      <alignment horizontal="right" vertical="center"/>
    </xf>
    <xf numFmtId="0" fontId="9" fillId="0" borderId="0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top"/>
    </xf>
    <xf numFmtId="0" fontId="11" fillId="4" borderId="10" xfId="3" applyFont="1" applyFill="1" applyBorder="1" applyAlignment="1">
      <alignment horizontal="left" vertical="top"/>
    </xf>
    <xf numFmtId="0" fontId="63" fillId="4" borderId="11" xfId="3" applyFont="1" applyFill="1" applyBorder="1" applyAlignment="1">
      <alignment horizontal="left" vertical="top"/>
    </xf>
    <xf numFmtId="0" fontId="60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10" fillId="0" borderId="0" xfId="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60" fillId="0" borderId="0" xfId="3" applyFont="1" applyAlignment="1">
      <alignment horizontal="center" vertical="top"/>
    </xf>
    <xf numFmtId="0" fontId="8" fillId="0" borderId="9" xfId="3" applyFont="1" applyBorder="1" applyAlignment="1">
      <alignment horizontal="center" vertical="center"/>
    </xf>
    <xf numFmtId="168" fontId="21" fillId="0" borderId="0" xfId="4" applyNumberFormat="1" applyFont="1" applyFill="1" applyBorder="1" applyAlignment="1">
      <alignment vertical="center"/>
    </xf>
    <xf numFmtId="168" fontId="21" fillId="0" borderId="0" xfId="4" applyNumberFormat="1" applyFont="1" applyFill="1" applyBorder="1" applyAlignment="1">
      <alignment horizontal="right" vertical="center"/>
    </xf>
    <xf numFmtId="0" fontId="7" fillId="0" borderId="17" xfId="3" applyFont="1" applyBorder="1" applyAlignment="1">
      <alignment horizontal="center" vertical="center"/>
    </xf>
    <xf numFmtId="0" fontId="69" fillId="0" borderId="17" xfId="3" quotePrefix="1" applyFont="1" applyBorder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168" fontId="10" fillId="0" borderId="0" xfId="4" applyNumberFormat="1" applyFont="1" applyFill="1" applyBorder="1" applyAlignment="1">
      <alignment vertical="center"/>
    </xf>
    <xf numFmtId="0" fontId="69" fillId="0" borderId="0" xfId="3" quotePrefix="1" applyFont="1" applyAlignment="1">
      <alignment horizontal="center" vertical="center"/>
    </xf>
    <xf numFmtId="0" fontId="60" fillId="0" borderId="17" xfId="3" quotePrefix="1" applyFont="1" applyBorder="1" applyAlignment="1">
      <alignment horizontal="center" vertical="center"/>
    </xf>
    <xf numFmtId="0" fontId="7" fillId="0" borderId="0" xfId="3" quotePrefix="1" applyFont="1" applyAlignment="1">
      <alignment horizontal="center" vertical="center"/>
    </xf>
    <xf numFmtId="168" fontId="10" fillId="0" borderId="0" xfId="4" applyNumberFormat="1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25" fillId="0" borderId="0" xfId="3" quotePrefix="1" applyFont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25" fillId="0" borderId="17" xfId="3" quotePrefix="1" applyFont="1" applyBorder="1" applyAlignment="1">
      <alignment horizontal="center" vertical="center"/>
    </xf>
    <xf numFmtId="0" fontId="60" fillId="0" borderId="17" xfId="3" applyFont="1" applyBorder="1" applyAlignment="1">
      <alignment horizontal="center" vertical="center"/>
    </xf>
    <xf numFmtId="165" fontId="10" fillId="0" borderId="0" xfId="4" applyNumberFormat="1" applyFont="1" applyFill="1" applyBorder="1" applyAlignment="1">
      <alignment horizontal="right" vertical="center"/>
    </xf>
    <xf numFmtId="165" fontId="33" fillId="0" borderId="0" xfId="1" applyNumberFormat="1" applyFont="1" applyFill="1" applyBorder="1" applyAlignment="1">
      <alignment horizontal="right" vertical="center"/>
    </xf>
    <xf numFmtId="165" fontId="29" fillId="0" borderId="0" xfId="1" applyNumberFormat="1" applyFont="1" applyBorder="1" applyAlignment="1">
      <alignment horizontal="right" vertical="center"/>
    </xf>
    <xf numFmtId="0" fontId="11" fillId="4" borderId="10" xfId="3" applyFont="1" applyFill="1" applyBorder="1" applyAlignment="1">
      <alignment horizontal="right" vertical="center"/>
    </xf>
    <xf numFmtId="0" fontId="11" fillId="4" borderId="11" xfId="3" applyFont="1" applyFill="1" applyBorder="1" applyAlignment="1">
      <alignment horizontal="right" vertical="center"/>
    </xf>
    <xf numFmtId="0" fontId="21" fillId="0" borderId="0" xfId="3" applyFont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21" fillId="0" borderId="0" xfId="3" applyFont="1" applyAlignment="1">
      <alignment horizontal="center" vertical="center"/>
    </xf>
    <xf numFmtId="0" fontId="11" fillId="4" borderId="10" xfId="3" applyFont="1" applyFill="1" applyBorder="1" applyAlignment="1">
      <alignment horizontal="right" vertical="distributed"/>
    </xf>
    <xf numFmtId="0" fontId="11" fillId="4" borderId="11" xfId="3" applyFont="1" applyFill="1" applyBorder="1" applyAlignment="1">
      <alignment horizontal="right" vertical="distributed"/>
    </xf>
    <xf numFmtId="0" fontId="101" fillId="0" borderId="0" xfId="0" applyFont="1" applyBorder="1" applyAlignment="1">
      <alignment horizontal="left" vertical="top" wrapText="1"/>
    </xf>
    <xf numFmtId="165" fontId="33" fillId="0" borderId="0" xfId="4" applyNumberFormat="1" applyFont="1" applyFill="1" applyBorder="1" applyAlignment="1">
      <alignment horizontal="right" vertical="center"/>
    </xf>
    <xf numFmtId="165" fontId="29" fillId="0" borderId="0" xfId="4" applyNumberFormat="1" applyFont="1" applyBorder="1" applyAlignment="1">
      <alignment horizontal="right" vertical="center"/>
    </xf>
    <xf numFmtId="0" fontId="29" fillId="0" borderId="0" xfId="3" applyFont="1" applyAlignment="1">
      <alignment horizontal="left" vertical="center"/>
    </xf>
    <xf numFmtId="165" fontId="29" fillId="0" borderId="0" xfId="1" applyNumberFormat="1" applyFont="1" applyFill="1" applyBorder="1" applyAlignment="1">
      <alignment horizontal="right" vertical="center"/>
    </xf>
    <xf numFmtId="0" fontId="46" fillId="0" borderId="0" xfId="5" applyFont="1" applyAlignment="1">
      <alignment vertical="top" wrapText="1"/>
    </xf>
    <xf numFmtId="0" fontId="46" fillId="0" borderId="0" xfId="7" applyFont="1" applyAlignment="1">
      <alignment horizontal="left" vertical="top" wrapText="1"/>
    </xf>
    <xf numFmtId="0" fontId="43" fillId="0" borderId="0" xfId="5" applyFont="1" applyAlignment="1">
      <alignment vertical="top" wrapText="1"/>
    </xf>
    <xf numFmtId="165" fontId="43" fillId="0" borderId="0" xfId="1" applyNumberFormat="1" applyFont="1" applyFill="1" applyBorder="1" applyAlignment="1">
      <alignment horizontal="right" vertical="center"/>
    </xf>
    <xf numFmtId="165" fontId="45" fillId="0" borderId="12" xfId="1" applyNumberFormat="1" applyFont="1" applyBorder="1" applyAlignment="1">
      <alignment horizontal="right" vertical="center"/>
    </xf>
    <xf numFmtId="165" fontId="45" fillId="0" borderId="9" xfId="1" applyNumberFormat="1" applyFont="1" applyBorder="1" applyAlignment="1">
      <alignment horizontal="right" vertical="center"/>
    </xf>
    <xf numFmtId="165" fontId="43" fillId="0" borderId="0" xfId="1" applyNumberFormat="1" applyFont="1" applyAlignment="1">
      <alignment vertical="center"/>
    </xf>
    <xf numFmtId="0" fontId="44" fillId="0" borderId="0" xfId="5" applyFont="1" applyAlignment="1">
      <alignment horizontal="left" vertical="top" wrapText="1"/>
    </xf>
    <xf numFmtId="0" fontId="79" fillId="0" borderId="0" xfId="5" applyFont="1" applyAlignment="1">
      <alignment horizontal="left" vertical="top" wrapText="1"/>
    </xf>
    <xf numFmtId="0" fontId="79" fillId="0" borderId="0" xfId="7" applyFont="1" applyAlignment="1">
      <alignment horizontal="left" vertical="top" wrapText="1"/>
    </xf>
    <xf numFmtId="0" fontId="82" fillId="0" borderId="0" xfId="7" applyFont="1" applyAlignment="1">
      <alignment horizontal="left" vertical="top" wrapText="1"/>
    </xf>
    <xf numFmtId="0" fontId="43" fillId="0" borderId="0" xfId="5" applyFont="1" applyAlignment="1">
      <alignment horizontal="left" vertical="top" wrapText="1"/>
    </xf>
    <xf numFmtId="0" fontId="51" fillId="4" borderId="0" xfId="5" applyFont="1" applyFill="1" applyBorder="1" applyAlignment="1">
      <alignment horizontal="right" vertical="center"/>
    </xf>
    <xf numFmtId="0" fontId="51" fillId="4" borderId="11" xfId="5" applyFont="1" applyFill="1" applyBorder="1" applyAlignment="1">
      <alignment horizontal="right" vertical="center"/>
    </xf>
    <xf numFmtId="0" fontId="38" fillId="0" borderId="0" xfId="5" applyFont="1" applyAlignment="1">
      <alignment horizontal="center" vertical="top"/>
    </xf>
    <xf numFmtId="0" fontId="48" fillId="0" borderId="0" xfId="5" applyFont="1" applyAlignment="1">
      <alignment horizontal="center" vertical="top"/>
    </xf>
    <xf numFmtId="0" fontId="38" fillId="0" borderId="0" xfId="5" quotePrefix="1" applyFont="1" applyAlignment="1">
      <alignment horizontal="center" vertical="top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40" fillId="0" borderId="17" xfId="5" applyFont="1" applyBorder="1" applyAlignment="1">
      <alignment horizontal="center" vertical="top"/>
    </xf>
    <xf numFmtId="0" fontId="40" fillId="0" borderId="17" xfId="5" quotePrefix="1" applyFont="1" applyBorder="1" applyAlignment="1">
      <alignment horizontal="center" vertical="top"/>
    </xf>
    <xf numFmtId="0" fontId="40" fillId="0" borderId="0" xfId="5" applyFont="1" applyAlignment="1">
      <alignment horizontal="center" vertical="top"/>
    </xf>
    <xf numFmtId="49" fontId="78" fillId="0" borderId="0" xfId="5" applyNumberFormat="1" applyFont="1" applyAlignment="1">
      <alignment horizontal="left" vertical="top"/>
    </xf>
    <xf numFmtId="0" fontId="78" fillId="0" borderId="0" xfId="5" applyFont="1" applyFill="1" applyBorder="1" applyAlignment="1">
      <alignment vertical="top"/>
    </xf>
    <xf numFmtId="0" fontId="72" fillId="0" borderId="13" xfId="0" applyFont="1" applyFill="1" applyBorder="1" applyAlignment="1">
      <alignment horizontal="center"/>
    </xf>
    <xf numFmtId="0" fontId="72" fillId="0" borderId="12" xfId="0" applyFont="1" applyFill="1" applyBorder="1" applyAlignment="1">
      <alignment horizontal="center"/>
    </xf>
    <xf numFmtId="0" fontId="74" fillId="0" borderId="15" xfId="0" applyFont="1" applyFill="1" applyBorder="1" applyAlignment="1">
      <alignment horizontal="center" vertical="center"/>
    </xf>
    <xf numFmtId="0" fontId="74" fillId="0" borderId="11" xfId="0" applyFont="1" applyFill="1" applyBorder="1" applyAlignment="1">
      <alignment horizontal="center" vertical="center"/>
    </xf>
    <xf numFmtId="49" fontId="77" fillId="4" borderId="11" xfId="5" applyNumberFormat="1" applyFont="1" applyFill="1" applyBorder="1" applyAlignment="1">
      <alignment horizontal="left" vertical="top"/>
    </xf>
    <xf numFmtId="0" fontId="79" fillId="0" borderId="0" xfId="5" applyFont="1" applyFill="1" applyBorder="1" applyAlignment="1">
      <alignment vertical="top" wrapText="1"/>
    </xf>
    <xf numFmtId="0" fontId="39" fillId="0" borderId="9" xfId="5" applyFont="1" applyBorder="1" applyAlignment="1">
      <alignment horizontal="center" vertical="center"/>
    </xf>
    <xf numFmtId="0" fontId="43" fillId="0" borderId="0" xfId="5" applyFont="1" applyAlignment="1">
      <alignment vertical="top"/>
    </xf>
    <xf numFmtId="49" fontId="77" fillId="4" borderId="0" xfId="5" applyNumberFormat="1" applyFont="1" applyFill="1" applyAlignment="1">
      <alignment horizontal="left" vertical="top"/>
    </xf>
    <xf numFmtId="49" fontId="51" fillId="4" borderId="0" xfId="5" applyNumberFormat="1" applyFont="1" applyFill="1" applyAlignment="1">
      <alignment horizontal="left" vertical="top"/>
    </xf>
    <xf numFmtId="49" fontId="51" fillId="4" borderId="11" xfId="5" applyNumberFormat="1" applyFont="1" applyFill="1" applyBorder="1" applyAlignment="1">
      <alignment horizontal="left" vertical="top"/>
    </xf>
    <xf numFmtId="0" fontId="78" fillId="0" borderId="0" xfId="5" applyFont="1" applyFill="1" applyBorder="1" applyAlignment="1">
      <alignment vertical="top" wrapText="1"/>
    </xf>
    <xf numFmtId="165" fontId="46" fillId="0" borderId="0" xfId="1" applyNumberFormat="1" applyFont="1" applyFill="1" applyBorder="1" applyAlignment="1">
      <alignment horizontal="right" vertical="center"/>
    </xf>
    <xf numFmtId="168" fontId="45" fillId="0" borderId="12" xfId="5" applyNumberFormat="1" applyFont="1" applyBorder="1" applyAlignment="1">
      <alignment horizontal="right" vertical="center"/>
    </xf>
    <xf numFmtId="168" fontId="45" fillId="0" borderId="9" xfId="5" applyNumberFormat="1" applyFont="1" applyBorder="1" applyAlignment="1">
      <alignment horizontal="right" vertical="center"/>
    </xf>
    <xf numFmtId="0" fontId="51" fillId="4" borderId="10" xfId="5" applyFont="1" applyFill="1" applyBorder="1" applyAlignment="1">
      <alignment horizontal="right" vertical="center"/>
    </xf>
    <xf numFmtId="0" fontId="46" fillId="0" borderId="0" xfId="7" applyFont="1" applyAlignment="1">
      <alignment vertical="top" wrapText="1"/>
    </xf>
    <xf numFmtId="0" fontId="78" fillId="0" borderId="0" xfId="5" applyFont="1" applyAlignment="1">
      <alignment horizontal="left" vertical="top"/>
    </xf>
    <xf numFmtId="0" fontId="41" fillId="0" borderId="0" xfId="5" applyFont="1" applyAlignment="1">
      <alignment horizontal="left" vertical="top"/>
    </xf>
    <xf numFmtId="168" fontId="45" fillId="0" borderId="12" xfId="6" applyNumberFormat="1" applyFont="1" applyFill="1" applyBorder="1" applyAlignment="1">
      <alignment horizontal="right" vertical="center"/>
    </xf>
    <xf numFmtId="168" fontId="45" fillId="0" borderId="9" xfId="6" applyNumberFormat="1" applyFont="1" applyFill="1" applyBorder="1" applyAlignment="1">
      <alignment horizontal="right" vertical="center"/>
    </xf>
    <xf numFmtId="0" fontId="78" fillId="0" borderId="0" xfId="5" applyFont="1" applyAlignment="1">
      <alignment horizontal="left" vertical="top" wrapText="1"/>
    </xf>
    <xf numFmtId="0" fontId="41" fillId="0" borderId="0" xfId="5" applyFont="1" applyAlignment="1">
      <alignment horizontal="left" vertical="top" wrapText="1"/>
    </xf>
    <xf numFmtId="165" fontId="47" fillId="0" borderId="10" xfId="1" applyNumberFormat="1" applyFont="1" applyBorder="1" applyAlignment="1">
      <alignment horizontal="center" vertical="center"/>
    </xf>
    <xf numFmtId="165" fontId="46" fillId="0" borderId="0" xfId="6" applyNumberFormat="1" applyFont="1" applyFill="1" applyBorder="1" applyAlignment="1">
      <alignment horizontal="right" vertical="center"/>
    </xf>
    <xf numFmtId="168" fontId="49" fillId="0" borderId="12" xfId="5" applyNumberFormat="1" applyFont="1" applyBorder="1" applyAlignment="1">
      <alignment horizontal="right" vertical="center"/>
    </xf>
    <xf numFmtId="168" fontId="49" fillId="0" borderId="9" xfId="5" applyNumberFormat="1" applyFont="1" applyBorder="1" applyAlignment="1">
      <alignment horizontal="right" vertical="center"/>
    </xf>
    <xf numFmtId="165" fontId="49" fillId="0" borderId="12" xfId="1" applyNumberFormat="1" applyFont="1" applyBorder="1" applyAlignment="1">
      <alignment horizontal="right" vertical="center"/>
    </xf>
    <xf numFmtId="165" fontId="49" fillId="0" borderId="9" xfId="1" applyNumberFormat="1" applyFont="1" applyBorder="1" applyAlignment="1">
      <alignment horizontal="right" vertical="center"/>
    </xf>
    <xf numFmtId="165" fontId="49" fillId="0" borderId="12" xfId="5" applyNumberFormat="1" applyFont="1" applyBorder="1" applyAlignment="1">
      <alignment horizontal="right" vertical="center"/>
    </xf>
    <xf numFmtId="165" fontId="49" fillId="0" borderId="9" xfId="5" applyNumberFormat="1" applyFont="1" applyBorder="1" applyAlignment="1">
      <alignment horizontal="right" vertical="center"/>
    </xf>
    <xf numFmtId="0" fontId="77" fillId="4" borderId="19" xfId="5" applyFont="1" applyFill="1" applyBorder="1" applyAlignment="1">
      <alignment horizontal="center" vertical="top" wrapText="1"/>
    </xf>
    <xf numFmtId="0" fontId="51" fillId="4" borderId="10" xfId="5" applyFont="1" applyFill="1" applyBorder="1" applyAlignment="1">
      <alignment horizontal="center" wrapText="1"/>
    </xf>
    <xf numFmtId="165" fontId="43" fillId="0" borderId="0" xfId="6" applyNumberFormat="1" applyFont="1" applyFill="1" applyBorder="1" applyAlignment="1">
      <alignment horizontal="right" vertical="center"/>
    </xf>
    <xf numFmtId="0" fontId="51" fillId="0" borderId="0" xfId="5" applyFont="1" applyFill="1" applyBorder="1" applyAlignment="1">
      <alignment horizontal="right" vertical="center"/>
    </xf>
    <xf numFmtId="0" fontId="38" fillId="0" borderId="0" xfId="5" quotePrefix="1" applyFont="1" applyAlignment="1">
      <alignment horizontal="right"/>
    </xf>
    <xf numFmtId="0" fontId="88" fillId="0" borderId="9" xfId="5" applyFont="1" applyBorder="1" applyAlignment="1">
      <alignment horizontal="center" vertical="center"/>
    </xf>
    <xf numFmtId="0" fontId="44" fillId="0" borderId="9" xfId="5" quotePrefix="1" applyFont="1" applyBorder="1" applyAlignment="1">
      <alignment horizontal="center" vertical="top"/>
    </xf>
    <xf numFmtId="0" fontId="44" fillId="0" borderId="0" xfId="5" quotePrefix="1" applyFont="1" applyBorder="1" applyAlignment="1">
      <alignment horizontal="center" vertical="top"/>
    </xf>
    <xf numFmtId="49" fontId="90" fillId="4" borderId="0" xfId="5" applyNumberFormat="1" applyFont="1" applyFill="1" applyAlignment="1">
      <alignment horizontal="left" vertical="top"/>
    </xf>
    <xf numFmtId="49" fontId="42" fillId="4" borderId="0" xfId="5" applyNumberFormat="1" applyFont="1" applyFill="1" applyAlignment="1">
      <alignment horizontal="left" vertical="top"/>
    </xf>
    <xf numFmtId="49" fontId="42" fillId="4" borderId="11" xfId="5" applyNumberFormat="1" applyFont="1" applyFill="1" applyBorder="1" applyAlignment="1">
      <alignment horizontal="left" vertical="top"/>
    </xf>
    <xf numFmtId="49" fontId="44" fillId="0" borderId="0" xfId="5" applyNumberFormat="1" applyFont="1" applyAlignment="1">
      <alignment horizontal="left" vertical="top"/>
    </xf>
    <xf numFmtId="0" fontId="50" fillId="0" borderId="0" xfId="5" applyFont="1" applyAlignment="1">
      <alignment horizontal="left" vertical="top" wrapText="1"/>
    </xf>
    <xf numFmtId="0" fontId="50" fillId="0" borderId="0" xfId="7" applyFont="1" applyAlignment="1">
      <alignment horizontal="left" vertical="top" wrapText="1"/>
    </xf>
    <xf numFmtId="0" fontId="44" fillId="0" borderId="0" xfId="5" applyFont="1" applyAlignment="1">
      <alignment horizontal="left" vertical="top"/>
    </xf>
    <xf numFmtId="0" fontId="43" fillId="0" borderId="0" xfId="5" applyFont="1" applyAlignment="1">
      <alignment horizontal="left" vertical="top"/>
    </xf>
    <xf numFmtId="0" fontId="45" fillId="0" borderId="0" xfId="5" applyFont="1" applyAlignment="1">
      <alignment horizontal="center" vertical="top"/>
    </xf>
    <xf numFmtId="0" fontId="45" fillId="0" borderId="0" xfId="5" quotePrefix="1" applyFont="1" applyAlignment="1">
      <alignment horizontal="center" vertical="top"/>
    </xf>
    <xf numFmtId="0" fontId="86" fillId="0" borderId="13" xfId="0" applyFont="1" applyFill="1" applyBorder="1" applyAlignment="1">
      <alignment horizontal="center"/>
    </xf>
    <xf numFmtId="0" fontId="86" fillId="0" borderId="12" xfId="0" applyFont="1" applyFill="1" applyBorder="1" applyAlignment="1">
      <alignment horizontal="center"/>
    </xf>
    <xf numFmtId="0" fontId="44" fillId="0" borderId="0" xfId="5" quotePrefix="1" applyFont="1" applyAlignment="1">
      <alignment horizontal="center" vertical="top"/>
    </xf>
    <xf numFmtId="0" fontId="87" fillId="0" borderId="15" xfId="0" applyFont="1" applyFill="1" applyBorder="1" applyAlignment="1">
      <alignment horizontal="center" vertical="center"/>
    </xf>
    <xf numFmtId="0" fontId="87" fillId="0" borderId="11" xfId="0" applyFont="1" applyFill="1" applyBorder="1" applyAlignment="1">
      <alignment horizontal="center" vertical="center"/>
    </xf>
    <xf numFmtId="0" fontId="46" fillId="0" borderId="0" xfId="5" applyFont="1" applyAlignment="1">
      <alignment horizontal="left" vertical="top" wrapText="1"/>
    </xf>
    <xf numFmtId="165" fontId="49" fillId="0" borderId="12" xfId="1" applyNumberFormat="1" applyFont="1" applyBorder="1" applyAlignment="1">
      <alignment horizontal="center" vertical="center"/>
    </xf>
    <xf numFmtId="165" fontId="49" fillId="0" borderId="9" xfId="1" applyNumberFormat="1" applyFont="1" applyBorder="1" applyAlignment="1">
      <alignment horizontal="center" vertical="center"/>
    </xf>
    <xf numFmtId="0" fontId="50" fillId="0" borderId="0" xfId="5" applyFont="1" applyFill="1" applyBorder="1" applyAlignment="1">
      <alignment vertical="top" wrapText="1"/>
    </xf>
    <xf numFmtId="0" fontId="44" fillId="0" borderId="0" xfId="5" applyFont="1" applyFill="1" applyBorder="1" applyAlignment="1">
      <alignment vertical="top" wrapText="1"/>
    </xf>
    <xf numFmtId="0" fontId="44" fillId="0" borderId="0" xfId="5" applyFont="1" applyFill="1" applyBorder="1" applyAlignment="1">
      <alignment vertical="top"/>
    </xf>
    <xf numFmtId="168" fontId="45" fillId="0" borderId="0" xfId="5" applyNumberFormat="1" applyFont="1" applyFill="1" applyBorder="1" applyAlignment="1">
      <alignment horizontal="right" vertical="center"/>
    </xf>
    <xf numFmtId="165" fontId="47" fillId="0" borderId="0" xfId="4" applyNumberFormat="1" applyFont="1" applyBorder="1" applyAlignment="1">
      <alignment horizontal="center" vertical="center"/>
    </xf>
    <xf numFmtId="165" fontId="43" fillId="0" borderId="0" xfId="1" applyNumberFormat="1" applyFont="1" applyAlignment="1">
      <alignment horizontal="right" vertical="center"/>
    </xf>
    <xf numFmtId="49" fontId="46" fillId="0" borderId="0" xfId="5" applyNumberFormat="1" applyFont="1" applyAlignment="1">
      <alignment horizontal="left" vertical="top" wrapText="1"/>
    </xf>
    <xf numFmtId="165" fontId="45" fillId="0" borderId="12" xfId="1" applyNumberFormat="1" applyFont="1" applyBorder="1" applyAlignment="1">
      <alignment horizontal="center" vertical="center"/>
    </xf>
    <xf numFmtId="165" fontId="45" fillId="0" borderId="9" xfId="1" applyNumberFormat="1" applyFont="1" applyBorder="1" applyAlignment="1">
      <alignment horizontal="center" vertical="center"/>
    </xf>
    <xf numFmtId="0" fontId="40" fillId="0" borderId="0" xfId="5" quotePrefix="1" applyFont="1" applyAlignment="1">
      <alignment horizontal="center" vertical="top"/>
    </xf>
    <xf numFmtId="0" fontId="38" fillId="0" borderId="9" xfId="5" quotePrefix="1" applyFont="1" applyBorder="1" applyAlignment="1">
      <alignment horizontal="right"/>
    </xf>
    <xf numFmtId="173" fontId="47" fillId="0" borderId="10" xfId="4" applyNumberFormat="1" applyFont="1" applyBorder="1" applyAlignment="1">
      <alignment horizontal="right" vertical="center"/>
    </xf>
    <xf numFmtId="0" fontId="40" fillId="0" borderId="9" xfId="5" quotePrefix="1" applyFont="1" applyBorder="1" applyAlignment="1">
      <alignment horizontal="center" vertical="top"/>
    </xf>
    <xf numFmtId="0" fontId="78" fillId="0" borderId="0" xfId="5" applyFont="1" applyFill="1" applyBorder="1" applyAlignment="1"/>
    <xf numFmtId="0" fontId="40" fillId="0" borderId="9" xfId="5" applyFont="1" applyBorder="1" applyAlignment="1">
      <alignment horizontal="center" vertical="top"/>
    </xf>
    <xf numFmtId="0" fontId="46" fillId="0" borderId="0" xfId="5" applyFont="1" applyAlignment="1">
      <alignment vertical="center" wrapText="1"/>
    </xf>
    <xf numFmtId="0" fontId="46" fillId="0" borderId="0" xfId="7" applyFont="1" applyAlignment="1">
      <alignment vertical="center" wrapText="1"/>
    </xf>
    <xf numFmtId="0" fontId="43" fillId="0" borderId="0" xfId="5" applyFont="1" applyAlignment="1">
      <alignment vertical="center" wrapText="1"/>
    </xf>
    <xf numFmtId="0" fontId="43" fillId="0" borderId="0" xfId="5" applyFont="1">
      <alignment vertical="center"/>
    </xf>
    <xf numFmtId="0" fontId="44" fillId="0" borderId="0" xfId="5" applyFont="1" applyFill="1" applyBorder="1" applyAlignment="1"/>
    <xf numFmtId="0" fontId="44" fillId="0" borderId="0" xfId="5" applyFont="1" applyFill="1" applyBorder="1" applyAlignment="1">
      <alignment vertical="center"/>
    </xf>
    <xf numFmtId="165" fontId="45" fillId="0" borderId="12" xfId="5" applyNumberFormat="1" applyFont="1" applyBorder="1" applyAlignment="1">
      <alignment horizontal="center" vertical="center"/>
    </xf>
    <xf numFmtId="165" fontId="45" fillId="0" borderId="9" xfId="5" applyNumberFormat="1" applyFont="1" applyBorder="1" applyAlignment="1">
      <alignment horizontal="center" vertical="center"/>
    </xf>
    <xf numFmtId="165" fontId="47" fillId="0" borderId="0" xfId="1" applyNumberFormat="1" applyFont="1" applyBorder="1" applyAlignment="1">
      <alignment horizontal="center" vertical="center"/>
    </xf>
    <xf numFmtId="0" fontId="40" fillId="0" borderId="11" xfId="5" quotePrefix="1" applyFont="1" applyBorder="1" applyAlignment="1">
      <alignment horizontal="center" vertical="top"/>
    </xf>
    <xf numFmtId="0" fontId="40" fillId="0" borderId="0" xfId="5" quotePrefix="1" applyFont="1" applyBorder="1" applyAlignment="1">
      <alignment horizontal="center" vertical="top"/>
    </xf>
    <xf numFmtId="168" fontId="45" fillId="0" borderId="0" xfId="5" applyNumberFormat="1" applyFont="1" applyBorder="1" applyAlignment="1">
      <alignment horizontal="right" vertical="center"/>
    </xf>
    <xf numFmtId="49" fontId="90" fillId="4" borderId="11" xfId="5" applyNumberFormat="1" applyFont="1" applyFill="1" applyBorder="1" applyAlignment="1">
      <alignment horizontal="left" vertical="top"/>
    </xf>
    <xf numFmtId="165" fontId="43" fillId="0" borderId="0" xfId="1" applyNumberFormat="1" applyFont="1" applyFill="1" applyBorder="1" applyAlignment="1">
      <alignment horizontal="center" vertical="center"/>
    </xf>
    <xf numFmtId="165" fontId="45" fillId="0" borderId="12" xfId="1" applyNumberFormat="1" applyFont="1" applyFill="1" applyBorder="1" applyAlignment="1">
      <alignment horizontal="center" vertical="center"/>
    </xf>
    <xf numFmtId="165" fontId="45" fillId="0" borderId="9" xfId="1" applyNumberFormat="1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/>
    </xf>
    <xf numFmtId="0" fontId="74" fillId="0" borderId="11" xfId="0" applyFont="1" applyFill="1" applyBorder="1" applyAlignment="1">
      <alignment horizontal="center"/>
    </xf>
    <xf numFmtId="0" fontId="50" fillId="0" borderId="0" xfId="5" applyFont="1" applyAlignment="1">
      <alignment vertical="center" wrapText="1"/>
    </xf>
    <xf numFmtId="0" fontId="44" fillId="0" borderId="0" xfId="5" applyFont="1" applyAlignment="1">
      <alignment vertical="top" wrapText="1"/>
    </xf>
    <xf numFmtId="0" fontId="44" fillId="0" borderId="0" xfId="5" applyFont="1" applyAlignment="1">
      <alignment horizontal="left"/>
    </xf>
    <xf numFmtId="0" fontId="43" fillId="0" borderId="0" xfId="5" applyFont="1" applyAlignment="1">
      <alignment horizontal="left"/>
    </xf>
    <xf numFmtId="173" fontId="47" fillId="0" borderId="0" xfId="4" applyNumberFormat="1" applyFont="1" applyBorder="1" applyAlignment="1">
      <alignment horizontal="right" vertical="center"/>
    </xf>
    <xf numFmtId="173" fontId="47" fillId="0" borderId="0" xfId="4" applyNumberFormat="1" applyFont="1" applyBorder="1" applyAlignment="1">
      <alignment horizontal="center" vertical="center"/>
    </xf>
    <xf numFmtId="0" fontId="44" fillId="0" borderId="0" xfId="5" applyFont="1" applyAlignment="1">
      <alignment horizontal="left" wrapText="1"/>
    </xf>
    <xf numFmtId="165" fontId="56" fillId="0" borderId="0" xfId="6" applyNumberFormat="1" applyFont="1" applyFill="1" applyBorder="1" applyAlignment="1">
      <alignment horizontal="right" vertical="center"/>
    </xf>
  </cellXfs>
  <cellStyles count="15">
    <cellStyle name="Comma" xfId="1" builtinId="3"/>
    <cellStyle name="Comma [0] 2" xfId="13" xr:uid="{1B9B5385-2304-43DB-B438-EA1FDC178957}"/>
    <cellStyle name="Comma 2" xfId="4" xr:uid="{00000000-0005-0000-0000-000001000000}"/>
    <cellStyle name="Comma 2 12" xfId="14" xr:uid="{FFEE2ECF-8E3D-477F-9F08-C4295436829F}"/>
    <cellStyle name="Comma 2 3" xfId="6" xr:uid="{00000000-0005-0000-0000-000002000000}"/>
    <cellStyle name="Comma 2 3 2" xfId="8" xr:uid="{00000000-0005-0000-0000-000003000000}"/>
    <cellStyle name="Comma 27 3" xfId="11" xr:uid="{E0FD9735-C98E-495D-8CA1-BB1B522B85B2}"/>
    <cellStyle name="Comma 27 3 2" xfId="12" xr:uid="{FD9F5F61-9E18-4D57-B599-7FD955DF64D9}"/>
    <cellStyle name="Normal" xfId="0" builtinId="0"/>
    <cellStyle name="Normal 3" xfId="3" xr:uid="{00000000-0005-0000-0000-000005000000}"/>
    <cellStyle name="Normal 3 3" xfId="5" xr:uid="{00000000-0005-0000-0000-000006000000}"/>
    <cellStyle name="Normal 3 3 2" xfId="7" xr:uid="{00000000-0005-0000-0000-000007000000}"/>
    <cellStyle name="Normal 61 5" xfId="10" xr:uid="{91D6E017-80DB-40A8-B66F-03D55D013657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colors>
    <mruColors>
      <color rgb="FF111E6C"/>
      <color rgb="FF401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zaifah/AppData/Local/Microsoft/Windows/Temporary%20Internet%20Files/Content.Outlook/LHF887E7/Per%20Kapita%202015f-2017-rebase%202015-11jula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stercopy%20Penerbitan%20KDNK%20Negeri%202015/Mastercopy%20Publication%20KDNK%20Negeri%202010-2014/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-2017"/>
      <sheetName val="VS"/>
      <sheetName val="2015-2017 tkpe 2"/>
      <sheetName val="2015-2017 kp"/>
      <sheetName val="2015-2017 kp (phg)"/>
      <sheetName val="2015-2017 kp (phg2)"/>
      <sheetName val="2015-2017 kp_new pop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3742196</v>
          </cell>
        </row>
        <row r="4">
          <cell r="R4">
            <v>2163698</v>
          </cell>
        </row>
        <row r="5">
          <cell r="R5">
            <v>1856779</v>
          </cell>
        </row>
        <row r="6">
          <cell r="R6">
            <v>922206</v>
          </cell>
        </row>
        <row r="7">
          <cell r="R7">
            <v>1130059</v>
          </cell>
        </row>
        <row r="8">
          <cell r="R8">
            <v>1665666</v>
          </cell>
        </row>
        <row r="9">
          <cell r="R9">
            <v>1766762</v>
          </cell>
        </row>
        <row r="10">
          <cell r="R10">
            <v>2504867</v>
          </cell>
        </row>
        <row r="11">
          <cell r="R11">
            <v>253828</v>
          </cell>
        </row>
        <row r="12">
          <cell r="R12">
            <v>6472419</v>
          </cell>
        </row>
        <row r="13">
          <cell r="R13">
            <v>1230390</v>
          </cell>
        </row>
        <row r="14">
          <cell r="R14">
            <v>3899265</v>
          </cell>
        </row>
        <row r="15">
          <cell r="R15">
            <v>2792000</v>
          </cell>
        </row>
        <row r="16">
          <cell r="R16">
            <v>1885638</v>
          </cell>
        </row>
        <row r="17">
          <cell r="R17">
            <v>99209</v>
          </cell>
        </row>
        <row r="18">
          <cell r="R18">
            <v>32384982</v>
          </cell>
        </row>
        <row r="23">
          <cell r="Z23">
            <v>1088.3843025958267</v>
          </cell>
        </row>
        <row r="24">
          <cell r="Z24">
            <v>452.39292542111434</v>
          </cell>
        </row>
        <row r="25">
          <cell r="Z25">
            <v>-5.0631923956552782</v>
          </cell>
        </row>
        <row r="26">
          <cell r="Z26">
            <v>985.01180651487084</v>
          </cell>
        </row>
        <row r="27">
          <cell r="Z27">
            <v>909.85285874663532</v>
          </cell>
        </row>
        <row r="28">
          <cell r="Z28">
            <v>-368.15430795187422</v>
          </cell>
        </row>
        <row r="29">
          <cell r="Z29">
            <v>1625.5509463758644</v>
          </cell>
        </row>
        <row r="30">
          <cell r="Z30">
            <v>969.53979907807297</v>
          </cell>
        </row>
        <row r="31">
          <cell r="Z31">
            <v>785.54013776970532</v>
          </cell>
        </row>
        <row r="32">
          <cell r="Z32">
            <v>2522.3653586083819</v>
          </cell>
        </row>
        <row r="33">
          <cell r="Z33">
            <v>310.91913165593724</v>
          </cell>
        </row>
        <row r="34">
          <cell r="Z34">
            <v>1227.5882432233229</v>
          </cell>
        </row>
        <row r="35">
          <cell r="Z35">
            <v>2330.2474071676334</v>
          </cell>
        </row>
        <row r="36">
          <cell r="Z36">
            <v>8409.0874359510926</v>
          </cell>
        </row>
        <row r="37">
          <cell r="Z37">
            <v>3422.8913513242878</v>
          </cell>
        </row>
        <row r="38">
          <cell r="Z38">
            <v>1844.7582621182664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80"/>
  <sheetViews>
    <sheetView zoomScale="80" zoomScaleNormal="80" zoomScaleSheetLayoutView="100" workbookViewId="0">
      <pane xSplit="1" topLeftCell="B1" activePane="topRight" state="frozen"/>
      <selection activeCell="V49" sqref="V49:Y64"/>
      <selection pane="topRight" activeCell="AD95" sqref="AD95"/>
    </sheetView>
  </sheetViews>
  <sheetFormatPr defaultRowHeight="15"/>
  <cols>
    <col min="1" max="1" width="15.85546875" hidden="1" customWidth="1"/>
    <col min="2" max="4" width="17.42578125" hidden="1" customWidth="1"/>
    <col min="5" max="6" width="0" hidden="1" customWidth="1"/>
    <col min="8" max="8" width="16.5703125" bestFit="1" customWidth="1"/>
    <col min="9" max="10" width="19.5703125" customWidth="1"/>
    <col min="11" max="12" width="22.42578125" customWidth="1"/>
    <col min="13" max="13" width="16.140625" hidden="1" customWidth="1"/>
    <col min="14" max="14" width="16.5703125" hidden="1" customWidth="1"/>
    <col min="15" max="18" width="11.5703125" hidden="1" customWidth="1"/>
    <col min="19" max="19" width="16.5703125" hidden="1" customWidth="1"/>
    <col min="20" max="20" width="10.5703125" hidden="1" customWidth="1"/>
    <col min="21" max="21" width="9.140625" hidden="1" customWidth="1"/>
    <col min="22" max="28" width="0" hidden="1" customWidth="1"/>
    <col min="29" max="29" width="20.140625" hidden="1" customWidth="1"/>
  </cols>
  <sheetData>
    <row r="1" spans="1:29" hidden="1">
      <c r="B1" s="627" t="s">
        <v>0</v>
      </c>
      <c r="C1" s="628"/>
      <c r="D1" s="628"/>
      <c r="H1" s="627" t="s">
        <v>1</v>
      </c>
      <c r="I1" s="628"/>
      <c r="J1" s="628"/>
      <c r="L1">
        <v>1000000</v>
      </c>
      <c r="N1" t="s">
        <v>2</v>
      </c>
      <c r="Y1" t="s">
        <v>3</v>
      </c>
    </row>
    <row r="2" spans="1:29" hidden="1">
      <c r="A2" s="1" t="s">
        <v>4</v>
      </c>
      <c r="B2" s="2" t="s">
        <v>5</v>
      </c>
      <c r="C2" s="2" t="s">
        <v>6</v>
      </c>
      <c r="D2" s="2" t="s">
        <v>7</v>
      </c>
      <c r="H2" s="1" t="s">
        <v>4</v>
      </c>
      <c r="I2" s="2" t="s">
        <v>5</v>
      </c>
      <c r="J2" s="2" t="s">
        <v>6</v>
      </c>
      <c r="K2" s="2">
        <v>2017</v>
      </c>
      <c r="L2" s="3" t="s">
        <v>8</v>
      </c>
      <c r="N2" s="2" t="s">
        <v>4</v>
      </c>
      <c r="O2" s="2" t="s">
        <v>5</v>
      </c>
      <c r="P2" s="2" t="s">
        <v>6</v>
      </c>
      <c r="Q2" s="2" t="s">
        <v>7</v>
      </c>
      <c r="R2" s="4">
        <v>2018</v>
      </c>
      <c r="T2" s="3" t="s">
        <v>9</v>
      </c>
      <c r="X2">
        <v>2017</v>
      </c>
      <c r="Y2">
        <v>2018</v>
      </c>
    </row>
    <row r="3" spans="1:29" hidden="1">
      <c r="A3" s="5" t="s">
        <v>10</v>
      </c>
      <c r="B3" s="6">
        <v>106788</v>
      </c>
      <c r="C3" s="7">
        <v>116873</v>
      </c>
      <c r="D3" s="7">
        <v>127157</v>
      </c>
      <c r="H3" s="5" t="s">
        <v>10</v>
      </c>
      <c r="I3" s="6">
        <v>110002220916</v>
      </c>
      <c r="J3" s="7">
        <v>120119406912</v>
      </c>
      <c r="K3" s="7">
        <v>130585547528</v>
      </c>
      <c r="L3" s="8">
        <v>136455527235</v>
      </c>
      <c r="N3" s="9" t="s">
        <v>10</v>
      </c>
      <c r="O3" s="6">
        <v>3610270</v>
      </c>
      <c r="P3" s="10">
        <v>3651750</v>
      </c>
      <c r="Q3" s="10">
        <v>3697040</v>
      </c>
      <c r="R3" s="11">
        <v>3749563</v>
      </c>
      <c r="S3" s="12" t="s">
        <v>10</v>
      </c>
      <c r="T3" s="13">
        <v>3700480</v>
      </c>
      <c r="U3" s="14">
        <f>Q3-T3</f>
        <v>-3440</v>
      </c>
      <c r="V3" s="15">
        <f>R3/Q3-1</f>
        <v>1.4206770822063008E-2</v>
      </c>
      <c r="W3" s="14"/>
      <c r="Y3" s="14">
        <f>R3-'[11]2015-2017 kp (phg2)'!R3</f>
        <v>7367</v>
      </c>
      <c r="AC3" s="16">
        <v>136455527235</v>
      </c>
    </row>
    <row r="4" spans="1:29" hidden="1">
      <c r="A4" s="5" t="s">
        <v>11</v>
      </c>
      <c r="B4" s="6">
        <v>38286</v>
      </c>
      <c r="C4" s="7">
        <v>40616</v>
      </c>
      <c r="D4" s="7">
        <v>43627</v>
      </c>
      <c r="H4" s="5" t="s">
        <v>11</v>
      </c>
      <c r="I4" s="6">
        <v>39549580762</v>
      </c>
      <c r="J4" s="7">
        <v>42043685677</v>
      </c>
      <c r="K4" s="7">
        <v>44935194366</v>
      </c>
      <c r="L4" s="8">
        <v>46308285611</v>
      </c>
      <c r="N4" s="9" t="s">
        <v>11</v>
      </c>
      <c r="O4" s="6">
        <v>2096524</v>
      </c>
      <c r="P4" s="10">
        <v>2119680</v>
      </c>
      <c r="Q4" s="10">
        <v>2143877</v>
      </c>
      <c r="R4" s="11">
        <v>2162919</v>
      </c>
      <c r="S4" s="12" t="s">
        <v>11</v>
      </c>
      <c r="T4" s="13">
        <v>2146192</v>
      </c>
      <c r="U4" s="14">
        <f t="shared" ref="U4:U17" si="0">Q4-T4</f>
        <v>-2315</v>
      </c>
      <c r="V4" s="15">
        <f t="shared" ref="V4:V18" si="1">R4/Q4-1</f>
        <v>8.8820394080444398E-3</v>
      </c>
      <c r="W4" s="14"/>
      <c r="Y4" s="14">
        <f>R4-'[11]2015-2017 kp (phg2)'!R4</f>
        <v>-779</v>
      </c>
      <c r="AC4" s="16">
        <v>46308285611</v>
      </c>
    </row>
    <row r="5" spans="1:29" hidden="1">
      <c r="A5" s="5" t="s">
        <v>12</v>
      </c>
      <c r="B5" s="6">
        <v>21282</v>
      </c>
      <c r="C5" s="7">
        <v>23021</v>
      </c>
      <c r="D5" s="7">
        <v>24870</v>
      </c>
      <c r="H5" s="5" t="s">
        <v>12</v>
      </c>
      <c r="I5" s="6">
        <v>21407735903</v>
      </c>
      <c r="J5" s="7">
        <v>23193739828</v>
      </c>
      <c r="K5" s="7">
        <v>25057524468</v>
      </c>
      <c r="L5" s="8">
        <v>25428280450</v>
      </c>
      <c r="N5" s="9" t="s">
        <v>12</v>
      </c>
      <c r="O5" s="6">
        <v>1760631</v>
      </c>
      <c r="P5" s="10">
        <v>1796728</v>
      </c>
      <c r="Q5" s="10">
        <v>1829036</v>
      </c>
      <c r="R5" s="11">
        <v>1860574</v>
      </c>
      <c r="S5" s="12" t="s">
        <v>12</v>
      </c>
      <c r="T5" s="13">
        <v>1829659</v>
      </c>
      <c r="U5" s="14">
        <f t="shared" si="0"/>
        <v>-623</v>
      </c>
      <c r="V5" s="15">
        <f t="shared" si="1"/>
        <v>1.7242962959723052E-2</v>
      </c>
      <c r="W5" s="14"/>
      <c r="Y5" s="14">
        <f>R5-'[11]2015-2017 kp (phg2)'!R5</f>
        <v>3795</v>
      </c>
      <c r="AC5" s="16">
        <v>25428280450</v>
      </c>
    </row>
    <row r="6" spans="1:29" hidden="1">
      <c r="A6" s="5" t="s">
        <v>13</v>
      </c>
      <c r="B6" s="6">
        <v>35439</v>
      </c>
      <c r="C6" s="7">
        <v>37289</v>
      </c>
      <c r="D6" s="7">
        <v>42089</v>
      </c>
      <c r="H6" s="5" t="s">
        <v>13</v>
      </c>
      <c r="I6" s="6">
        <v>36077256712</v>
      </c>
      <c r="J6" s="7">
        <v>37927727804</v>
      </c>
      <c r="K6" s="7">
        <v>42732316871</v>
      </c>
      <c r="L6" s="8">
        <v>44240649704</v>
      </c>
      <c r="N6" s="9" t="s">
        <v>13</v>
      </c>
      <c r="O6" s="6">
        <v>888988</v>
      </c>
      <c r="P6" s="10">
        <v>901149</v>
      </c>
      <c r="Q6" s="10">
        <v>913097</v>
      </c>
      <c r="R6" s="11">
        <v>922443</v>
      </c>
      <c r="S6" s="12" t="s">
        <v>13</v>
      </c>
      <c r="T6" s="13">
        <v>914691</v>
      </c>
      <c r="U6" s="14">
        <f t="shared" si="0"/>
        <v>-1594</v>
      </c>
      <c r="V6" s="15">
        <f t="shared" si="1"/>
        <v>1.0235495243112069E-2</v>
      </c>
      <c r="W6" s="14"/>
      <c r="Y6" s="14">
        <f>R6-'[11]2015-2017 kp (phg2)'!R6</f>
        <v>237</v>
      </c>
      <c r="AC6" s="16">
        <v>44240649704</v>
      </c>
    </row>
    <row r="7" spans="1:29" hidden="1">
      <c r="A7" s="5" t="s">
        <v>14</v>
      </c>
      <c r="B7" s="6">
        <v>39952</v>
      </c>
      <c r="C7" s="7">
        <v>42373</v>
      </c>
      <c r="D7" s="7">
        <v>46486</v>
      </c>
      <c r="H7" s="5" t="s">
        <v>14</v>
      </c>
      <c r="I7" s="6">
        <v>40185676514</v>
      </c>
      <c r="J7" s="7">
        <v>42592722311</v>
      </c>
      <c r="K7" s="7">
        <v>46488181443</v>
      </c>
      <c r="L7" s="8">
        <v>48337872318</v>
      </c>
      <c r="N7" s="9" t="s">
        <v>14</v>
      </c>
      <c r="O7" s="6">
        <v>1088796</v>
      </c>
      <c r="P7" s="10">
        <v>1099326</v>
      </c>
      <c r="Q7" s="10">
        <v>1113953</v>
      </c>
      <c r="R7" s="11">
        <v>1122864</v>
      </c>
      <c r="S7" s="12" t="s">
        <v>14</v>
      </c>
      <c r="T7" s="13">
        <v>1117070</v>
      </c>
      <c r="U7" s="14">
        <f t="shared" si="0"/>
        <v>-3117</v>
      </c>
      <c r="V7" s="15">
        <f t="shared" si="1"/>
        <v>7.9994398327398741E-3</v>
      </c>
      <c r="W7" s="14"/>
      <c r="Y7" s="14">
        <f>R7-'[11]2015-2017 kp (phg2)'!R7</f>
        <v>-7195</v>
      </c>
      <c r="AC7" s="16">
        <v>48337872318</v>
      </c>
    </row>
    <row r="8" spans="1:29" hidden="1">
      <c r="A8" s="5" t="s">
        <v>15</v>
      </c>
      <c r="B8" s="6">
        <v>48813</v>
      </c>
      <c r="C8" s="7">
        <v>52464</v>
      </c>
      <c r="D8" s="7">
        <v>58259</v>
      </c>
      <c r="H8" s="5" t="s">
        <v>15</v>
      </c>
      <c r="I8" s="6">
        <v>49449711746</v>
      </c>
      <c r="J8" s="7">
        <v>53175212686</v>
      </c>
      <c r="K8" s="7">
        <v>58888235289</v>
      </c>
      <c r="L8" s="8">
        <v>59188375562</v>
      </c>
      <c r="M8" s="14">
        <v>58941328393</v>
      </c>
      <c r="N8" s="9" t="s">
        <v>15</v>
      </c>
      <c r="O8" s="6">
        <v>1607929</v>
      </c>
      <c r="P8" s="10">
        <v>1626742</v>
      </c>
      <c r="Q8" s="10">
        <v>1647030</v>
      </c>
      <c r="R8" s="11">
        <v>1664716</v>
      </c>
      <c r="S8" s="12" t="s">
        <v>15</v>
      </c>
      <c r="T8" s="13">
        <v>1647968</v>
      </c>
      <c r="U8" s="14">
        <f t="shared" si="0"/>
        <v>-938</v>
      </c>
      <c r="V8" s="15">
        <f t="shared" si="1"/>
        <v>1.0738116488467009E-2</v>
      </c>
      <c r="W8" s="14"/>
      <c r="Y8" s="14">
        <f>R8-'[11]2015-2017 kp (phg2)'!R8</f>
        <v>-950</v>
      </c>
      <c r="AC8" s="16">
        <v>59188375562</v>
      </c>
    </row>
    <row r="9" spans="1:29" hidden="1">
      <c r="A9" s="5" t="s">
        <v>16</v>
      </c>
      <c r="B9" s="6">
        <v>76149</v>
      </c>
      <c r="C9" s="7">
        <v>81323</v>
      </c>
      <c r="D9" s="7">
        <v>87093</v>
      </c>
      <c r="H9" s="5" t="s">
        <v>16</v>
      </c>
      <c r="I9" s="6">
        <v>78146214759</v>
      </c>
      <c r="J9" s="7">
        <v>83536199800</v>
      </c>
      <c r="K9" s="7">
        <v>89150745945</v>
      </c>
      <c r="L9" s="8">
        <v>93320125754</v>
      </c>
      <c r="M9" s="14">
        <f>L8-M8</f>
        <v>247047169</v>
      </c>
      <c r="N9" s="9" t="s">
        <v>16</v>
      </c>
      <c r="O9" s="6">
        <v>1698085</v>
      </c>
      <c r="P9" s="10">
        <v>1717691</v>
      </c>
      <c r="Q9" s="10">
        <v>1744110</v>
      </c>
      <c r="R9" s="11">
        <v>1762925</v>
      </c>
      <c r="S9" s="12" t="s">
        <v>16</v>
      </c>
      <c r="T9" s="13">
        <v>1746286</v>
      </c>
      <c r="U9" s="14">
        <f t="shared" si="0"/>
        <v>-2176</v>
      </c>
      <c r="V9" s="15">
        <f t="shared" si="1"/>
        <v>1.078773701200042E-2</v>
      </c>
      <c r="W9" s="14"/>
      <c r="Y9" s="14">
        <f>R9-'[11]2015-2017 kp (phg2)'!R9</f>
        <v>-3837</v>
      </c>
      <c r="AC9" s="16">
        <v>93320125754</v>
      </c>
    </row>
    <row r="10" spans="1:29" hidden="1">
      <c r="A10" s="5" t="s">
        <v>17</v>
      </c>
      <c r="B10" s="6">
        <v>62873</v>
      </c>
      <c r="C10" s="7">
        <v>67724</v>
      </c>
      <c r="D10" s="7">
        <v>72959</v>
      </c>
      <c r="H10" s="5" t="s">
        <v>17</v>
      </c>
      <c r="I10" s="6">
        <v>63175555037</v>
      </c>
      <c r="J10" s="7">
        <v>67869103216</v>
      </c>
      <c r="K10" s="7">
        <v>73138943050</v>
      </c>
      <c r="L10" s="8">
        <v>75862898205</v>
      </c>
      <c r="N10" s="9" t="s">
        <v>17</v>
      </c>
      <c r="O10" s="6">
        <v>2466858</v>
      </c>
      <c r="P10" s="10">
        <v>2482132</v>
      </c>
      <c r="Q10" s="10">
        <v>2493222</v>
      </c>
      <c r="R10" s="11">
        <v>2503331</v>
      </c>
      <c r="S10" s="12" t="s">
        <v>17</v>
      </c>
      <c r="T10" s="13">
        <v>2496400</v>
      </c>
      <c r="U10" s="14">
        <f t="shared" si="0"/>
        <v>-3178</v>
      </c>
      <c r="V10" s="15">
        <f t="shared" si="1"/>
        <v>4.0545928120319097E-3</v>
      </c>
      <c r="W10" s="14"/>
      <c r="Y10" s="14">
        <f>R10-'[11]2015-2017 kp (phg2)'!R10</f>
        <v>-1536</v>
      </c>
      <c r="AC10" s="16">
        <v>75862898205</v>
      </c>
    </row>
    <row r="11" spans="1:29" hidden="1">
      <c r="A11" s="5" t="s">
        <v>18</v>
      </c>
      <c r="B11" s="6">
        <v>5322</v>
      </c>
      <c r="C11" s="7">
        <v>5643</v>
      </c>
      <c r="D11" s="7">
        <v>5895</v>
      </c>
      <c r="H11" s="5" t="s">
        <v>18</v>
      </c>
      <c r="I11" s="6">
        <v>5352875234</v>
      </c>
      <c r="J11" s="7">
        <v>5669936017</v>
      </c>
      <c r="K11" s="7">
        <v>5950472777</v>
      </c>
      <c r="L11" s="8">
        <v>6195759317</v>
      </c>
      <c r="N11" s="9" t="s">
        <v>18</v>
      </c>
      <c r="O11" s="6">
        <v>248514</v>
      </c>
      <c r="P11" s="10">
        <v>251010</v>
      </c>
      <c r="Q11" s="10">
        <v>252018</v>
      </c>
      <c r="R11" s="11">
        <v>253486</v>
      </c>
      <c r="S11" s="12" t="s">
        <v>18</v>
      </c>
      <c r="T11" s="13">
        <v>252235</v>
      </c>
      <c r="U11" s="14">
        <f t="shared" si="0"/>
        <v>-217</v>
      </c>
      <c r="V11" s="15">
        <f t="shared" si="1"/>
        <v>5.8249807553427679E-3</v>
      </c>
      <c r="W11" s="14"/>
      <c r="Y11" s="14">
        <f>R11-'[11]2015-2017 kp (phg2)'!R11</f>
        <v>-342</v>
      </c>
      <c r="AC11" s="16">
        <v>6195759317</v>
      </c>
    </row>
    <row r="12" spans="1:29" hidden="1">
      <c r="A12" s="5" t="s">
        <v>19</v>
      </c>
      <c r="B12" s="6">
        <v>263500</v>
      </c>
      <c r="C12" s="7">
        <v>280927</v>
      </c>
      <c r="D12" s="7">
        <v>306857</v>
      </c>
      <c r="H12" s="5" t="s">
        <v>19</v>
      </c>
      <c r="I12" s="6">
        <v>268824994622</v>
      </c>
      <c r="J12" s="7">
        <v>286297089936</v>
      </c>
      <c r="K12" s="7">
        <v>312735217764</v>
      </c>
      <c r="L12" s="8">
        <v>333642385767</v>
      </c>
      <c r="N12" s="9" t="s">
        <v>19</v>
      </c>
      <c r="O12" s="6">
        <v>6177997</v>
      </c>
      <c r="P12" s="10">
        <v>6291452</v>
      </c>
      <c r="Q12" s="10">
        <v>6380717</v>
      </c>
      <c r="R12" s="11">
        <v>6475227</v>
      </c>
      <c r="S12" s="12" t="s">
        <v>19</v>
      </c>
      <c r="T12" s="13">
        <v>6380812</v>
      </c>
      <c r="U12" s="14">
        <f t="shared" si="0"/>
        <v>-95</v>
      </c>
      <c r="V12" s="15">
        <f t="shared" si="1"/>
        <v>1.4811815035833842E-2</v>
      </c>
      <c r="W12" s="14"/>
      <c r="Y12" s="14">
        <f>R12-'[11]2015-2017 kp (phg2)'!R12</f>
        <v>2808</v>
      </c>
      <c r="AC12" s="16">
        <v>333642385767</v>
      </c>
    </row>
    <row r="13" spans="1:29" hidden="1">
      <c r="A13" s="5" t="s">
        <v>20</v>
      </c>
      <c r="B13" s="6">
        <v>30813</v>
      </c>
      <c r="C13" s="7">
        <v>32275</v>
      </c>
      <c r="D13" s="7">
        <v>35442</v>
      </c>
      <c r="H13" s="5" t="s">
        <v>20</v>
      </c>
      <c r="I13" s="6">
        <v>31124444663</v>
      </c>
      <c r="J13" s="7">
        <v>32467192268</v>
      </c>
      <c r="K13" s="7">
        <v>36064851296</v>
      </c>
      <c r="L13" s="8">
        <v>37114281197</v>
      </c>
      <c r="N13" s="9" t="s">
        <v>20</v>
      </c>
      <c r="O13" s="6">
        <v>1161002</v>
      </c>
      <c r="P13" s="10">
        <v>1183445</v>
      </c>
      <c r="Q13" s="10">
        <v>1207985</v>
      </c>
      <c r="R13" s="11">
        <v>1228299</v>
      </c>
      <c r="S13" s="12" t="s">
        <v>20</v>
      </c>
      <c r="T13" s="13">
        <v>1207667</v>
      </c>
      <c r="U13" s="14">
        <f t="shared" si="0"/>
        <v>318</v>
      </c>
      <c r="V13" s="15">
        <f t="shared" si="1"/>
        <v>1.6816433978898759E-2</v>
      </c>
      <c r="W13" s="14"/>
      <c r="Y13" s="14">
        <f>R13-'[11]2015-2017 kp (phg2)'!R13</f>
        <v>-2091</v>
      </c>
      <c r="AC13" s="16">
        <v>37114281197</v>
      </c>
    </row>
    <row r="14" spans="1:29" hidden="1">
      <c r="A14" s="5" t="s">
        <v>21</v>
      </c>
      <c r="B14" s="6">
        <v>73582</v>
      </c>
      <c r="C14" s="7">
        <v>80188</v>
      </c>
      <c r="D14" s="7">
        <v>92720</v>
      </c>
      <c r="H14" s="5" t="s">
        <v>21</v>
      </c>
      <c r="I14" s="6">
        <v>73776127739</v>
      </c>
      <c r="J14" s="7">
        <v>80503009538</v>
      </c>
      <c r="K14" s="7">
        <v>94995260412</v>
      </c>
      <c r="L14" s="8">
        <v>100814911510</v>
      </c>
      <c r="N14" s="9" t="s">
        <v>21</v>
      </c>
      <c r="O14" s="6">
        <v>3720462</v>
      </c>
      <c r="P14" s="10">
        <v>3802835</v>
      </c>
      <c r="Q14" s="10">
        <v>3855900</v>
      </c>
      <c r="R14" s="11">
        <v>3898348</v>
      </c>
      <c r="S14" s="12" t="s">
        <v>21</v>
      </c>
      <c r="T14" s="13">
        <v>3866769</v>
      </c>
      <c r="U14" s="14">
        <f t="shared" si="0"/>
        <v>-10869</v>
      </c>
      <c r="V14" s="15">
        <f t="shared" si="1"/>
        <v>1.1008584247516717E-2</v>
      </c>
      <c r="W14" s="14"/>
      <c r="Y14" s="14">
        <f>R14-'[11]2015-2017 kp (phg2)'!R14</f>
        <v>-917</v>
      </c>
      <c r="AC14" s="16">
        <v>100814911510</v>
      </c>
    </row>
    <row r="15" spans="1:29" hidden="1">
      <c r="A15" s="5" t="s">
        <v>22</v>
      </c>
      <c r="B15" s="6">
        <v>119247</v>
      </c>
      <c r="C15" s="7">
        <v>121538</v>
      </c>
      <c r="D15" s="7">
        <v>136517</v>
      </c>
      <c r="H15" s="5" t="s">
        <v>22</v>
      </c>
      <c r="I15" s="6">
        <v>121585276897</v>
      </c>
      <c r="J15" s="7">
        <v>124188653550</v>
      </c>
      <c r="K15" s="7">
        <v>138726221612</v>
      </c>
      <c r="L15" s="8">
        <v>146006022222</v>
      </c>
      <c r="N15" s="9" t="s">
        <v>22</v>
      </c>
      <c r="O15" s="6">
        <v>2701530</v>
      </c>
      <c r="P15" s="10">
        <v>2738666</v>
      </c>
      <c r="Q15" s="10">
        <v>2766291</v>
      </c>
      <c r="R15" s="11">
        <v>2791640</v>
      </c>
      <c r="S15" s="12" t="s">
        <v>22</v>
      </c>
      <c r="T15" s="13">
        <v>2767576</v>
      </c>
      <c r="U15" s="14">
        <f t="shared" si="0"/>
        <v>-1285</v>
      </c>
      <c r="V15" s="15">
        <f t="shared" si="1"/>
        <v>9.1635334098978394E-3</v>
      </c>
      <c r="W15" s="14"/>
      <c r="Y15" s="14">
        <f>R15-'[11]2015-2017 kp (phg2)'!R15</f>
        <v>-360</v>
      </c>
      <c r="AC15" s="16">
        <v>146006022222</v>
      </c>
    </row>
    <row r="16" spans="1:29" hidden="1">
      <c r="A16" s="5" t="s">
        <v>23</v>
      </c>
      <c r="B16" s="6">
        <v>176959</v>
      </c>
      <c r="C16" s="7">
        <v>190366</v>
      </c>
      <c r="D16" s="7">
        <v>209083</v>
      </c>
      <c r="H16" s="5" t="s">
        <v>23</v>
      </c>
      <c r="I16" s="6">
        <v>180864541007</v>
      </c>
      <c r="J16" s="7">
        <v>193983245470</v>
      </c>
      <c r="K16" s="7">
        <v>212866062921</v>
      </c>
      <c r="L16" s="8">
        <v>228903697775</v>
      </c>
      <c r="N16" s="9" t="s">
        <v>23</v>
      </c>
      <c r="O16" s="6">
        <v>1863428</v>
      </c>
      <c r="P16" s="10">
        <v>1874133</v>
      </c>
      <c r="Q16" s="10">
        <v>1880745</v>
      </c>
      <c r="R16" s="11">
        <v>1886972</v>
      </c>
      <c r="S16" s="12" t="s">
        <v>23</v>
      </c>
      <c r="T16" s="13">
        <v>1878210</v>
      </c>
      <c r="U16" s="14">
        <f t="shared" si="0"/>
        <v>2535</v>
      </c>
      <c r="V16" s="15">
        <f t="shared" si="1"/>
        <v>3.3109220016536156E-3</v>
      </c>
      <c r="W16" s="14"/>
      <c r="Y16" s="14">
        <f>R16-'[11]2015-2017 kp (phg2)'!R16</f>
        <v>1334</v>
      </c>
      <c r="AC16" s="16">
        <v>228903697775</v>
      </c>
    </row>
    <row r="17" spans="1:29" hidden="1">
      <c r="A17" s="5" t="s">
        <v>24</v>
      </c>
      <c r="B17" s="6">
        <v>5570</v>
      </c>
      <c r="C17" s="7">
        <v>5985</v>
      </c>
      <c r="D17" s="7">
        <v>6445</v>
      </c>
      <c r="H17" s="5" t="s">
        <v>24</v>
      </c>
      <c r="I17" s="6">
        <v>5999224819</v>
      </c>
      <c r="J17" s="7">
        <v>6421047832</v>
      </c>
      <c r="K17" s="7">
        <v>6908767700</v>
      </c>
      <c r="L17" s="8">
        <v>7356868186</v>
      </c>
      <c r="N17" s="9" t="s">
        <v>24</v>
      </c>
      <c r="O17" s="6">
        <v>95121</v>
      </c>
      <c r="P17" s="10">
        <v>96779</v>
      </c>
      <c r="Q17" s="10">
        <v>97554</v>
      </c>
      <c r="R17" s="11">
        <v>98967</v>
      </c>
      <c r="S17" s="12" t="s">
        <v>24</v>
      </c>
      <c r="T17" s="13">
        <v>97725</v>
      </c>
      <c r="U17" s="14">
        <f t="shared" si="0"/>
        <v>-171</v>
      </c>
      <c r="V17" s="15">
        <f t="shared" si="1"/>
        <v>1.4484285626422233E-2</v>
      </c>
      <c r="W17" s="14"/>
      <c r="Y17" s="14">
        <f>R17-'[11]2015-2017 kp (phg2)'!R17</f>
        <v>-242</v>
      </c>
      <c r="AC17" s="16">
        <v>7356868186</v>
      </c>
    </row>
    <row r="18" spans="1:29" s="19" customFormat="1" hidden="1">
      <c r="A18" s="17" t="s">
        <v>25</v>
      </c>
      <c r="B18" s="18">
        <v>1158513</v>
      </c>
      <c r="C18" s="18">
        <v>1231020</v>
      </c>
      <c r="D18" s="18">
        <v>1353380</v>
      </c>
      <c r="H18" s="17" t="s">
        <v>25</v>
      </c>
      <c r="I18" s="18">
        <f t="shared" ref="I18:J18" si="2">SUM(I3:I17)+I19</f>
        <v>1176941187033</v>
      </c>
      <c r="J18" s="18">
        <f t="shared" si="2"/>
        <v>1249697693862</v>
      </c>
      <c r="K18" s="18">
        <f>SUM(K3:K17)+K19</f>
        <v>1371648229753</v>
      </c>
      <c r="L18" s="18">
        <f t="shared" ref="L18" si="3">SUM(L3:L17)+L19</f>
        <v>1446913957936</v>
      </c>
      <c r="N18" s="20" t="s">
        <v>25</v>
      </c>
      <c r="O18" s="18">
        <f>SUM(O3:O17)</f>
        <v>31186135</v>
      </c>
      <c r="P18" s="18">
        <f t="shared" ref="P18:Q18" si="4">SUM(P3:P17)</f>
        <v>31633518</v>
      </c>
      <c r="Q18" s="18">
        <f t="shared" si="4"/>
        <v>32022575</v>
      </c>
      <c r="R18" s="18">
        <f>SUM(R3:R17)</f>
        <v>32382274</v>
      </c>
      <c r="V18" s="15">
        <f t="shared" si="1"/>
        <v>1.1232669452722055E-2</v>
      </c>
      <c r="Y18" s="14">
        <f>R18-'[11]2015-2017 kp (phg2)'!R18</f>
        <v>-2708</v>
      </c>
    </row>
    <row r="19" spans="1:29" s="16" customFormat="1" hidden="1">
      <c r="H19" s="16" t="s">
        <v>26</v>
      </c>
      <c r="I19" s="16">
        <v>51419749703</v>
      </c>
      <c r="J19" s="16">
        <v>49709721017</v>
      </c>
      <c r="K19" s="16">
        <v>52424686311</v>
      </c>
      <c r="L19" s="16">
        <v>57738017123</v>
      </c>
      <c r="M19" s="21"/>
      <c r="N19" s="11"/>
      <c r="O19" s="11"/>
      <c r="P19" s="11"/>
      <c r="Q19" s="11"/>
      <c r="R19" s="11"/>
    </row>
    <row r="20" spans="1:29" s="16" customFormat="1" hidden="1">
      <c r="M20" s="21"/>
    </row>
    <row r="21" spans="1:29" s="16" customFormat="1">
      <c r="A21" s="624" t="s">
        <v>27</v>
      </c>
      <c r="B21" s="625"/>
      <c r="C21" s="625"/>
      <c r="D21" s="626"/>
      <c r="H21" s="624" t="s">
        <v>28</v>
      </c>
      <c r="I21" s="625"/>
      <c r="J21" s="625"/>
      <c r="K21" s="625"/>
      <c r="L21" s="626"/>
      <c r="M21" s="21"/>
      <c r="N21" s="624" t="s">
        <v>29</v>
      </c>
      <c r="O21" s="625"/>
      <c r="P21" s="625"/>
      <c r="Q21" s="626"/>
      <c r="V21" s="624" t="s">
        <v>30</v>
      </c>
      <c r="W21" s="625"/>
      <c r="X21" s="625"/>
      <c r="Y21" s="625"/>
      <c r="Z21" s="626"/>
    </row>
    <row r="22" spans="1:29">
      <c r="A22" s="22" t="s">
        <v>31</v>
      </c>
      <c r="B22" s="23" t="s">
        <v>5</v>
      </c>
      <c r="C22" s="23" t="s">
        <v>6</v>
      </c>
      <c r="D22" s="23" t="s">
        <v>7</v>
      </c>
      <c r="H22" s="22" t="s">
        <v>31</v>
      </c>
      <c r="I22" s="23" t="s">
        <v>5</v>
      </c>
      <c r="J22" s="23" t="s">
        <v>6</v>
      </c>
      <c r="K22" s="23" t="s">
        <v>7</v>
      </c>
      <c r="L22" s="23">
        <v>2018</v>
      </c>
      <c r="M22" s="24"/>
      <c r="N22" s="22" t="s">
        <v>31</v>
      </c>
      <c r="O22" s="23" t="s">
        <v>5</v>
      </c>
      <c r="P22" s="23" t="s">
        <v>6</v>
      </c>
      <c r="Q22" s="23" t="s">
        <v>7</v>
      </c>
      <c r="V22" s="22" t="s">
        <v>31</v>
      </c>
      <c r="W22" s="23" t="s">
        <v>5</v>
      </c>
      <c r="X22" s="23" t="s">
        <v>6</v>
      </c>
      <c r="Y22" s="23" t="s">
        <v>7</v>
      </c>
      <c r="Z22" s="23">
        <v>2018</v>
      </c>
    </row>
    <row r="23" spans="1:29" ht="15" customHeight="1">
      <c r="A23" s="25" t="s">
        <v>10</v>
      </c>
      <c r="B23" s="26">
        <v>29579</v>
      </c>
      <c r="C23" s="26">
        <v>32005</v>
      </c>
      <c r="D23" s="26">
        <v>34362</v>
      </c>
      <c r="H23" s="25" t="s">
        <v>10</v>
      </c>
      <c r="I23" s="26">
        <f t="shared" ref="I23:L38" si="5">I3/O3</f>
        <v>30469.250476003181</v>
      </c>
      <c r="J23" s="26">
        <f t="shared" si="5"/>
        <v>32893.655620455946</v>
      </c>
      <c r="K23" s="26">
        <f t="shared" si="5"/>
        <v>35321.648542617877</v>
      </c>
      <c r="L23" s="26">
        <f t="shared" si="5"/>
        <v>36392.381521526644</v>
      </c>
      <c r="M23" s="21">
        <f>L23-K23</f>
        <v>1070.7329789087671</v>
      </c>
      <c r="N23" s="25" t="s">
        <v>10</v>
      </c>
      <c r="O23" s="26">
        <f>I23-B23</f>
        <v>890.25047600318067</v>
      </c>
      <c r="P23" s="26">
        <f t="shared" ref="P23:Q38" si="6">J23-C23</f>
        <v>888.65562045594561</v>
      </c>
      <c r="Q23" s="26">
        <f t="shared" si="6"/>
        <v>959.64854261787696</v>
      </c>
      <c r="V23" s="25" t="s">
        <v>10</v>
      </c>
      <c r="W23" s="26"/>
      <c r="X23" s="26">
        <f>J23-I23</f>
        <v>2424.4051444527649</v>
      </c>
      <c r="Y23" s="26">
        <f t="shared" ref="Y23:Z38" si="7">K23-J23</f>
        <v>2427.9929221619313</v>
      </c>
      <c r="Z23" s="26">
        <f t="shared" si="7"/>
        <v>1070.7329789087671</v>
      </c>
      <c r="AA23" s="14">
        <f>Z23-'[11]2015-2017 kp (phg2)'!Z23</f>
        <v>-17.65132368705963</v>
      </c>
    </row>
    <row r="24" spans="1:29" ht="15" customHeight="1">
      <c r="A24" s="25" t="s">
        <v>11</v>
      </c>
      <c r="B24" s="26">
        <v>18262</v>
      </c>
      <c r="C24" s="26">
        <v>19161</v>
      </c>
      <c r="D24" s="26">
        <v>20327</v>
      </c>
      <c r="H24" s="25" t="s">
        <v>11</v>
      </c>
      <c r="I24" s="26">
        <f t="shared" si="5"/>
        <v>18864.358701355195</v>
      </c>
      <c r="J24" s="26">
        <f t="shared" si="5"/>
        <v>19834.921156495318</v>
      </c>
      <c r="K24" s="26">
        <f t="shared" si="5"/>
        <v>20959.781911928716</v>
      </c>
      <c r="L24" s="26">
        <f t="shared" si="5"/>
        <v>21410.087761492687</v>
      </c>
      <c r="M24" s="21">
        <f t="shared" ref="M24:M37" si="8">L24-K24</f>
        <v>450.3058495639707</v>
      </c>
      <c r="N24" s="25" t="s">
        <v>11</v>
      </c>
      <c r="O24" s="26">
        <f t="shared" ref="O24:O38" si="9">I24-B24</f>
        <v>602.35870135519508</v>
      </c>
      <c r="P24" s="26">
        <f t="shared" si="6"/>
        <v>673.92115649531843</v>
      </c>
      <c r="Q24" s="26">
        <f t="shared" si="6"/>
        <v>632.781911928716</v>
      </c>
      <c r="V24" s="25" t="s">
        <v>11</v>
      </c>
      <c r="W24" s="26"/>
      <c r="X24" s="26">
        <f t="shared" ref="X24:X38" si="10">J24-I24</f>
        <v>970.56245514012335</v>
      </c>
      <c r="Y24" s="26">
        <f t="shared" si="7"/>
        <v>1124.8607554333976</v>
      </c>
      <c r="Z24" s="26">
        <f t="shared" si="7"/>
        <v>450.3058495639707</v>
      </c>
      <c r="AA24" s="14">
        <f>Z24-'[11]2015-2017 kp (phg2)'!Z24</f>
        <v>-2.0870758571436454</v>
      </c>
    </row>
    <row r="25" spans="1:29" ht="15" customHeight="1">
      <c r="A25" s="25" t="s">
        <v>12</v>
      </c>
      <c r="B25" s="26">
        <v>12088</v>
      </c>
      <c r="C25" s="26">
        <v>12813</v>
      </c>
      <c r="D25" s="26">
        <v>13593</v>
      </c>
      <c r="H25" s="25" t="s">
        <v>12</v>
      </c>
      <c r="I25" s="26">
        <f t="shared" si="5"/>
        <v>12159.126985154755</v>
      </c>
      <c r="J25" s="26">
        <f t="shared" si="5"/>
        <v>12908.876484364911</v>
      </c>
      <c r="K25" s="26">
        <f t="shared" si="5"/>
        <v>13699.853074515755</v>
      </c>
      <c r="L25" s="26">
        <f t="shared" si="5"/>
        <v>13666.900886500618</v>
      </c>
      <c r="M25" s="21">
        <f t="shared" si="8"/>
        <v>-32.952188015136926</v>
      </c>
      <c r="N25" s="25" t="s">
        <v>12</v>
      </c>
      <c r="O25" s="26">
        <f t="shared" si="9"/>
        <v>71.126985154754948</v>
      </c>
      <c r="P25" s="26">
        <f t="shared" si="6"/>
        <v>95.876484364911448</v>
      </c>
      <c r="Q25" s="26">
        <f t="shared" si="6"/>
        <v>106.853074515755</v>
      </c>
      <c r="V25" s="25" t="s">
        <v>12</v>
      </c>
      <c r="W25" s="26"/>
      <c r="X25" s="26">
        <f t="shared" si="10"/>
        <v>749.7494992101565</v>
      </c>
      <c r="Y25" s="26">
        <f t="shared" si="7"/>
        <v>790.97659015084355</v>
      </c>
      <c r="Z25" s="26">
        <f t="shared" si="7"/>
        <v>-32.952188015136926</v>
      </c>
      <c r="AA25" s="14">
        <f>Z25-'[11]2015-2017 kp (phg2)'!Z25</f>
        <v>-27.888995619481648</v>
      </c>
    </row>
    <row r="26" spans="1:29" ht="15" customHeight="1">
      <c r="A26" s="25" t="s">
        <v>13</v>
      </c>
      <c r="B26" s="26">
        <v>39864</v>
      </c>
      <c r="C26" s="26">
        <v>41379</v>
      </c>
      <c r="D26" s="26">
        <v>46015</v>
      </c>
      <c r="H26" s="25" t="s">
        <v>13</v>
      </c>
      <c r="I26" s="26">
        <f t="shared" si="5"/>
        <v>40582.388864641594</v>
      </c>
      <c r="J26" s="26">
        <f t="shared" si="5"/>
        <v>42088.187196567938</v>
      </c>
      <c r="K26" s="26">
        <f t="shared" si="5"/>
        <v>46799.31800345418</v>
      </c>
      <c r="L26" s="26">
        <f t="shared" si="5"/>
        <v>47960.307253673127</v>
      </c>
      <c r="M26" s="21">
        <f t="shared" si="8"/>
        <v>1160.9892502189468</v>
      </c>
      <c r="N26" s="25" t="s">
        <v>13</v>
      </c>
      <c r="O26" s="26">
        <f t="shared" si="9"/>
        <v>718.38886464159441</v>
      </c>
      <c r="P26" s="26">
        <f t="shared" si="6"/>
        <v>709.18719656793837</v>
      </c>
      <c r="Q26" s="26">
        <f t="shared" si="6"/>
        <v>784.31800345418014</v>
      </c>
      <c r="V26" s="25" t="s">
        <v>13</v>
      </c>
      <c r="W26" s="26"/>
      <c r="X26" s="26">
        <f t="shared" si="10"/>
        <v>1505.798331926344</v>
      </c>
      <c r="Y26" s="26">
        <f t="shared" si="7"/>
        <v>4711.1308068862418</v>
      </c>
      <c r="Z26" s="26">
        <f t="shared" si="7"/>
        <v>1160.9892502189468</v>
      </c>
      <c r="AA26" s="14">
        <f>Z26-'[11]2015-2017 kp (phg2)'!Z26</f>
        <v>175.97744370407599</v>
      </c>
    </row>
    <row r="27" spans="1:29">
      <c r="A27" s="25" t="s">
        <v>14</v>
      </c>
      <c r="B27" s="26">
        <v>36694</v>
      </c>
      <c r="C27" s="26">
        <v>38545</v>
      </c>
      <c r="D27" s="26">
        <v>41615</v>
      </c>
      <c r="H27" s="25" t="s">
        <v>14</v>
      </c>
      <c r="I27" s="26">
        <f t="shared" si="5"/>
        <v>36908.361634319008</v>
      </c>
      <c r="J27" s="26">
        <f t="shared" si="5"/>
        <v>38744.396394700023</v>
      </c>
      <c r="K27" s="26">
        <f t="shared" si="5"/>
        <v>41732.623766891418</v>
      </c>
      <c r="L27" s="26">
        <f t="shared" si="5"/>
        <v>43048.73281002864</v>
      </c>
      <c r="M27" s="21">
        <f t="shared" si="8"/>
        <v>1316.1090431372213</v>
      </c>
      <c r="N27" s="25" t="s">
        <v>14</v>
      </c>
      <c r="O27" s="26">
        <f t="shared" si="9"/>
        <v>214.36163431900786</v>
      </c>
      <c r="P27" s="26">
        <f t="shared" si="6"/>
        <v>199.39639470002294</v>
      </c>
      <c r="Q27" s="26">
        <f t="shared" si="6"/>
        <v>117.6237668914182</v>
      </c>
      <c r="V27" s="25" t="s">
        <v>14</v>
      </c>
      <c r="W27" s="26"/>
      <c r="X27" s="26">
        <f t="shared" si="10"/>
        <v>1836.0347603810151</v>
      </c>
      <c r="Y27" s="26">
        <f t="shared" si="7"/>
        <v>2988.2273721913953</v>
      </c>
      <c r="Z27" s="26">
        <f t="shared" si="7"/>
        <v>1316.1090431372213</v>
      </c>
      <c r="AA27" s="14">
        <f>Z27-'[11]2015-2017 kp (phg2)'!Z27</f>
        <v>406.25618439058599</v>
      </c>
    </row>
    <row r="28" spans="1:29">
      <c r="A28" s="25" t="s">
        <v>15</v>
      </c>
      <c r="B28" s="26">
        <v>30358</v>
      </c>
      <c r="C28" s="26">
        <v>32251</v>
      </c>
      <c r="D28" s="26">
        <v>35352</v>
      </c>
      <c r="H28" s="25" t="s">
        <v>15</v>
      </c>
      <c r="I28" s="26">
        <f t="shared" si="5"/>
        <v>30753.666204166973</v>
      </c>
      <c r="J28" s="26">
        <f t="shared" si="5"/>
        <v>32688.166092717838</v>
      </c>
      <c r="K28" s="26">
        <f t="shared" si="5"/>
        <v>35754.197123913953</v>
      </c>
      <c r="L28" s="26">
        <f t="shared" si="5"/>
        <v>35554.638486084114</v>
      </c>
      <c r="M28" s="21">
        <f t="shared" si="8"/>
        <v>-199.55863782983943</v>
      </c>
      <c r="N28" s="25" t="s">
        <v>15</v>
      </c>
      <c r="O28" s="26">
        <f t="shared" si="9"/>
        <v>395.66620416697333</v>
      </c>
      <c r="P28" s="26">
        <f t="shared" si="6"/>
        <v>437.16609271783818</v>
      </c>
      <c r="Q28" s="26">
        <f t="shared" si="6"/>
        <v>402.19712391395296</v>
      </c>
      <c r="V28" s="25" t="s">
        <v>15</v>
      </c>
      <c r="W28" s="26"/>
      <c r="X28" s="26">
        <f t="shared" si="10"/>
        <v>1934.4998885508649</v>
      </c>
      <c r="Y28" s="26">
        <f t="shared" si="7"/>
        <v>3066.0310311961148</v>
      </c>
      <c r="Z28" s="26">
        <f t="shared" si="7"/>
        <v>-199.55863782983943</v>
      </c>
      <c r="AA28" s="14">
        <f>Z28-'[11]2015-2017 kp (phg2)'!Z28</f>
        <v>168.59567012203479</v>
      </c>
    </row>
    <row r="29" spans="1:29">
      <c r="A29" s="25" t="s">
        <v>16</v>
      </c>
      <c r="B29" s="26">
        <v>44844</v>
      </c>
      <c r="C29" s="26">
        <v>47345</v>
      </c>
      <c r="D29" s="26">
        <v>49873</v>
      </c>
      <c r="H29" s="25" t="s">
        <v>16</v>
      </c>
      <c r="I29" s="26">
        <f t="shared" si="5"/>
        <v>46020.202026989224</v>
      </c>
      <c r="J29" s="26">
        <f t="shared" si="5"/>
        <v>48632.844789895273</v>
      </c>
      <c r="K29" s="26">
        <f t="shared" si="5"/>
        <v>51115.32296988149</v>
      </c>
      <c r="L29" s="26">
        <f t="shared" si="5"/>
        <v>52934.824654480479</v>
      </c>
      <c r="M29" s="21">
        <f t="shared" si="8"/>
        <v>1819.5016845989885</v>
      </c>
      <c r="N29" s="25" t="s">
        <v>16</v>
      </c>
      <c r="O29" s="26">
        <f t="shared" si="9"/>
        <v>1176.2020269892237</v>
      </c>
      <c r="P29" s="26">
        <f t="shared" si="6"/>
        <v>1287.8447898952727</v>
      </c>
      <c r="Q29" s="26">
        <f t="shared" si="6"/>
        <v>1242.3229698814903</v>
      </c>
      <c r="V29" s="25" t="s">
        <v>16</v>
      </c>
      <c r="W29" s="26"/>
      <c r="X29" s="26">
        <f t="shared" si="10"/>
        <v>2612.642762906049</v>
      </c>
      <c r="Y29" s="26">
        <f t="shared" si="7"/>
        <v>2482.4781799862176</v>
      </c>
      <c r="Z29" s="26">
        <f t="shared" si="7"/>
        <v>1819.5016845989885</v>
      </c>
      <c r="AA29" s="14">
        <f>Z29-'[11]2015-2017 kp (phg2)'!Z29</f>
        <v>193.95073822312406</v>
      </c>
    </row>
    <row r="30" spans="1:29">
      <c r="A30" s="25" t="s">
        <v>17</v>
      </c>
      <c r="B30" s="26">
        <v>25487</v>
      </c>
      <c r="C30" s="26">
        <v>27285</v>
      </c>
      <c r="D30" s="26">
        <v>29226</v>
      </c>
      <c r="H30" s="25" t="s">
        <v>17</v>
      </c>
      <c r="I30" s="26">
        <f t="shared" si="5"/>
        <v>25609.725017410812</v>
      </c>
      <c r="J30" s="26">
        <f t="shared" si="5"/>
        <v>27343.067659576525</v>
      </c>
      <c r="K30" s="26">
        <f t="shared" si="5"/>
        <v>29335.110571782217</v>
      </c>
      <c r="L30" s="26">
        <f t="shared" si="5"/>
        <v>30304.781191540391</v>
      </c>
      <c r="M30" s="21">
        <f t="shared" si="8"/>
        <v>969.67061975817342</v>
      </c>
      <c r="N30" s="25" t="s">
        <v>17</v>
      </c>
      <c r="O30" s="26">
        <f t="shared" si="9"/>
        <v>122.72501741081214</v>
      </c>
      <c r="P30" s="26">
        <f t="shared" si="6"/>
        <v>58.06765957652533</v>
      </c>
      <c r="Q30" s="26">
        <f t="shared" si="6"/>
        <v>109.11057178221745</v>
      </c>
      <c r="V30" s="25" t="s">
        <v>17</v>
      </c>
      <c r="W30" s="26"/>
      <c r="X30" s="26">
        <f t="shared" si="10"/>
        <v>1733.3426421657132</v>
      </c>
      <c r="Y30" s="26">
        <f t="shared" si="7"/>
        <v>1992.0429122056921</v>
      </c>
      <c r="Z30" s="26">
        <f t="shared" si="7"/>
        <v>969.67061975817342</v>
      </c>
      <c r="AA30" s="14">
        <f>Z30-'[11]2015-2017 kp (phg2)'!Z30</f>
        <v>0.13082068010044168</v>
      </c>
    </row>
    <row r="31" spans="1:29">
      <c r="A31" s="25" t="s">
        <v>18</v>
      </c>
      <c r="B31" s="26">
        <v>21415</v>
      </c>
      <c r="C31" s="26">
        <v>22482</v>
      </c>
      <c r="D31" s="26">
        <v>23372</v>
      </c>
      <c r="H31" s="25" t="s">
        <v>18</v>
      </c>
      <c r="I31" s="26">
        <f t="shared" si="5"/>
        <v>21539.531913695002</v>
      </c>
      <c r="J31" s="26">
        <f t="shared" si="5"/>
        <v>22588.486582207879</v>
      </c>
      <c r="K31" s="26">
        <f t="shared" si="5"/>
        <v>23611.300688839685</v>
      </c>
      <c r="L31" s="26">
        <f t="shared" si="5"/>
        <v>24442.215021736902</v>
      </c>
      <c r="M31" s="21">
        <f t="shared" si="8"/>
        <v>830.91433289721681</v>
      </c>
      <c r="N31" s="25" t="s">
        <v>18</v>
      </c>
      <c r="O31" s="26">
        <f t="shared" si="9"/>
        <v>124.531913695002</v>
      </c>
      <c r="P31" s="26">
        <f t="shared" si="6"/>
        <v>106.48658220787911</v>
      </c>
      <c r="Q31" s="26">
        <f t="shared" si="6"/>
        <v>239.30068883968488</v>
      </c>
      <c r="V31" s="25" t="s">
        <v>18</v>
      </c>
      <c r="W31" s="26"/>
      <c r="X31" s="26">
        <f t="shared" si="10"/>
        <v>1048.9546685128771</v>
      </c>
      <c r="Y31" s="26">
        <f t="shared" si="7"/>
        <v>1022.8141066318058</v>
      </c>
      <c r="Z31" s="26">
        <f t="shared" si="7"/>
        <v>830.91433289721681</v>
      </c>
      <c r="AA31" s="14">
        <f>Z31-'[11]2015-2017 kp (phg2)'!Z31</f>
        <v>45.374195127511484</v>
      </c>
    </row>
    <row r="32" spans="1:29">
      <c r="A32" s="25" t="s">
        <v>19</v>
      </c>
      <c r="B32" s="26">
        <v>42651</v>
      </c>
      <c r="C32" s="26">
        <v>44652</v>
      </c>
      <c r="D32" s="26">
        <v>48091</v>
      </c>
      <c r="H32" s="25" t="s">
        <v>19</v>
      </c>
      <c r="I32" s="26">
        <f t="shared" si="5"/>
        <v>43513.293163140093</v>
      </c>
      <c r="J32" s="26">
        <f t="shared" si="5"/>
        <v>45505.725854063574</v>
      </c>
      <c r="K32" s="26">
        <f t="shared" si="5"/>
        <v>49012.551060327547</v>
      </c>
      <c r="L32" s="26">
        <f t="shared" si="5"/>
        <v>51525.975192375496</v>
      </c>
      <c r="M32" s="21">
        <f t="shared" si="8"/>
        <v>2513.4241320479487</v>
      </c>
      <c r="N32" s="25" t="s">
        <v>19</v>
      </c>
      <c r="O32" s="26">
        <f t="shared" si="9"/>
        <v>862.29316314009338</v>
      </c>
      <c r="P32" s="26">
        <f t="shared" si="6"/>
        <v>853.72585406357393</v>
      </c>
      <c r="Q32" s="26">
        <f t="shared" si="6"/>
        <v>921.55106032754702</v>
      </c>
      <c r="V32" s="25" t="s">
        <v>19</v>
      </c>
      <c r="W32" s="26"/>
      <c r="X32" s="26">
        <f t="shared" si="10"/>
        <v>1992.4326909234805</v>
      </c>
      <c r="Y32" s="26">
        <f t="shared" si="7"/>
        <v>3506.8252062639731</v>
      </c>
      <c r="Z32" s="26">
        <f t="shared" si="7"/>
        <v>2513.4241320479487</v>
      </c>
      <c r="AA32" s="14">
        <f>Z32-'[11]2015-2017 kp (phg2)'!Z32</f>
        <v>-8.9412265604332788</v>
      </c>
    </row>
    <row r="33" spans="1:27">
      <c r="A33" s="25" t="s">
        <v>20</v>
      </c>
      <c r="B33" s="26">
        <v>26540</v>
      </c>
      <c r="C33" s="26">
        <v>27272</v>
      </c>
      <c r="D33" s="26">
        <v>29347</v>
      </c>
      <c r="H33" s="25" t="s">
        <v>20</v>
      </c>
      <c r="I33" s="26">
        <f t="shared" si="5"/>
        <v>26808.261021944836</v>
      </c>
      <c r="J33" s="26">
        <f t="shared" si="5"/>
        <v>27434.47500137311</v>
      </c>
      <c r="K33" s="26">
        <f t="shared" si="5"/>
        <v>29855.380071772415</v>
      </c>
      <c r="L33" s="26">
        <f t="shared" si="5"/>
        <v>30215.998870796117</v>
      </c>
      <c r="M33" s="21">
        <f t="shared" si="8"/>
        <v>360.61879902370129</v>
      </c>
      <c r="N33" s="25" t="s">
        <v>20</v>
      </c>
      <c r="O33" s="26">
        <f t="shared" si="9"/>
        <v>268.2610219448361</v>
      </c>
      <c r="P33" s="26">
        <f t="shared" si="6"/>
        <v>162.47500137310999</v>
      </c>
      <c r="Q33" s="26">
        <f t="shared" si="6"/>
        <v>508.38007177241525</v>
      </c>
      <c r="V33" s="25" t="s">
        <v>20</v>
      </c>
      <c r="W33" s="26"/>
      <c r="X33" s="26">
        <f t="shared" si="10"/>
        <v>626.21397942827389</v>
      </c>
      <c r="Y33" s="26">
        <f t="shared" si="7"/>
        <v>2420.9050703993053</v>
      </c>
      <c r="Z33" s="26">
        <f t="shared" si="7"/>
        <v>360.61879902370129</v>
      </c>
      <c r="AA33" s="14">
        <f>Z33-'[11]2015-2017 kp (phg2)'!Z33</f>
        <v>49.69966736776405</v>
      </c>
    </row>
    <row r="34" spans="1:27">
      <c r="A34" s="25" t="s">
        <v>21</v>
      </c>
      <c r="B34" s="26">
        <v>19778</v>
      </c>
      <c r="C34" s="26">
        <v>21086</v>
      </c>
      <c r="D34" s="26">
        <v>23979</v>
      </c>
      <c r="H34" s="25" t="s">
        <v>21</v>
      </c>
      <c r="I34" s="26">
        <f t="shared" si="5"/>
        <v>19829.829666046851</v>
      </c>
      <c r="J34" s="26">
        <f t="shared" si="5"/>
        <v>21169.209165793414</v>
      </c>
      <c r="K34" s="26">
        <f t="shared" si="5"/>
        <v>24636.339223527582</v>
      </c>
      <c r="L34" s="26">
        <f t="shared" si="5"/>
        <v>25860.931735699327</v>
      </c>
      <c r="M34" s="21">
        <f t="shared" si="8"/>
        <v>1224.5925121717446</v>
      </c>
      <c r="N34" s="25" t="s">
        <v>21</v>
      </c>
      <c r="O34" s="26">
        <f t="shared" si="9"/>
        <v>51.829666046851344</v>
      </c>
      <c r="P34" s="26">
        <f t="shared" si="6"/>
        <v>83.209165793414286</v>
      </c>
      <c r="Q34" s="26">
        <f t="shared" si="6"/>
        <v>657.33922352758236</v>
      </c>
      <c r="V34" s="25" t="s">
        <v>21</v>
      </c>
      <c r="W34" s="26"/>
      <c r="X34" s="26">
        <f t="shared" si="10"/>
        <v>1339.3794997465629</v>
      </c>
      <c r="Y34" s="26">
        <f t="shared" si="7"/>
        <v>3467.1300577341681</v>
      </c>
      <c r="Z34" s="26">
        <f t="shared" si="7"/>
        <v>1224.5925121717446</v>
      </c>
      <c r="AA34" s="14">
        <f>Z34-'[11]2015-2017 kp (phg2)'!Z34</f>
        <v>-2.995731051578332</v>
      </c>
    </row>
    <row r="35" spans="1:27">
      <c r="A35" s="25" t="s">
        <v>22</v>
      </c>
      <c r="B35" s="26">
        <v>44141</v>
      </c>
      <c r="C35" s="26">
        <v>44379</v>
      </c>
      <c r="D35" s="26">
        <v>49327</v>
      </c>
      <c r="H35" s="25" t="s">
        <v>22</v>
      </c>
      <c r="I35" s="26">
        <f t="shared" si="5"/>
        <v>45006.080590258112</v>
      </c>
      <c r="J35" s="26">
        <f t="shared" si="5"/>
        <v>45346.403522736982</v>
      </c>
      <c r="K35" s="26">
        <f t="shared" si="5"/>
        <v>50148.817175054974</v>
      </c>
      <c r="L35" s="26">
        <f t="shared" si="5"/>
        <v>52301.164269748246</v>
      </c>
      <c r="M35" s="21">
        <f t="shared" si="8"/>
        <v>2152.3470946932721</v>
      </c>
      <c r="N35" s="25" t="s">
        <v>22</v>
      </c>
      <c r="O35" s="26">
        <f t="shared" si="9"/>
        <v>865.08059025811235</v>
      </c>
      <c r="P35" s="26">
        <f t="shared" si="6"/>
        <v>967.40352273698227</v>
      </c>
      <c r="Q35" s="26">
        <f t="shared" si="6"/>
        <v>821.81717505497363</v>
      </c>
      <c r="V35" s="25" t="s">
        <v>22</v>
      </c>
      <c r="W35" s="26"/>
      <c r="X35" s="26">
        <f t="shared" si="10"/>
        <v>340.32293247886992</v>
      </c>
      <c r="Y35" s="26">
        <f t="shared" si="7"/>
        <v>4802.4136523179914</v>
      </c>
      <c r="Z35" s="26">
        <f t="shared" si="7"/>
        <v>2152.3470946932721</v>
      </c>
      <c r="AA35" s="14">
        <f>Z35-'[11]2015-2017 kp (phg2)'!Z35</f>
        <v>-177.90031247436127</v>
      </c>
    </row>
    <row r="36" spans="1:27">
      <c r="A36" s="25" t="s">
        <v>23</v>
      </c>
      <c r="B36" s="26">
        <v>94964</v>
      </c>
      <c r="C36" s="26">
        <v>101576</v>
      </c>
      <c r="D36" s="26">
        <v>111321</v>
      </c>
      <c r="H36" s="25" t="s">
        <v>23</v>
      </c>
      <c r="I36" s="26">
        <f t="shared" si="5"/>
        <v>97060.117700818068</v>
      </c>
      <c r="J36" s="26">
        <f t="shared" si="5"/>
        <v>103505.5919030293</v>
      </c>
      <c r="K36" s="26">
        <f t="shared" si="5"/>
        <v>113181.77792364196</v>
      </c>
      <c r="L36" s="26">
        <f t="shared" si="5"/>
        <v>121307.41620702374</v>
      </c>
      <c r="M36" s="21">
        <f t="shared" si="8"/>
        <v>8125.638283381777</v>
      </c>
      <c r="N36" s="25" t="s">
        <v>23</v>
      </c>
      <c r="O36" s="26">
        <f t="shared" si="9"/>
        <v>2096.1177008180675</v>
      </c>
      <c r="P36" s="26">
        <f t="shared" si="6"/>
        <v>1929.5919030293007</v>
      </c>
      <c r="Q36" s="26">
        <f t="shared" si="6"/>
        <v>1860.7779236419592</v>
      </c>
      <c r="V36" s="25" t="s">
        <v>23</v>
      </c>
      <c r="W36" s="26"/>
      <c r="X36" s="26">
        <f t="shared" si="10"/>
        <v>6445.4742022112332</v>
      </c>
      <c r="Y36" s="26">
        <f t="shared" si="7"/>
        <v>9676.1860206126585</v>
      </c>
      <c r="Z36" s="26">
        <f t="shared" si="7"/>
        <v>8125.638283381777</v>
      </c>
      <c r="AA36" s="14">
        <f>Z36-'[11]2015-2017 kp (phg2)'!Z36</f>
        <v>-283.44915256931563</v>
      </c>
    </row>
    <row r="37" spans="1:27">
      <c r="A37" s="25" t="s">
        <v>24</v>
      </c>
      <c r="B37" s="26">
        <v>58559</v>
      </c>
      <c r="C37" s="26">
        <v>61843</v>
      </c>
      <c r="D37" s="26">
        <v>65949</v>
      </c>
      <c r="H37" s="25" t="s">
        <v>24</v>
      </c>
      <c r="I37" s="26">
        <f t="shared" si="5"/>
        <v>63069.404432249452</v>
      </c>
      <c r="J37" s="26">
        <f t="shared" si="5"/>
        <v>66347.532336560616</v>
      </c>
      <c r="K37" s="26">
        <f t="shared" si="5"/>
        <v>70819.932550177342</v>
      </c>
      <c r="L37" s="26">
        <f t="shared" si="5"/>
        <v>74336.578718158577</v>
      </c>
      <c r="M37" s="21">
        <f t="shared" si="8"/>
        <v>3516.6461679812346</v>
      </c>
      <c r="N37" s="25" t="s">
        <v>24</v>
      </c>
      <c r="O37" s="26">
        <f t="shared" si="9"/>
        <v>4510.4044322494519</v>
      </c>
      <c r="P37" s="26">
        <f t="shared" si="6"/>
        <v>4504.5323365606164</v>
      </c>
      <c r="Q37" s="26">
        <f t="shared" si="6"/>
        <v>4870.9325501773419</v>
      </c>
      <c r="V37" s="25" t="s">
        <v>24</v>
      </c>
      <c r="W37" s="26"/>
      <c r="X37" s="26">
        <f t="shared" si="10"/>
        <v>3278.1279043111645</v>
      </c>
      <c r="Y37" s="26">
        <f t="shared" si="7"/>
        <v>4472.4002136167255</v>
      </c>
      <c r="Z37" s="26">
        <f t="shared" si="7"/>
        <v>3516.6461679812346</v>
      </c>
      <c r="AA37" s="14">
        <f>Z37-'[11]2015-2017 kp (phg2)'!Z37</f>
        <v>93.754816656946787</v>
      </c>
    </row>
    <row r="38" spans="1:27" s="19" customFormat="1">
      <c r="A38" s="22" t="s">
        <v>25</v>
      </c>
      <c r="B38" s="27">
        <v>37148</v>
      </c>
      <c r="C38" s="27">
        <v>38915</v>
      </c>
      <c r="D38" s="27">
        <v>42228</v>
      </c>
      <c r="H38" s="22" t="s">
        <v>25</v>
      </c>
      <c r="I38" s="27">
        <f t="shared" si="5"/>
        <v>37739.244925124578</v>
      </c>
      <c r="J38" s="27">
        <f t="shared" si="5"/>
        <v>39505.492049983186</v>
      </c>
      <c r="K38" s="27">
        <f t="shared" si="5"/>
        <v>42833.789280000128</v>
      </c>
      <c r="L38" s="27">
        <f t="shared" si="5"/>
        <v>44682.283830221437</v>
      </c>
      <c r="N38" s="22" t="s">
        <v>25</v>
      </c>
      <c r="O38" s="27">
        <f t="shared" si="9"/>
        <v>591.244925124578</v>
      </c>
      <c r="P38" s="27">
        <f t="shared" si="6"/>
        <v>590.49204998318601</v>
      </c>
      <c r="Q38" s="27">
        <f t="shared" si="6"/>
        <v>605.7892800001282</v>
      </c>
      <c r="V38" s="22" t="s">
        <v>25</v>
      </c>
      <c r="W38" s="27"/>
      <c r="X38" s="27">
        <f t="shared" si="10"/>
        <v>1766.247124858608</v>
      </c>
      <c r="Y38" s="27">
        <f t="shared" si="7"/>
        <v>3328.2972300169422</v>
      </c>
      <c r="Z38" s="27">
        <f t="shared" si="7"/>
        <v>1848.4945502213086</v>
      </c>
      <c r="AA38" s="14">
        <f>Z38-'[11]2015-2017 kp (phg2)'!Z38</f>
        <v>3.7362881030421704</v>
      </c>
    </row>
    <row r="39" spans="1:27">
      <c r="B39" s="28"/>
      <c r="C39" s="28"/>
      <c r="D39" s="28"/>
      <c r="L39" s="29">
        <f>L38/K38-1</f>
        <v>4.3155055419866972E-2</v>
      </c>
    </row>
    <row r="40" spans="1:27">
      <c r="I40" s="16"/>
      <c r="J40" s="16"/>
      <c r="K40" s="16"/>
      <c r="L40" s="16"/>
    </row>
    <row r="41" spans="1:27" s="16" customFormat="1" hidden="1">
      <c r="A41" s="624" t="s">
        <v>27</v>
      </c>
      <c r="B41" s="625"/>
      <c r="C41" s="625"/>
      <c r="D41" s="626"/>
      <c r="H41" s="624" t="s">
        <v>28</v>
      </c>
      <c r="I41" s="625"/>
      <c r="J41" s="625"/>
      <c r="K41" s="625"/>
      <c r="L41" s="626"/>
      <c r="M41" s="21"/>
      <c r="N41" s="624" t="s">
        <v>29</v>
      </c>
      <c r="O41" s="625"/>
      <c r="P41" s="625"/>
      <c r="Q41" s="626"/>
      <c r="V41" s="624" t="s">
        <v>30</v>
      </c>
      <c r="W41" s="625"/>
      <c r="X41" s="625"/>
      <c r="Y41" s="625"/>
      <c r="Z41" s="626"/>
    </row>
    <row r="42" spans="1:27" hidden="1">
      <c r="A42" s="22" t="s">
        <v>31</v>
      </c>
      <c r="B42" s="23" t="s">
        <v>5</v>
      </c>
      <c r="C42" s="23" t="s">
        <v>6</v>
      </c>
      <c r="D42" s="23" t="s">
        <v>7</v>
      </c>
      <c r="H42" s="22" t="s">
        <v>31</v>
      </c>
      <c r="I42" s="23" t="s">
        <v>5</v>
      </c>
      <c r="J42" s="23" t="s">
        <v>6</v>
      </c>
      <c r="K42" s="23" t="s">
        <v>7</v>
      </c>
      <c r="L42" s="23">
        <v>2018</v>
      </c>
      <c r="M42" s="24"/>
      <c r="N42" s="22" t="s">
        <v>31</v>
      </c>
      <c r="O42" s="23" t="s">
        <v>5</v>
      </c>
      <c r="P42" s="23" t="s">
        <v>6</v>
      </c>
      <c r="Q42" s="23" t="s">
        <v>7</v>
      </c>
      <c r="V42" s="22" t="s">
        <v>31</v>
      </c>
      <c r="W42" s="23" t="s">
        <v>5</v>
      </c>
      <c r="X42" s="23" t="s">
        <v>6</v>
      </c>
      <c r="Y42" s="23" t="s">
        <v>7</v>
      </c>
      <c r="Z42" s="23">
        <v>2018</v>
      </c>
    </row>
    <row r="43" spans="1:27" ht="15" hidden="1" customHeight="1">
      <c r="A43" s="25" t="s">
        <v>10</v>
      </c>
      <c r="B43" s="26">
        <v>29579</v>
      </c>
      <c r="C43" s="26">
        <v>32005</v>
      </c>
      <c r="D43" s="26">
        <v>34362</v>
      </c>
      <c r="H43" s="25" t="s">
        <v>23</v>
      </c>
      <c r="I43" s="26">
        <v>97060</v>
      </c>
      <c r="J43" s="26">
        <v>103506</v>
      </c>
      <c r="K43" s="26">
        <v>113182</v>
      </c>
      <c r="L43" s="26">
        <v>121505</v>
      </c>
      <c r="M43" s="21"/>
      <c r="N43" s="25" t="s">
        <v>10</v>
      </c>
      <c r="O43" s="26">
        <v>890</v>
      </c>
      <c r="P43" s="26">
        <v>889</v>
      </c>
      <c r="Q43" s="26">
        <v>959</v>
      </c>
      <c r="V43" s="25" t="s">
        <v>10</v>
      </c>
      <c r="W43" s="26"/>
      <c r="X43" s="26">
        <v>2424</v>
      </c>
      <c r="Y43" s="26">
        <v>2428</v>
      </c>
      <c r="Z43" s="26">
        <v>1017</v>
      </c>
      <c r="AA43" s="14">
        <v>-72</v>
      </c>
    </row>
    <row r="44" spans="1:27" ht="15" hidden="1" customHeight="1">
      <c r="A44" s="25" t="s">
        <v>11</v>
      </c>
      <c r="B44" s="26">
        <v>18262</v>
      </c>
      <c r="C44" s="26">
        <v>19161</v>
      </c>
      <c r="D44" s="26">
        <v>20327</v>
      </c>
      <c r="H44" s="25" t="s">
        <v>24</v>
      </c>
      <c r="I44" s="26">
        <v>63069</v>
      </c>
      <c r="J44" s="26">
        <v>66348</v>
      </c>
      <c r="K44" s="26">
        <v>70820</v>
      </c>
      <c r="L44" s="26">
        <v>74424</v>
      </c>
      <c r="M44" s="21"/>
      <c r="N44" s="25" t="s">
        <v>11</v>
      </c>
      <c r="O44" s="26">
        <v>603</v>
      </c>
      <c r="P44" s="26">
        <v>674</v>
      </c>
      <c r="Q44" s="26">
        <v>632</v>
      </c>
      <c r="V44" s="25" t="s">
        <v>11</v>
      </c>
      <c r="W44" s="26"/>
      <c r="X44" s="26">
        <v>971</v>
      </c>
      <c r="Y44" s="26">
        <v>1125</v>
      </c>
      <c r="Z44" s="26">
        <v>460</v>
      </c>
      <c r="AA44" s="14">
        <v>8</v>
      </c>
    </row>
    <row r="45" spans="1:27" ht="15" hidden="1" customHeight="1">
      <c r="A45" s="25" t="s">
        <v>12</v>
      </c>
      <c r="B45" s="26">
        <v>12088</v>
      </c>
      <c r="C45" s="26">
        <v>12813</v>
      </c>
      <c r="D45" s="26">
        <v>13593</v>
      </c>
      <c r="H45" s="25" t="s">
        <v>16</v>
      </c>
      <c r="I45" s="26">
        <v>46020</v>
      </c>
      <c r="J45" s="26">
        <v>48633</v>
      </c>
      <c r="K45" s="26">
        <v>51115</v>
      </c>
      <c r="L45" s="26">
        <v>52856</v>
      </c>
      <c r="M45" s="21"/>
      <c r="N45" s="25" t="s">
        <v>12</v>
      </c>
      <c r="O45" s="26">
        <v>71</v>
      </c>
      <c r="P45" s="26">
        <v>96</v>
      </c>
      <c r="Q45" s="26">
        <v>107</v>
      </c>
      <c r="V45" s="25" t="s">
        <v>12</v>
      </c>
      <c r="W45" s="26"/>
      <c r="X45" s="26">
        <v>750</v>
      </c>
      <c r="Y45" s="26">
        <v>791</v>
      </c>
      <c r="Z45" s="26">
        <v>-33</v>
      </c>
      <c r="AA45" s="14">
        <v>-28</v>
      </c>
    </row>
    <row r="46" spans="1:27" ht="15" hidden="1" customHeight="1">
      <c r="A46" s="25" t="s">
        <v>13</v>
      </c>
      <c r="B46" s="26">
        <v>39864</v>
      </c>
      <c r="C46" s="26">
        <v>41379</v>
      </c>
      <c r="D46" s="26">
        <v>46015</v>
      </c>
      <c r="H46" s="25" t="s">
        <v>22</v>
      </c>
      <c r="I46" s="26">
        <v>45006</v>
      </c>
      <c r="J46" s="26">
        <v>45346</v>
      </c>
      <c r="K46" s="26">
        <v>50149</v>
      </c>
      <c r="L46" s="26">
        <v>52486</v>
      </c>
      <c r="M46" s="21"/>
      <c r="N46" s="25" t="s">
        <v>13</v>
      </c>
      <c r="O46" s="26">
        <v>718</v>
      </c>
      <c r="P46" s="26">
        <v>709</v>
      </c>
      <c r="Q46" s="26">
        <v>784</v>
      </c>
      <c r="V46" s="25" t="s">
        <v>13</v>
      </c>
      <c r="W46" s="26"/>
      <c r="X46" s="26">
        <v>1506</v>
      </c>
      <c r="Y46" s="26">
        <v>4711</v>
      </c>
      <c r="Z46" s="26">
        <v>973</v>
      </c>
      <c r="AA46" s="14">
        <v>-12</v>
      </c>
    </row>
    <row r="47" spans="1:27" hidden="1">
      <c r="A47" s="25" t="s">
        <v>14</v>
      </c>
      <c r="B47" s="26">
        <v>36694</v>
      </c>
      <c r="C47" s="26">
        <v>38545</v>
      </c>
      <c r="D47" s="26">
        <v>41615</v>
      </c>
      <c r="H47" s="25" t="s">
        <v>19</v>
      </c>
      <c r="I47" s="26">
        <v>43513</v>
      </c>
      <c r="J47" s="26">
        <v>45506</v>
      </c>
      <c r="K47" s="26">
        <v>49013</v>
      </c>
      <c r="L47" s="26">
        <v>51513</v>
      </c>
      <c r="M47" s="21"/>
      <c r="N47" s="25" t="s">
        <v>14</v>
      </c>
      <c r="O47" s="26">
        <v>214</v>
      </c>
      <c r="P47" s="26">
        <v>200</v>
      </c>
      <c r="Q47" s="26">
        <v>118</v>
      </c>
      <c r="V47" s="25" t="s">
        <v>14</v>
      </c>
      <c r="W47" s="26"/>
      <c r="X47" s="26">
        <v>1836</v>
      </c>
      <c r="Y47" s="26">
        <v>2988</v>
      </c>
      <c r="Z47" s="26">
        <v>1183</v>
      </c>
      <c r="AA47" s="14">
        <v>273</v>
      </c>
    </row>
    <row r="48" spans="1:27" hidden="1">
      <c r="A48" s="25" t="s">
        <v>15</v>
      </c>
      <c r="B48" s="26">
        <v>30358</v>
      </c>
      <c r="C48" s="26">
        <v>32251</v>
      </c>
      <c r="D48" s="26">
        <v>35352</v>
      </c>
      <c r="H48" s="25" t="s">
        <v>13</v>
      </c>
      <c r="I48" s="26">
        <v>40582</v>
      </c>
      <c r="J48" s="26">
        <v>42088</v>
      </c>
      <c r="K48" s="26">
        <v>46799</v>
      </c>
      <c r="L48" s="26">
        <v>47772</v>
      </c>
      <c r="M48" s="21"/>
      <c r="N48" s="25" t="s">
        <v>15</v>
      </c>
      <c r="O48" s="26">
        <v>396</v>
      </c>
      <c r="P48" s="26">
        <v>437</v>
      </c>
      <c r="Q48" s="26">
        <v>402</v>
      </c>
      <c r="V48" s="25" t="s">
        <v>15</v>
      </c>
      <c r="W48" s="26"/>
      <c r="X48" s="26">
        <v>1934</v>
      </c>
      <c r="Y48" s="26">
        <v>3066</v>
      </c>
      <c r="Z48" s="26">
        <v>-348</v>
      </c>
      <c r="AA48" s="14">
        <v>20</v>
      </c>
    </row>
    <row r="49" spans="1:27" hidden="1">
      <c r="A49" s="25" t="s">
        <v>16</v>
      </c>
      <c r="B49" s="26">
        <v>44844</v>
      </c>
      <c r="C49" s="26">
        <v>47345</v>
      </c>
      <c r="D49" s="26">
        <v>49873</v>
      </c>
      <c r="H49" s="22" t="s">
        <v>25</v>
      </c>
      <c r="I49" s="27">
        <v>37739</v>
      </c>
      <c r="J49" s="27">
        <v>39505</v>
      </c>
      <c r="K49" s="27">
        <v>42834</v>
      </c>
      <c r="L49" s="27">
        <v>44682</v>
      </c>
      <c r="M49" s="21"/>
      <c r="N49" s="25" t="s">
        <v>16</v>
      </c>
      <c r="O49" s="26">
        <v>1176</v>
      </c>
      <c r="P49" s="26">
        <v>1288</v>
      </c>
      <c r="Q49" s="26">
        <v>1242</v>
      </c>
      <c r="V49" s="25" t="s">
        <v>16</v>
      </c>
      <c r="W49" s="26"/>
      <c r="X49" s="26">
        <v>2613</v>
      </c>
      <c r="Y49" s="26">
        <v>2482</v>
      </c>
      <c r="Z49" s="26">
        <v>1740</v>
      </c>
      <c r="AA49" s="14">
        <v>115</v>
      </c>
    </row>
    <row r="50" spans="1:27" hidden="1">
      <c r="A50" s="25" t="s">
        <v>17</v>
      </c>
      <c r="B50" s="26">
        <v>25487</v>
      </c>
      <c r="C50" s="26">
        <v>27285</v>
      </c>
      <c r="D50" s="26">
        <v>29226</v>
      </c>
      <c r="H50" s="25" t="s">
        <v>14</v>
      </c>
      <c r="I50" s="26">
        <v>36908</v>
      </c>
      <c r="J50" s="26">
        <v>38744</v>
      </c>
      <c r="K50" s="26">
        <v>41733</v>
      </c>
      <c r="L50" s="26">
        <v>42916</v>
      </c>
      <c r="M50" s="21"/>
      <c r="N50" s="25" t="s">
        <v>17</v>
      </c>
      <c r="O50" s="26">
        <v>123</v>
      </c>
      <c r="P50" s="26">
        <v>58</v>
      </c>
      <c r="Q50" s="26">
        <v>110</v>
      </c>
      <c r="V50" s="25" t="s">
        <v>17</v>
      </c>
      <c r="W50" s="26"/>
      <c r="X50" s="26">
        <v>1733</v>
      </c>
      <c r="Y50" s="26">
        <v>1992</v>
      </c>
      <c r="Z50" s="26">
        <v>988</v>
      </c>
      <c r="AA50" s="14">
        <v>19</v>
      </c>
    </row>
    <row r="51" spans="1:27" hidden="1">
      <c r="A51" s="25" t="s">
        <v>18</v>
      </c>
      <c r="B51" s="26">
        <v>21415</v>
      </c>
      <c r="C51" s="26">
        <v>22482</v>
      </c>
      <c r="D51" s="26">
        <v>23372</v>
      </c>
      <c r="H51" s="25" t="s">
        <v>10</v>
      </c>
      <c r="I51" s="26">
        <v>30469</v>
      </c>
      <c r="J51" s="26">
        <v>32894</v>
      </c>
      <c r="K51" s="26">
        <v>35322</v>
      </c>
      <c r="L51" s="26">
        <v>36338</v>
      </c>
      <c r="M51" s="21"/>
      <c r="N51" s="25" t="s">
        <v>18</v>
      </c>
      <c r="O51" s="26">
        <v>125</v>
      </c>
      <c r="P51" s="26">
        <v>106</v>
      </c>
      <c r="Q51" s="26">
        <v>239</v>
      </c>
      <c r="V51" s="25" t="s">
        <v>18</v>
      </c>
      <c r="W51" s="26"/>
      <c r="X51" s="26">
        <v>1049</v>
      </c>
      <c r="Y51" s="26">
        <v>1023</v>
      </c>
      <c r="Z51" s="26">
        <v>818</v>
      </c>
      <c r="AA51" s="14">
        <v>33</v>
      </c>
    </row>
    <row r="52" spans="1:27" hidden="1">
      <c r="A52" s="25" t="s">
        <v>19</v>
      </c>
      <c r="B52" s="26">
        <v>42651</v>
      </c>
      <c r="C52" s="26">
        <v>44652</v>
      </c>
      <c r="D52" s="26">
        <v>48091</v>
      </c>
      <c r="H52" s="25" t="s">
        <v>15</v>
      </c>
      <c r="I52" s="26">
        <v>30754</v>
      </c>
      <c r="J52" s="26">
        <v>32688</v>
      </c>
      <c r="K52" s="26">
        <v>35754</v>
      </c>
      <c r="L52" s="26">
        <v>35406</v>
      </c>
      <c r="M52" s="21"/>
      <c r="N52" s="25" t="s">
        <v>19</v>
      </c>
      <c r="O52" s="26">
        <v>862</v>
      </c>
      <c r="P52" s="26">
        <v>853</v>
      </c>
      <c r="Q52" s="26">
        <v>922</v>
      </c>
      <c r="V52" s="25" t="s">
        <v>19</v>
      </c>
      <c r="W52" s="26"/>
      <c r="X52" s="26">
        <v>1992</v>
      </c>
      <c r="Y52" s="26">
        <v>3507</v>
      </c>
      <c r="Z52" s="26">
        <v>2500</v>
      </c>
      <c r="AA52" s="14">
        <v>-22</v>
      </c>
    </row>
    <row r="53" spans="1:27" hidden="1">
      <c r="A53" s="25" t="s">
        <v>20</v>
      </c>
      <c r="B53" s="26">
        <v>26540</v>
      </c>
      <c r="C53" s="26">
        <v>27272</v>
      </c>
      <c r="D53" s="26">
        <v>29347</v>
      </c>
      <c r="H53" s="25" t="s">
        <v>17</v>
      </c>
      <c r="I53" s="26">
        <v>25610</v>
      </c>
      <c r="J53" s="26">
        <v>27343</v>
      </c>
      <c r="K53" s="26">
        <v>29335</v>
      </c>
      <c r="L53" s="26">
        <v>30323</v>
      </c>
      <c r="M53" s="21"/>
      <c r="N53" s="25" t="s">
        <v>20</v>
      </c>
      <c r="O53" s="26">
        <v>268</v>
      </c>
      <c r="P53" s="26">
        <v>162</v>
      </c>
      <c r="Q53" s="26">
        <v>508</v>
      </c>
      <c r="V53" s="25" t="s">
        <v>20</v>
      </c>
      <c r="W53" s="26"/>
      <c r="X53" s="26">
        <v>626</v>
      </c>
      <c r="Y53" s="26">
        <v>2421</v>
      </c>
      <c r="Z53" s="26">
        <v>362</v>
      </c>
      <c r="AA53" s="14">
        <v>51</v>
      </c>
    </row>
    <row r="54" spans="1:27" hidden="1">
      <c r="A54" s="25" t="s">
        <v>21</v>
      </c>
      <c r="B54" s="26">
        <v>19778</v>
      </c>
      <c r="C54" s="26">
        <v>21086</v>
      </c>
      <c r="D54" s="26">
        <v>23979</v>
      </c>
      <c r="H54" s="25" t="s">
        <v>20</v>
      </c>
      <c r="I54" s="26">
        <v>26808</v>
      </c>
      <c r="J54" s="26">
        <v>27434</v>
      </c>
      <c r="K54" s="26">
        <v>29855</v>
      </c>
      <c r="L54" s="26">
        <v>30218</v>
      </c>
      <c r="M54" s="21"/>
      <c r="N54" s="25" t="s">
        <v>21</v>
      </c>
      <c r="O54" s="26">
        <v>52</v>
      </c>
      <c r="P54" s="26">
        <v>83</v>
      </c>
      <c r="Q54" s="26">
        <v>658</v>
      </c>
      <c r="V54" s="25" t="s">
        <v>21</v>
      </c>
      <c r="W54" s="26"/>
      <c r="X54" s="26">
        <v>1339</v>
      </c>
      <c r="Y54" s="26">
        <v>3467</v>
      </c>
      <c r="Z54" s="26">
        <v>1234</v>
      </c>
      <c r="AA54" s="14">
        <v>6</v>
      </c>
    </row>
    <row r="55" spans="1:27" hidden="1">
      <c r="A55" s="25" t="s">
        <v>22</v>
      </c>
      <c r="B55" s="26">
        <v>44141</v>
      </c>
      <c r="C55" s="26">
        <v>44379</v>
      </c>
      <c r="D55" s="26">
        <v>49327</v>
      </c>
      <c r="H55" s="25" t="s">
        <v>21</v>
      </c>
      <c r="I55" s="26">
        <v>19830</v>
      </c>
      <c r="J55" s="26">
        <v>21169</v>
      </c>
      <c r="K55" s="26">
        <v>24636</v>
      </c>
      <c r="L55" s="26">
        <v>25870</v>
      </c>
      <c r="M55" s="21"/>
      <c r="N55" s="25" t="s">
        <v>22</v>
      </c>
      <c r="O55" s="26">
        <v>866</v>
      </c>
      <c r="P55" s="26">
        <v>968</v>
      </c>
      <c r="Q55" s="26">
        <v>821</v>
      </c>
      <c r="V55" s="25" t="s">
        <v>22</v>
      </c>
      <c r="W55" s="26"/>
      <c r="X55" s="26">
        <v>340</v>
      </c>
      <c r="Y55" s="26">
        <v>4802</v>
      </c>
      <c r="Z55" s="26">
        <v>2337</v>
      </c>
      <c r="AA55" s="14">
        <v>7</v>
      </c>
    </row>
    <row r="56" spans="1:27" hidden="1">
      <c r="A56" s="25" t="s">
        <v>23</v>
      </c>
      <c r="B56" s="26">
        <v>94964</v>
      </c>
      <c r="C56" s="26">
        <v>101576</v>
      </c>
      <c r="D56" s="26">
        <v>111321</v>
      </c>
      <c r="H56" s="25" t="s">
        <v>18</v>
      </c>
      <c r="I56" s="26">
        <v>21540</v>
      </c>
      <c r="J56" s="26">
        <v>22588</v>
      </c>
      <c r="K56" s="26">
        <v>23611</v>
      </c>
      <c r="L56" s="26">
        <v>24430</v>
      </c>
      <c r="M56" s="21"/>
      <c r="N56" s="25" t="s">
        <v>23</v>
      </c>
      <c r="O56" s="26">
        <v>2096</v>
      </c>
      <c r="P56" s="26">
        <v>1930</v>
      </c>
      <c r="Q56" s="26">
        <v>1861</v>
      </c>
      <c r="V56" s="25" t="s">
        <v>23</v>
      </c>
      <c r="W56" s="26"/>
      <c r="X56" s="26">
        <v>6445</v>
      </c>
      <c r="Y56" s="26">
        <v>9676</v>
      </c>
      <c r="Z56" s="26">
        <v>8323</v>
      </c>
      <c r="AA56" s="14">
        <v>-86</v>
      </c>
    </row>
    <row r="57" spans="1:27" hidden="1">
      <c r="A57" s="25" t="s">
        <v>24</v>
      </c>
      <c r="B57" s="26">
        <v>58559</v>
      </c>
      <c r="C57" s="26">
        <v>61843</v>
      </c>
      <c r="D57" s="26">
        <v>65949</v>
      </c>
      <c r="H57" s="25" t="s">
        <v>11</v>
      </c>
      <c r="I57" s="26">
        <v>18864</v>
      </c>
      <c r="J57" s="26">
        <v>19835</v>
      </c>
      <c r="K57" s="26">
        <v>20960</v>
      </c>
      <c r="L57" s="26">
        <v>21420</v>
      </c>
      <c r="M57" s="21"/>
      <c r="N57" s="25" t="s">
        <v>24</v>
      </c>
      <c r="O57" s="26">
        <v>4511</v>
      </c>
      <c r="P57" s="26">
        <v>4505</v>
      </c>
      <c r="Q57" s="26">
        <v>4871</v>
      </c>
      <c r="V57" s="25" t="s">
        <v>24</v>
      </c>
      <c r="W57" s="26"/>
      <c r="X57" s="26">
        <v>3278</v>
      </c>
      <c r="Y57" s="26">
        <v>4472</v>
      </c>
      <c r="Z57" s="26">
        <v>3604</v>
      </c>
      <c r="AA57" s="14">
        <v>182</v>
      </c>
    </row>
    <row r="58" spans="1:27" s="19" customFormat="1" hidden="1">
      <c r="A58" s="22" t="s">
        <v>25</v>
      </c>
      <c r="B58" s="27">
        <v>37148</v>
      </c>
      <c r="C58" s="27">
        <v>38915</v>
      </c>
      <c r="D58" s="27">
        <v>42228</v>
      </c>
      <c r="H58" s="25" t="s">
        <v>12</v>
      </c>
      <c r="I58" s="26">
        <v>12159</v>
      </c>
      <c r="J58" s="26">
        <v>12909</v>
      </c>
      <c r="K58" s="26">
        <v>13700</v>
      </c>
      <c r="L58" s="26">
        <v>13667</v>
      </c>
      <c r="N58" s="22" t="s">
        <v>25</v>
      </c>
      <c r="O58" s="27">
        <v>591</v>
      </c>
      <c r="P58" s="27">
        <v>590</v>
      </c>
      <c r="Q58" s="27">
        <v>606</v>
      </c>
      <c r="V58" s="22" t="s">
        <v>25</v>
      </c>
      <c r="W58" s="27"/>
      <c r="X58" s="27">
        <v>1766</v>
      </c>
      <c r="Y58" s="27">
        <v>3328</v>
      </c>
      <c r="Z58" s="27">
        <v>1848</v>
      </c>
      <c r="AA58" s="14"/>
    </row>
    <row r="59" spans="1:27" hidden="1"/>
    <row r="60" spans="1:27" hidden="1">
      <c r="I60" t="s">
        <v>32</v>
      </c>
      <c r="J60" t="s">
        <v>33</v>
      </c>
      <c r="K60" t="s">
        <v>34</v>
      </c>
      <c r="L60" t="s">
        <v>35</v>
      </c>
    </row>
    <row r="61" spans="1:27" hidden="1">
      <c r="H61" s="25" t="s">
        <v>23</v>
      </c>
      <c r="I61" s="14">
        <v>121505</v>
      </c>
      <c r="J61" s="14">
        <v>8323</v>
      </c>
      <c r="K61" s="15">
        <v>7.3999999999999996E-2</v>
      </c>
      <c r="L61" s="14">
        <v>1887</v>
      </c>
    </row>
    <row r="62" spans="1:27" hidden="1">
      <c r="H62" s="25" t="s">
        <v>24</v>
      </c>
      <c r="I62" s="14">
        <v>74424</v>
      </c>
      <c r="J62" s="14">
        <v>3604</v>
      </c>
      <c r="K62" s="15">
        <v>5.0999999999999997E-2</v>
      </c>
      <c r="L62" s="14">
        <v>99</v>
      </c>
    </row>
    <row r="63" spans="1:27" hidden="1">
      <c r="H63" s="25" t="s">
        <v>16</v>
      </c>
      <c r="I63" s="14">
        <v>52856</v>
      </c>
      <c r="J63" s="14">
        <v>1740</v>
      </c>
      <c r="K63" s="15">
        <v>3.4000000000000002E-2</v>
      </c>
      <c r="L63" s="14">
        <v>1763</v>
      </c>
    </row>
    <row r="64" spans="1:27" hidden="1">
      <c r="H64" s="25" t="s">
        <v>22</v>
      </c>
      <c r="I64" s="14">
        <v>52486</v>
      </c>
      <c r="J64" s="14">
        <v>2337</v>
      </c>
      <c r="K64" s="15">
        <v>4.7E-2</v>
      </c>
      <c r="L64" s="14">
        <v>2792</v>
      </c>
    </row>
    <row r="65" spans="8:12" hidden="1">
      <c r="H65" s="25" t="s">
        <v>19</v>
      </c>
      <c r="I65" s="14">
        <v>51513</v>
      </c>
      <c r="J65" s="14">
        <v>2500</v>
      </c>
      <c r="K65" s="15">
        <v>5.0999999999999997E-2</v>
      </c>
      <c r="L65" s="14">
        <v>6475</v>
      </c>
    </row>
    <row r="66" spans="8:12" hidden="1">
      <c r="H66" s="25" t="s">
        <v>13</v>
      </c>
      <c r="I66" s="14">
        <v>47772</v>
      </c>
      <c r="J66" s="14">
        <v>973</v>
      </c>
      <c r="K66" s="15">
        <v>2.1000000000000001E-2</v>
      </c>
      <c r="L66" s="14">
        <v>922</v>
      </c>
    </row>
    <row r="67" spans="8:12" hidden="1">
      <c r="H67" s="30" t="s">
        <v>25</v>
      </c>
      <c r="I67" s="31">
        <v>44682</v>
      </c>
      <c r="J67" s="31">
        <v>1848</v>
      </c>
      <c r="K67" s="32">
        <v>4.2999999999999997E-2</v>
      </c>
      <c r="L67" s="31">
        <v>32382</v>
      </c>
    </row>
    <row r="68" spans="8:12" hidden="1">
      <c r="H68" s="25" t="s">
        <v>14</v>
      </c>
      <c r="I68" s="14">
        <v>42916</v>
      </c>
      <c r="J68" s="14">
        <v>1183</v>
      </c>
      <c r="K68" s="15">
        <v>2.8000000000000001E-2</v>
      </c>
      <c r="L68" s="14">
        <v>1123</v>
      </c>
    </row>
    <row r="69" spans="8:12" hidden="1">
      <c r="H69" s="25" t="s">
        <v>10</v>
      </c>
      <c r="I69" s="14">
        <v>36338</v>
      </c>
      <c r="J69" s="14">
        <v>1017</v>
      </c>
      <c r="K69" s="15">
        <v>2.9000000000000001E-2</v>
      </c>
      <c r="L69" s="14">
        <v>3750</v>
      </c>
    </row>
    <row r="70" spans="8:12" hidden="1">
      <c r="H70" s="25" t="s">
        <v>15</v>
      </c>
      <c r="I70" s="14">
        <v>35406</v>
      </c>
      <c r="J70" s="14">
        <v>-348</v>
      </c>
      <c r="K70" s="15">
        <v>-0.01</v>
      </c>
      <c r="L70" s="14">
        <v>1665</v>
      </c>
    </row>
    <row r="71" spans="8:12" hidden="1">
      <c r="H71" s="25" t="s">
        <v>17</v>
      </c>
      <c r="I71" s="14">
        <v>30323</v>
      </c>
      <c r="J71" s="14">
        <v>988</v>
      </c>
      <c r="K71" s="15">
        <v>3.4000000000000002E-2</v>
      </c>
      <c r="L71" s="14">
        <v>2503</v>
      </c>
    </row>
    <row r="72" spans="8:12" hidden="1">
      <c r="H72" s="25" t="s">
        <v>20</v>
      </c>
      <c r="I72" s="14">
        <v>30218</v>
      </c>
      <c r="J72" s="14">
        <v>362</v>
      </c>
      <c r="K72" s="15">
        <v>1.2E-2</v>
      </c>
      <c r="L72" s="14">
        <v>1228</v>
      </c>
    </row>
    <row r="73" spans="8:12" hidden="1">
      <c r="H73" s="25" t="s">
        <v>21</v>
      </c>
      <c r="I73" s="14">
        <v>25870</v>
      </c>
      <c r="J73" s="14">
        <v>1234</v>
      </c>
      <c r="K73" s="15">
        <v>0.05</v>
      </c>
      <c r="L73" s="14">
        <v>3898</v>
      </c>
    </row>
    <row r="74" spans="8:12" hidden="1">
      <c r="H74" s="25" t="s">
        <v>18</v>
      </c>
      <c r="I74" s="14">
        <v>24430</v>
      </c>
      <c r="J74" s="14">
        <v>818</v>
      </c>
      <c r="K74" s="15">
        <v>3.5000000000000003E-2</v>
      </c>
      <c r="L74" s="14">
        <v>253</v>
      </c>
    </row>
    <row r="75" spans="8:12" hidden="1">
      <c r="H75" s="25" t="s">
        <v>11</v>
      </c>
      <c r="I75" s="14">
        <v>21420</v>
      </c>
      <c r="J75" s="14">
        <v>460</v>
      </c>
      <c r="K75" s="15">
        <v>2.1999999999999999E-2</v>
      </c>
      <c r="L75" s="14">
        <v>2163</v>
      </c>
    </row>
    <row r="76" spans="8:12" hidden="1">
      <c r="H76" s="25" t="s">
        <v>12</v>
      </c>
      <c r="I76" s="14">
        <v>13667</v>
      </c>
      <c r="J76" s="14">
        <v>-33</v>
      </c>
      <c r="K76" s="15">
        <v>-2E-3</v>
      </c>
      <c r="L76" s="14">
        <v>1861</v>
      </c>
    </row>
    <row r="77" spans="8:12" hidden="1"/>
    <row r="78" spans="8:12" hidden="1"/>
    <row r="79" spans="8:12" hidden="1"/>
    <row r="80" spans="8:12" hidden="1"/>
  </sheetData>
  <autoFilter ref="H60:L60" xr:uid="{00000000-0009-0000-0000-000000000000}">
    <sortState xmlns:xlrd2="http://schemas.microsoft.com/office/spreadsheetml/2017/richdata2" ref="H61:L76">
      <sortCondition descending="1" ref="I60"/>
    </sortState>
  </autoFilter>
  <mergeCells count="10">
    <mergeCell ref="A41:D41"/>
    <mergeCell ref="H41:L41"/>
    <mergeCell ref="N41:Q41"/>
    <mergeCell ref="V41:Z41"/>
    <mergeCell ref="B1:D1"/>
    <mergeCell ref="H1:J1"/>
    <mergeCell ref="A21:D21"/>
    <mergeCell ref="H21:L21"/>
    <mergeCell ref="N21:Q21"/>
    <mergeCell ref="V21:Z21"/>
  </mergeCells>
  <pageMargins left="0" right="0" top="0" bottom="0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11E6C"/>
  </sheetPr>
  <dimension ref="B1:W189"/>
  <sheetViews>
    <sheetView showGridLines="0" topLeftCell="A131" zoomScale="50" zoomScaleNormal="50" zoomScaleSheetLayoutView="50" workbookViewId="0">
      <selection activeCell="H36" sqref="H36"/>
    </sheetView>
  </sheetViews>
  <sheetFormatPr defaultColWidth="9.140625" defaultRowHeight="24"/>
  <cols>
    <col min="1" max="1" width="1.7109375" style="242" customWidth="1"/>
    <col min="2" max="2" width="13.42578125" style="242" customWidth="1"/>
    <col min="3" max="3" width="10.140625" style="242" customWidth="1"/>
    <col min="4" max="4" width="14.42578125" style="242" customWidth="1"/>
    <col min="5" max="5" width="28" style="242" customWidth="1"/>
    <col min="6" max="6" width="22.5703125" style="242" customWidth="1"/>
    <col min="7" max="7" width="31.85546875" style="242" customWidth="1"/>
    <col min="8" max="8" width="26.42578125" style="242" customWidth="1"/>
    <col min="9" max="9" width="23.85546875" style="242" customWidth="1"/>
    <col min="10" max="10" width="24.5703125" style="242" customWidth="1"/>
    <col min="11" max="11" width="20.85546875" style="242" customWidth="1"/>
    <col min="12" max="12" width="28.42578125" style="242" customWidth="1"/>
    <col min="13" max="13" width="1.7109375" style="242" customWidth="1"/>
    <col min="14" max="14" width="15.28515625" style="242" bestFit="1" customWidth="1"/>
    <col min="15" max="15" width="21.7109375" style="242" bestFit="1" customWidth="1"/>
    <col min="16" max="16" width="16.42578125" style="242" bestFit="1" customWidth="1"/>
    <col min="17" max="19" width="9.140625" style="242"/>
    <col min="20" max="20" width="9.140625" style="243"/>
    <col min="21" max="22" width="9.140625" style="242"/>
    <col min="23" max="23" width="9.140625" style="243"/>
    <col min="24" max="16384" width="9.140625" style="242"/>
  </cols>
  <sheetData>
    <row r="1" spans="2:23" s="283" customFormat="1" ht="9" customHeight="1" thickBot="1">
      <c r="T1" s="286"/>
      <c r="W1" s="286"/>
    </row>
    <row r="2" spans="2:23" s="286" customFormat="1" ht="26.1" customHeight="1">
      <c r="B2" s="264" t="s">
        <v>172</v>
      </c>
      <c r="C2" s="636">
        <v>26</v>
      </c>
      <c r="D2" s="665" t="s">
        <v>268</v>
      </c>
      <c r="E2" s="644"/>
      <c r="F2" s="644"/>
      <c r="G2" s="644"/>
      <c r="H2" s="644"/>
      <c r="I2" s="644"/>
      <c r="J2" s="644"/>
      <c r="K2" s="644"/>
      <c r="L2" s="644"/>
    </row>
    <row r="3" spans="2:23" s="286" customFormat="1" ht="26.1" customHeight="1" thickBot="1">
      <c r="B3" s="265" t="s">
        <v>173</v>
      </c>
      <c r="C3" s="637"/>
      <c r="D3" s="677" t="s">
        <v>269</v>
      </c>
      <c r="E3" s="644"/>
      <c r="F3" s="644"/>
      <c r="G3" s="644"/>
      <c r="H3" s="644"/>
      <c r="I3" s="644"/>
      <c r="J3" s="644"/>
      <c r="K3" s="644"/>
      <c r="L3" s="644"/>
    </row>
    <row r="4" spans="2:23" s="286" customFormat="1" ht="9.9499999999999993" customHeight="1" thickBot="1"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</row>
    <row r="5" spans="2:23" s="283" customFormat="1" ht="50.25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T5" s="286"/>
      <c r="W5" s="286"/>
    </row>
    <row r="6" spans="2:23" s="283" customFormat="1" ht="74.2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T6" s="286"/>
      <c r="W6" s="286"/>
    </row>
    <row r="7" spans="2:23" ht="24.95" customHeight="1">
      <c r="B7" s="60" t="s">
        <v>39</v>
      </c>
      <c r="C7" s="242" t="s">
        <v>10</v>
      </c>
      <c r="F7" s="585">
        <v>16961.011999999999</v>
      </c>
      <c r="G7" s="585">
        <v>607.95399999999995</v>
      </c>
      <c r="H7" s="585">
        <v>40736.874000000003</v>
      </c>
      <c r="I7" s="585">
        <v>3423.875</v>
      </c>
      <c r="J7" s="585">
        <v>68059.327000000005</v>
      </c>
      <c r="K7" s="585">
        <v>1267.2149999999999</v>
      </c>
      <c r="L7" s="585">
        <v>131056.258</v>
      </c>
      <c r="O7" s="61"/>
      <c r="P7" s="44"/>
      <c r="T7" s="39"/>
      <c r="W7" s="39"/>
    </row>
    <row r="8" spans="2:23" ht="15" customHeight="1">
      <c r="B8" s="54"/>
      <c r="F8" s="585"/>
      <c r="G8" s="585"/>
      <c r="H8" s="585"/>
      <c r="I8" s="585"/>
      <c r="J8" s="585"/>
      <c r="K8" s="585"/>
      <c r="L8" s="585"/>
      <c r="O8" s="61"/>
      <c r="P8" s="44"/>
      <c r="T8" s="39"/>
      <c r="W8" s="39"/>
    </row>
    <row r="9" spans="2:23" ht="24.95" customHeight="1">
      <c r="B9" s="60" t="s">
        <v>40</v>
      </c>
      <c r="C9" s="242" t="s">
        <v>11</v>
      </c>
      <c r="F9" s="585">
        <v>5660.9780000000001</v>
      </c>
      <c r="G9" s="585">
        <v>106.824</v>
      </c>
      <c r="H9" s="585">
        <v>14468.165000000001</v>
      </c>
      <c r="I9" s="585">
        <v>1019.075</v>
      </c>
      <c r="J9" s="585">
        <v>25892.388999999999</v>
      </c>
      <c r="K9" s="585">
        <v>323.72199999999998</v>
      </c>
      <c r="L9" s="585">
        <v>47471.154000000002</v>
      </c>
      <c r="O9" s="61"/>
      <c r="P9" s="44"/>
      <c r="T9" s="39"/>
      <c r="W9" s="39"/>
    </row>
    <row r="10" spans="2:23" ht="15" customHeight="1">
      <c r="B10" s="45"/>
      <c r="F10" s="585"/>
      <c r="G10" s="585"/>
      <c r="H10" s="585"/>
      <c r="I10" s="585"/>
      <c r="J10" s="585"/>
      <c r="K10" s="585"/>
      <c r="L10" s="585"/>
      <c r="O10" s="61"/>
      <c r="P10" s="44"/>
      <c r="T10" s="39"/>
      <c r="W10" s="39"/>
    </row>
    <row r="11" spans="2:23" ht="24.95" customHeight="1">
      <c r="B11" s="60" t="s">
        <v>41</v>
      </c>
      <c r="C11" s="242" t="s">
        <v>12</v>
      </c>
      <c r="F11" s="585">
        <v>5876.817</v>
      </c>
      <c r="G11" s="585">
        <v>359.31900000000002</v>
      </c>
      <c r="H11" s="585">
        <v>1259.4259999999999</v>
      </c>
      <c r="I11" s="585">
        <v>401.4</v>
      </c>
      <c r="J11" s="585">
        <v>17843.608</v>
      </c>
      <c r="K11" s="585">
        <v>33.078000000000003</v>
      </c>
      <c r="L11" s="585">
        <v>25773.648000000001</v>
      </c>
      <c r="O11" s="61"/>
      <c r="P11" s="44"/>
      <c r="T11" s="39"/>
      <c r="W11" s="39"/>
    </row>
    <row r="12" spans="2:23" ht="15" customHeight="1">
      <c r="B12" s="45"/>
      <c r="F12" s="585"/>
      <c r="G12" s="585"/>
      <c r="H12" s="585"/>
      <c r="I12" s="585"/>
      <c r="J12" s="585"/>
      <c r="K12" s="585"/>
      <c r="L12" s="585"/>
      <c r="O12" s="61"/>
      <c r="P12" s="44"/>
      <c r="T12" s="39"/>
      <c r="W12" s="39"/>
    </row>
    <row r="13" spans="2:23" ht="24.95" customHeight="1">
      <c r="B13" s="60" t="s">
        <v>42</v>
      </c>
      <c r="C13" s="242" t="s">
        <v>13</v>
      </c>
      <c r="F13" s="585">
        <v>4555.7139999999999</v>
      </c>
      <c r="G13" s="585">
        <v>56.685000000000002</v>
      </c>
      <c r="H13" s="585">
        <v>15835.427</v>
      </c>
      <c r="I13" s="585">
        <v>897.36</v>
      </c>
      <c r="J13" s="585">
        <v>20410.294999999998</v>
      </c>
      <c r="K13" s="585">
        <v>58.960999999999999</v>
      </c>
      <c r="L13" s="585">
        <v>41814.442999999999</v>
      </c>
      <c r="O13" s="61"/>
      <c r="P13" s="44"/>
      <c r="T13" s="39"/>
      <c r="W13" s="39"/>
    </row>
    <row r="14" spans="2:23" ht="15" customHeight="1">
      <c r="B14" s="45"/>
      <c r="F14" s="585"/>
      <c r="G14" s="585"/>
      <c r="H14" s="585"/>
      <c r="I14" s="585"/>
      <c r="J14" s="585"/>
      <c r="K14" s="585"/>
      <c r="L14" s="585"/>
      <c r="O14" s="61"/>
      <c r="P14" s="44"/>
      <c r="T14" s="39"/>
      <c r="W14" s="39"/>
    </row>
    <row r="15" spans="2:23" ht="24.95" customHeight="1">
      <c r="B15" s="60" t="s">
        <v>43</v>
      </c>
      <c r="C15" s="242" t="s">
        <v>14</v>
      </c>
      <c r="F15" s="585">
        <v>3305.2159999999999</v>
      </c>
      <c r="G15" s="585">
        <v>192.81800000000001</v>
      </c>
      <c r="H15" s="585">
        <v>17960.146000000001</v>
      </c>
      <c r="I15" s="585">
        <v>1366.4939999999999</v>
      </c>
      <c r="J15" s="585">
        <v>24261.913</v>
      </c>
      <c r="K15" s="585">
        <v>609.25900000000001</v>
      </c>
      <c r="L15" s="585">
        <v>47695.845999999998</v>
      </c>
      <c r="N15" s="44"/>
      <c r="O15" s="61"/>
      <c r="P15" s="44"/>
      <c r="T15" s="39"/>
      <c r="W15" s="39"/>
    </row>
    <row r="16" spans="2:23" ht="15" customHeight="1">
      <c r="B16" s="45"/>
      <c r="F16" s="585"/>
      <c r="G16" s="585"/>
      <c r="H16" s="585"/>
      <c r="I16" s="585"/>
      <c r="J16" s="585"/>
      <c r="K16" s="585"/>
      <c r="L16" s="585"/>
      <c r="O16" s="61"/>
      <c r="P16" s="44"/>
      <c r="T16" s="39"/>
      <c r="W16" s="39"/>
    </row>
    <row r="17" spans="2:23" ht="24.95" customHeight="1">
      <c r="B17" s="60" t="s">
        <v>44</v>
      </c>
      <c r="C17" s="242" t="s">
        <v>15</v>
      </c>
      <c r="F17" s="585">
        <v>12992.74</v>
      </c>
      <c r="G17" s="585">
        <v>530.79499999999996</v>
      </c>
      <c r="H17" s="585">
        <v>12994.545</v>
      </c>
      <c r="I17" s="585">
        <v>1602.6089999999999</v>
      </c>
      <c r="J17" s="585">
        <v>27182.304</v>
      </c>
      <c r="K17" s="585">
        <v>50.74</v>
      </c>
      <c r="L17" s="585">
        <v>55353.733</v>
      </c>
      <c r="O17" s="61"/>
      <c r="P17" s="44"/>
      <c r="T17" s="39"/>
      <c r="W17" s="39"/>
    </row>
    <row r="18" spans="2:23" ht="15" customHeight="1">
      <c r="B18" s="45"/>
      <c r="F18" s="585"/>
      <c r="G18" s="585"/>
      <c r="H18" s="585"/>
      <c r="I18" s="585"/>
      <c r="J18" s="585"/>
      <c r="K18" s="585"/>
      <c r="L18" s="585"/>
      <c r="O18" s="61"/>
      <c r="P18" s="44"/>
      <c r="T18" s="39"/>
      <c r="W18" s="39"/>
    </row>
    <row r="19" spans="2:23" ht="24.95" customHeight="1">
      <c r="B19" s="60" t="s">
        <v>45</v>
      </c>
      <c r="C19" s="242" t="s">
        <v>16</v>
      </c>
      <c r="F19" s="585">
        <v>2000.29</v>
      </c>
      <c r="G19" s="585">
        <v>133.5</v>
      </c>
      <c r="H19" s="585">
        <v>46809.163999999997</v>
      </c>
      <c r="I19" s="585">
        <v>2522.0279999999998</v>
      </c>
      <c r="J19" s="585">
        <v>46873.851000000002</v>
      </c>
      <c r="K19" s="585">
        <v>624.74300000000005</v>
      </c>
      <c r="L19" s="585">
        <v>98963.577000000005</v>
      </c>
      <c r="O19" s="61"/>
      <c r="P19" s="44"/>
      <c r="T19" s="39"/>
      <c r="W19" s="39"/>
    </row>
    <row r="20" spans="2:23" ht="15" customHeight="1">
      <c r="B20" s="45"/>
      <c r="F20" s="585"/>
      <c r="G20" s="585"/>
      <c r="H20" s="585"/>
      <c r="I20" s="585"/>
      <c r="J20" s="585"/>
      <c r="K20" s="585"/>
      <c r="L20" s="585"/>
      <c r="O20" s="61"/>
      <c r="P20" s="44"/>
      <c r="T20" s="39"/>
      <c r="W20" s="39"/>
    </row>
    <row r="21" spans="2:23" ht="24.95" customHeight="1">
      <c r="B21" s="60" t="s">
        <v>46</v>
      </c>
      <c r="C21" s="242" t="s">
        <v>17</v>
      </c>
      <c r="F21" s="585">
        <v>11784.227000000001</v>
      </c>
      <c r="G21" s="585">
        <v>417.26400000000001</v>
      </c>
      <c r="H21" s="585">
        <v>15462.346</v>
      </c>
      <c r="I21" s="585">
        <v>1920.23</v>
      </c>
      <c r="J21" s="585">
        <v>47161.286</v>
      </c>
      <c r="K21" s="585">
        <v>34.953000000000003</v>
      </c>
      <c r="L21" s="585">
        <v>76780.304999999993</v>
      </c>
      <c r="O21" s="61"/>
      <c r="P21" s="44"/>
      <c r="T21" s="39"/>
      <c r="W21" s="39"/>
    </row>
    <row r="22" spans="2:23" ht="15" customHeight="1">
      <c r="B22" s="45"/>
      <c r="F22" s="585"/>
      <c r="G22" s="585"/>
      <c r="H22" s="585"/>
      <c r="I22" s="585"/>
      <c r="J22" s="585"/>
      <c r="K22" s="585"/>
      <c r="L22" s="585"/>
      <c r="O22" s="61"/>
      <c r="P22" s="44"/>
      <c r="T22" s="39"/>
      <c r="W22" s="39"/>
    </row>
    <row r="23" spans="2:23" ht="24.95" customHeight="1">
      <c r="B23" s="60" t="s">
        <v>47</v>
      </c>
      <c r="C23" s="242" t="s">
        <v>18</v>
      </c>
      <c r="F23" s="585">
        <v>1021.545</v>
      </c>
      <c r="G23" s="585">
        <v>29.367000000000001</v>
      </c>
      <c r="H23" s="585">
        <v>467.88799999999998</v>
      </c>
      <c r="I23" s="585">
        <v>150.85599999999999</v>
      </c>
      <c r="J23" s="585">
        <v>4119.8829999999998</v>
      </c>
      <c r="K23" s="585">
        <v>76.370999999999995</v>
      </c>
      <c r="L23" s="585">
        <v>5865.9089999999997</v>
      </c>
      <c r="O23" s="61"/>
      <c r="T23" s="39"/>
      <c r="W23" s="39"/>
    </row>
    <row r="24" spans="2:23" ht="15" customHeight="1">
      <c r="B24" s="45"/>
      <c r="F24" s="585"/>
      <c r="G24" s="585"/>
      <c r="H24" s="585"/>
      <c r="I24" s="585"/>
      <c r="J24" s="585"/>
      <c r="K24" s="585"/>
      <c r="L24" s="585"/>
      <c r="T24" s="39"/>
      <c r="W24" s="39"/>
    </row>
    <row r="25" spans="2:23" ht="24.95" customHeight="1">
      <c r="B25" s="60" t="s">
        <v>48</v>
      </c>
      <c r="C25" s="242" t="s">
        <v>19</v>
      </c>
      <c r="F25" s="585">
        <v>4953.4430000000002</v>
      </c>
      <c r="G25" s="585">
        <v>732.52700000000004</v>
      </c>
      <c r="H25" s="585">
        <v>107755.561</v>
      </c>
      <c r="I25" s="585">
        <v>17437.991000000002</v>
      </c>
      <c r="J25" s="585">
        <v>204548.57</v>
      </c>
      <c r="K25" s="585">
        <v>8072.51</v>
      </c>
      <c r="L25" s="585">
        <v>343500.60100000002</v>
      </c>
      <c r="T25" s="39"/>
      <c r="W25" s="39"/>
    </row>
    <row r="26" spans="2:23" ht="15" customHeight="1">
      <c r="B26" s="45"/>
      <c r="F26" s="585"/>
      <c r="G26" s="585"/>
      <c r="H26" s="585"/>
      <c r="I26" s="585"/>
      <c r="J26" s="585"/>
      <c r="K26" s="585"/>
      <c r="L26" s="585"/>
      <c r="T26" s="39"/>
      <c r="W26" s="39"/>
    </row>
    <row r="27" spans="2:23" ht="24.95" customHeight="1">
      <c r="B27" s="60" t="s">
        <v>49</v>
      </c>
      <c r="C27" s="242" t="s">
        <v>20</v>
      </c>
      <c r="F27" s="585">
        <v>2751.7829999999999</v>
      </c>
      <c r="G27" s="585">
        <v>182.053</v>
      </c>
      <c r="H27" s="585">
        <v>12994.214</v>
      </c>
      <c r="I27" s="585">
        <v>1107.3710000000001</v>
      </c>
      <c r="J27" s="585">
        <v>18101.034</v>
      </c>
      <c r="K27" s="585">
        <v>15.999000000000001</v>
      </c>
      <c r="L27" s="585">
        <v>35152.453999999998</v>
      </c>
      <c r="T27" s="39"/>
      <c r="W27" s="39"/>
    </row>
    <row r="28" spans="2:23" ht="15" customHeight="1">
      <c r="B28" s="45"/>
      <c r="F28" s="585"/>
      <c r="G28" s="585"/>
      <c r="H28" s="585"/>
      <c r="I28" s="585"/>
      <c r="J28" s="585"/>
      <c r="K28" s="585"/>
      <c r="L28" s="585"/>
      <c r="T28" s="39"/>
      <c r="W28" s="39"/>
    </row>
    <row r="29" spans="2:23" ht="24.95" customHeight="1">
      <c r="B29" s="60" t="s">
        <v>50</v>
      </c>
      <c r="C29" s="242" t="s">
        <v>21</v>
      </c>
      <c r="F29" s="585">
        <v>12491.789000000001</v>
      </c>
      <c r="G29" s="585">
        <v>20420.072</v>
      </c>
      <c r="H29" s="585">
        <v>5933.6639999999998</v>
      </c>
      <c r="I29" s="585">
        <v>2369.7220000000002</v>
      </c>
      <c r="J29" s="585">
        <v>37215.167999999998</v>
      </c>
      <c r="K29" s="585">
        <v>239.55600000000001</v>
      </c>
      <c r="L29" s="585">
        <v>78669.971999999994</v>
      </c>
      <c r="T29" s="39"/>
      <c r="W29" s="39"/>
    </row>
    <row r="30" spans="2:23" ht="15" customHeight="1">
      <c r="B30" s="45"/>
      <c r="F30" s="585"/>
      <c r="G30" s="585"/>
      <c r="H30" s="585"/>
      <c r="I30" s="585"/>
      <c r="J30" s="585"/>
      <c r="K30" s="585"/>
      <c r="L30" s="585"/>
      <c r="T30" s="39"/>
      <c r="W30" s="39"/>
    </row>
    <row r="31" spans="2:23" ht="24.95" customHeight="1">
      <c r="B31" s="60" t="s">
        <v>51</v>
      </c>
      <c r="C31" s="242" t="s">
        <v>22</v>
      </c>
      <c r="F31" s="585">
        <v>14424.353999999999</v>
      </c>
      <c r="G31" s="585">
        <v>27644.422999999999</v>
      </c>
      <c r="H31" s="585">
        <v>37211.627</v>
      </c>
      <c r="I31" s="585">
        <v>4497.308</v>
      </c>
      <c r="J31" s="585">
        <v>47042.548000000003</v>
      </c>
      <c r="K31" s="585">
        <v>355.197</v>
      </c>
      <c r="L31" s="585">
        <v>131175.45800000001</v>
      </c>
      <c r="T31" s="39"/>
      <c r="W31" s="39"/>
    </row>
    <row r="32" spans="2:23" ht="15" customHeight="1">
      <c r="B32" s="45"/>
      <c r="F32" s="585"/>
      <c r="G32" s="585"/>
      <c r="H32" s="585"/>
      <c r="I32" s="585"/>
      <c r="J32" s="585"/>
      <c r="K32" s="585"/>
      <c r="L32" s="585"/>
      <c r="T32" s="39"/>
      <c r="W32" s="39"/>
    </row>
    <row r="33" spans="2:23" ht="24.95" customHeight="1">
      <c r="B33" s="60" t="s">
        <v>52</v>
      </c>
      <c r="C33" s="242" t="s">
        <v>70</v>
      </c>
      <c r="F33" s="585" t="s">
        <v>71</v>
      </c>
      <c r="G33" s="585">
        <v>134.05199999999999</v>
      </c>
      <c r="H33" s="585">
        <v>5975.9089999999997</v>
      </c>
      <c r="I33" s="585">
        <v>11941.972</v>
      </c>
      <c r="J33" s="585">
        <v>196364.25599999999</v>
      </c>
      <c r="K33" s="585">
        <v>3815.2440000000001</v>
      </c>
      <c r="L33" s="585">
        <v>218233.12100000001</v>
      </c>
      <c r="N33" s="373"/>
      <c r="O33" s="44"/>
      <c r="T33" s="39"/>
      <c r="W33" s="39"/>
    </row>
    <row r="34" spans="2:23" ht="15" customHeight="1">
      <c r="B34" s="45"/>
      <c r="F34" s="586"/>
      <c r="G34" s="585"/>
      <c r="H34" s="585"/>
      <c r="I34" s="585"/>
      <c r="J34" s="585"/>
      <c r="K34" s="585"/>
      <c r="L34" s="585"/>
      <c r="T34" s="39"/>
      <c r="W34" s="39"/>
    </row>
    <row r="35" spans="2:23" ht="24.95" customHeight="1">
      <c r="B35" s="60" t="s">
        <v>54</v>
      </c>
      <c r="C35" s="242" t="s">
        <v>55</v>
      </c>
      <c r="F35" s="585">
        <v>116.599</v>
      </c>
      <c r="G35" s="585">
        <v>0</v>
      </c>
      <c r="H35" s="585">
        <v>1353.7149999999999</v>
      </c>
      <c r="I35" s="585">
        <v>143.34</v>
      </c>
      <c r="J35" s="585">
        <v>5991.2560000000003</v>
      </c>
      <c r="K35" s="585">
        <v>24.321999999999999</v>
      </c>
      <c r="L35" s="585">
        <v>7629.232</v>
      </c>
      <c r="T35" s="39"/>
      <c r="W35" s="39"/>
    </row>
    <row r="36" spans="2:23" s="54" customFormat="1" ht="15" customHeight="1">
      <c r="B36" s="45"/>
      <c r="C36" s="242"/>
      <c r="D36" s="242"/>
      <c r="E36" s="242"/>
      <c r="F36" s="585"/>
      <c r="G36" s="585"/>
      <c r="H36" s="585"/>
      <c r="I36" s="585"/>
      <c r="J36" s="585"/>
      <c r="K36" s="585"/>
      <c r="L36" s="585"/>
      <c r="R36" s="242"/>
      <c r="T36" s="39"/>
      <c r="W36" s="39"/>
    </row>
    <row r="37" spans="2:23" s="243" customFormat="1" ht="24.95" customHeight="1">
      <c r="B37" s="60" t="s">
        <v>56</v>
      </c>
      <c r="C37" s="62" t="s">
        <v>26</v>
      </c>
      <c r="F37" s="585">
        <v>0</v>
      </c>
      <c r="G37" s="585">
        <v>41602.601000000002</v>
      </c>
      <c r="H37" s="585">
        <v>0</v>
      </c>
      <c r="I37" s="585">
        <v>0</v>
      </c>
      <c r="J37" s="585">
        <v>0</v>
      </c>
      <c r="K37" s="585">
        <v>0</v>
      </c>
      <c r="L37" s="585">
        <v>41602.601000000002</v>
      </c>
      <c r="R37" s="242"/>
      <c r="T37" s="43"/>
      <c r="W37" s="43"/>
    </row>
    <row r="38" spans="2:23" ht="15" customHeight="1" thickBot="1">
      <c r="B38" s="63"/>
      <c r="C38" s="63"/>
      <c r="D38" s="63"/>
      <c r="E38" s="63"/>
      <c r="F38" s="587"/>
      <c r="G38" s="587"/>
      <c r="H38" s="587"/>
      <c r="I38" s="587"/>
      <c r="J38" s="587"/>
      <c r="K38" s="587"/>
      <c r="L38" s="587"/>
    </row>
    <row r="39" spans="2:23" ht="9.9499999999999993" customHeight="1">
      <c r="B39" s="283"/>
      <c r="C39" s="283"/>
      <c r="D39" s="283"/>
      <c r="E39" s="283"/>
      <c r="F39" s="585"/>
      <c r="G39" s="585"/>
      <c r="H39" s="585"/>
      <c r="I39" s="585"/>
      <c r="J39" s="585"/>
      <c r="K39" s="585"/>
      <c r="L39" s="585"/>
    </row>
    <row r="40" spans="2:23" ht="20.100000000000001" customHeight="1">
      <c r="B40" s="311" t="s">
        <v>61</v>
      </c>
      <c r="C40" s="311"/>
      <c r="D40" s="311"/>
      <c r="E40" s="311"/>
      <c r="F40" s="678">
        <v>98898.197</v>
      </c>
      <c r="G40" s="678">
        <v>93150.254000000001</v>
      </c>
      <c r="H40" s="678">
        <v>337218.67200000002</v>
      </c>
      <c r="I40" s="678">
        <v>50801.633000000002</v>
      </c>
      <c r="J40" s="678">
        <v>791067.68799999997</v>
      </c>
      <c r="K40" s="678">
        <v>15601.869000000001</v>
      </c>
      <c r="L40" s="678">
        <v>1386738.314</v>
      </c>
      <c r="P40" s="44"/>
    </row>
    <row r="41" spans="2:23" ht="20.100000000000001" customHeight="1">
      <c r="B41" s="314" t="s">
        <v>178</v>
      </c>
      <c r="C41" s="311"/>
      <c r="D41" s="311"/>
      <c r="E41" s="311"/>
      <c r="F41" s="678"/>
      <c r="G41" s="678"/>
      <c r="H41" s="678"/>
      <c r="I41" s="678"/>
      <c r="J41" s="678"/>
      <c r="K41" s="678"/>
      <c r="L41" s="678"/>
      <c r="O41" s="44"/>
    </row>
    <row r="42" spans="2:23" ht="9.9499999999999993" customHeight="1" thickBot="1">
      <c r="B42" s="64"/>
      <c r="C42" s="64"/>
      <c r="D42" s="64"/>
      <c r="E42" s="64"/>
      <c r="F42" s="66"/>
      <c r="G42" s="66"/>
      <c r="H42" s="66"/>
      <c r="I42" s="66"/>
      <c r="J42" s="66"/>
      <c r="K42" s="66"/>
      <c r="L42" s="66"/>
    </row>
    <row r="43" spans="2:23" ht="26.1" customHeight="1" thickTop="1">
      <c r="F43" s="44"/>
      <c r="J43" s="44"/>
      <c r="K43" s="44"/>
      <c r="L43" s="44"/>
    </row>
    <row r="44" spans="2:23" ht="26.1" customHeight="1">
      <c r="F44" s="44"/>
      <c r="G44" s="44"/>
      <c r="J44" s="44"/>
      <c r="K44" s="44"/>
      <c r="L44" s="44"/>
    </row>
    <row r="45" spans="2:23" ht="26.1" customHeight="1" thickBot="1">
      <c r="F45" s="83"/>
      <c r="G45" s="83"/>
      <c r="H45" s="83"/>
      <c r="I45" s="83"/>
      <c r="J45" s="83"/>
      <c r="K45" s="83"/>
      <c r="L45" s="83"/>
    </row>
    <row r="46" spans="2:23" s="286" customFormat="1" ht="26.1" customHeight="1">
      <c r="B46" s="264" t="s">
        <v>172</v>
      </c>
      <c r="C46" s="636">
        <v>27</v>
      </c>
      <c r="D46" s="644" t="s">
        <v>270</v>
      </c>
      <c r="E46" s="644"/>
      <c r="F46" s="644"/>
      <c r="G46" s="644"/>
      <c r="H46" s="644"/>
      <c r="I46" s="644"/>
      <c r="J46" s="644"/>
      <c r="K46" s="644"/>
      <c r="L46" s="644"/>
    </row>
    <row r="47" spans="2:23" s="286" customFormat="1" ht="26.1" customHeight="1" thickBot="1">
      <c r="B47" s="265" t="s">
        <v>173</v>
      </c>
      <c r="C47" s="637"/>
      <c r="D47" s="666" t="s">
        <v>271</v>
      </c>
      <c r="E47" s="674"/>
      <c r="F47" s="674"/>
      <c r="G47" s="674"/>
      <c r="H47" s="674"/>
      <c r="I47" s="674"/>
      <c r="J47" s="674"/>
      <c r="K47" s="674"/>
      <c r="L47" s="674"/>
    </row>
    <row r="48" spans="2:23" s="286" customFormat="1" ht="26.1" customHeight="1" thickBot="1">
      <c r="B48" s="289"/>
      <c r="C48" s="289"/>
      <c r="D48" s="100"/>
      <c r="E48" s="101"/>
      <c r="F48" s="101"/>
      <c r="G48" s="101"/>
      <c r="H48" s="101"/>
      <c r="I48" s="101"/>
      <c r="J48" s="101"/>
      <c r="K48" s="101"/>
      <c r="L48" s="102" t="s">
        <v>72</v>
      </c>
    </row>
    <row r="49" spans="2:23" s="283" customFormat="1" ht="50.25" customHeight="1" thickTop="1">
      <c r="B49" s="387"/>
      <c r="C49" s="655" t="s">
        <v>62</v>
      </c>
      <c r="D49" s="655"/>
      <c r="E49" s="655"/>
      <c r="F49" s="408" t="s">
        <v>63</v>
      </c>
      <c r="G49" s="409" t="s">
        <v>64</v>
      </c>
      <c r="H49" s="408" t="s">
        <v>65</v>
      </c>
      <c r="I49" s="408" t="s">
        <v>66</v>
      </c>
      <c r="J49" s="408" t="s">
        <v>67</v>
      </c>
      <c r="K49" s="409" t="s">
        <v>68</v>
      </c>
      <c r="L49" s="409" t="s">
        <v>69</v>
      </c>
      <c r="T49" s="286"/>
      <c r="W49" s="286"/>
    </row>
    <row r="50" spans="2:23" s="283" customFormat="1" ht="75.75" customHeight="1" thickBot="1">
      <c r="B50" s="391"/>
      <c r="C50" s="656" t="s">
        <v>185</v>
      </c>
      <c r="D50" s="656"/>
      <c r="E50" s="656"/>
      <c r="F50" s="410" t="s">
        <v>186</v>
      </c>
      <c r="G50" s="411" t="s">
        <v>187</v>
      </c>
      <c r="H50" s="410" t="s">
        <v>188</v>
      </c>
      <c r="I50" s="410" t="s">
        <v>189</v>
      </c>
      <c r="J50" s="410" t="s">
        <v>190</v>
      </c>
      <c r="K50" s="411" t="s">
        <v>191</v>
      </c>
      <c r="L50" s="411" t="s">
        <v>192</v>
      </c>
      <c r="T50" s="286"/>
      <c r="W50" s="286"/>
    </row>
    <row r="51" spans="2:23" ht="15" customHeight="1">
      <c r="F51" s="302"/>
      <c r="G51" s="50"/>
      <c r="H51" s="50"/>
      <c r="I51" s="50"/>
      <c r="J51" s="50"/>
      <c r="K51" s="50"/>
      <c r="L51" s="50"/>
    </row>
    <row r="52" spans="2:23" s="243" customFormat="1" ht="24.95" customHeight="1">
      <c r="B52" s="60" t="s">
        <v>39</v>
      </c>
      <c r="C52" s="243" t="s">
        <v>10</v>
      </c>
      <c r="F52" s="491">
        <v>0.61899999999999999</v>
      </c>
      <c r="G52" s="491">
        <v>-7.5380000000000003</v>
      </c>
      <c r="H52" s="491">
        <v>5.4619999999999997</v>
      </c>
      <c r="I52" s="491">
        <v>-18.001000000000001</v>
      </c>
      <c r="J52" s="491">
        <v>2.6139999999999999</v>
      </c>
      <c r="K52" s="491">
        <v>-4.5140000000000002</v>
      </c>
      <c r="L52" s="491">
        <v>2.4119999999999999</v>
      </c>
      <c r="O52" s="53"/>
      <c r="T52" s="39"/>
    </row>
    <row r="53" spans="2:23" s="243" customFormat="1" ht="15" customHeight="1">
      <c r="B53" s="54"/>
      <c r="F53" s="491"/>
      <c r="G53" s="491"/>
      <c r="H53" s="491"/>
      <c r="I53" s="491"/>
      <c r="J53" s="491"/>
      <c r="K53" s="491"/>
      <c r="L53" s="491"/>
      <c r="O53" s="53"/>
      <c r="T53" s="39"/>
    </row>
    <row r="54" spans="2:23" s="243" customFormat="1" ht="24.95" customHeight="1">
      <c r="B54" s="60" t="s">
        <v>40</v>
      </c>
      <c r="C54" s="243" t="s">
        <v>11</v>
      </c>
      <c r="F54" s="491">
        <v>2.5950000000000002</v>
      </c>
      <c r="G54" s="491">
        <v>-4.53</v>
      </c>
      <c r="H54" s="491">
        <v>6.2370000000000001</v>
      </c>
      <c r="I54" s="491">
        <v>-8.4079999999999995</v>
      </c>
      <c r="J54" s="491">
        <v>1.92</v>
      </c>
      <c r="K54" s="491">
        <v>30.754000000000001</v>
      </c>
      <c r="L54" s="491">
        <v>3.1680000000000001</v>
      </c>
      <c r="O54" s="53"/>
      <c r="P54" s="242"/>
      <c r="Q54" s="242"/>
      <c r="R54" s="242"/>
      <c r="T54" s="39"/>
    </row>
    <row r="55" spans="2:23" s="243" customFormat="1" ht="15" customHeight="1">
      <c r="B55" s="45"/>
      <c r="F55" s="491"/>
      <c r="G55" s="491"/>
      <c r="H55" s="491"/>
      <c r="I55" s="491"/>
      <c r="J55" s="491"/>
      <c r="K55" s="491"/>
      <c r="L55" s="491"/>
      <c r="O55" s="53"/>
      <c r="P55" s="242"/>
      <c r="Q55" s="242"/>
      <c r="R55" s="242"/>
      <c r="T55" s="39"/>
    </row>
    <row r="56" spans="2:23" s="243" customFormat="1" ht="24.95" customHeight="1">
      <c r="B56" s="60" t="s">
        <v>41</v>
      </c>
      <c r="C56" s="243" t="s">
        <v>12</v>
      </c>
      <c r="F56" s="491">
        <v>1.0269999999999999</v>
      </c>
      <c r="G56" s="491">
        <v>5.0970000000000004</v>
      </c>
      <c r="H56" s="491">
        <v>2.101</v>
      </c>
      <c r="I56" s="491">
        <v>1.2470000000000001</v>
      </c>
      <c r="J56" s="491">
        <v>2.7349999999999999</v>
      </c>
      <c r="K56" s="491">
        <v>39.847999999999999</v>
      </c>
      <c r="L56" s="491">
        <v>2.3530000000000002</v>
      </c>
      <c r="O56" s="53"/>
      <c r="P56" s="242"/>
      <c r="Q56" s="242"/>
      <c r="R56" s="242"/>
      <c r="T56" s="39"/>
      <c r="W56" s="39"/>
    </row>
    <row r="57" spans="2:23" s="243" customFormat="1" ht="15" customHeight="1">
      <c r="B57" s="45"/>
      <c r="F57" s="491"/>
      <c r="G57" s="491"/>
      <c r="H57" s="491"/>
      <c r="I57" s="491"/>
      <c r="J57" s="491"/>
      <c r="K57" s="491"/>
      <c r="L57" s="491"/>
      <c r="O57" s="53"/>
      <c r="P57" s="242"/>
      <c r="Q57" s="242"/>
      <c r="R57" s="242"/>
      <c r="T57" s="39"/>
      <c r="W57" s="45"/>
    </row>
    <row r="58" spans="2:23" s="243" customFormat="1" ht="24.95" customHeight="1">
      <c r="B58" s="60" t="s">
        <v>42</v>
      </c>
      <c r="C58" s="243" t="s">
        <v>13</v>
      </c>
      <c r="F58" s="491">
        <v>-0.60099999999999998</v>
      </c>
      <c r="G58" s="491">
        <v>-4.3819999999999997</v>
      </c>
      <c r="H58" s="491">
        <v>3.3479999999999999</v>
      </c>
      <c r="I58" s="491">
        <v>-9.5350000000000001</v>
      </c>
      <c r="J58" s="491">
        <v>2.3079999999999998</v>
      </c>
      <c r="K58" s="491">
        <v>-43.069000000000003</v>
      </c>
      <c r="L58" s="491">
        <v>1.9610000000000001</v>
      </c>
      <c r="O58" s="53"/>
      <c r="P58" s="242"/>
      <c r="Q58" s="242"/>
      <c r="R58" s="242"/>
      <c r="T58" s="39"/>
      <c r="W58" s="39"/>
    </row>
    <row r="59" spans="2:23" s="243" customFormat="1" ht="15" customHeight="1">
      <c r="B59" s="45"/>
      <c r="F59" s="491"/>
      <c r="G59" s="491"/>
      <c r="H59" s="491"/>
      <c r="I59" s="491"/>
      <c r="J59" s="491"/>
      <c r="K59" s="491"/>
      <c r="L59" s="491"/>
      <c r="O59" s="53"/>
      <c r="P59" s="242"/>
      <c r="Q59" s="242"/>
      <c r="R59" s="242"/>
      <c r="T59" s="39"/>
      <c r="W59" s="45"/>
    </row>
    <row r="60" spans="2:23" s="243" customFormat="1" ht="24.95" customHeight="1">
      <c r="B60" s="60" t="s">
        <v>43</v>
      </c>
      <c r="C60" s="243" t="s">
        <v>14</v>
      </c>
      <c r="F60" s="491">
        <v>-0.40600000000000003</v>
      </c>
      <c r="G60" s="491">
        <v>-3.43</v>
      </c>
      <c r="H60" s="491">
        <v>7.1509999999999998</v>
      </c>
      <c r="I60" s="491">
        <v>-0.27200000000000002</v>
      </c>
      <c r="J60" s="491">
        <v>1.998</v>
      </c>
      <c r="K60" s="491">
        <v>-29.481000000000002</v>
      </c>
      <c r="L60" s="491">
        <v>3.0129999999999999</v>
      </c>
      <c r="O60" s="53"/>
      <c r="P60" s="242"/>
      <c r="Q60" s="242"/>
      <c r="R60" s="242"/>
      <c r="T60" s="39"/>
      <c r="W60" s="39"/>
    </row>
    <row r="61" spans="2:23" s="243" customFormat="1" ht="15" customHeight="1">
      <c r="B61" s="45"/>
      <c r="F61" s="491"/>
      <c r="G61" s="491"/>
      <c r="H61" s="491"/>
      <c r="I61" s="491"/>
      <c r="J61" s="491"/>
      <c r="K61" s="491"/>
      <c r="L61" s="491"/>
      <c r="O61" s="53"/>
      <c r="P61" s="242"/>
      <c r="Q61" s="242"/>
      <c r="R61" s="242"/>
      <c r="T61" s="39"/>
      <c r="W61" s="45"/>
    </row>
    <row r="62" spans="2:23" s="243" customFormat="1" ht="24.95" customHeight="1">
      <c r="B62" s="60" t="s">
        <v>44</v>
      </c>
      <c r="C62" s="243" t="s">
        <v>15</v>
      </c>
      <c r="F62" s="491">
        <v>-6.2E-2</v>
      </c>
      <c r="G62" s="491">
        <v>-13.492000000000001</v>
      </c>
      <c r="H62" s="491">
        <v>6.0880000000000001</v>
      </c>
      <c r="I62" s="491">
        <v>18.538</v>
      </c>
      <c r="J62" s="491">
        <v>-1.4059999999999999</v>
      </c>
      <c r="K62" s="491">
        <v>-32.503</v>
      </c>
      <c r="L62" s="491">
        <v>0.9</v>
      </c>
      <c r="O62" s="53"/>
      <c r="P62" s="242"/>
      <c r="Q62" s="242"/>
      <c r="R62" s="242"/>
      <c r="T62" s="39"/>
      <c r="W62" s="39"/>
    </row>
    <row r="63" spans="2:23" s="243" customFormat="1" ht="15" customHeight="1">
      <c r="B63" s="45"/>
      <c r="F63" s="491"/>
      <c r="G63" s="491"/>
      <c r="H63" s="491"/>
      <c r="I63" s="491"/>
      <c r="J63" s="491"/>
      <c r="K63" s="491"/>
      <c r="L63" s="491"/>
      <c r="O63" s="53"/>
      <c r="P63" s="242"/>
      <c r="Q63" s="242"/>
      <c r="R63" s="242"/>
      <c r="T63" s="39"/>
      <c r="W63" s="45"/>
    </row>
    <row r="64" spans="2:23" s="243" customFormat="1" ht="24.95" customHeight="1">
      <c r="B64" s="60" t="s">
        <v>45</v>
      </c>
      <c r="C64" s="243" t="s">
        <v>16</v>
      </c>
      <c r="F64" s="491">
        <v>-2.37</v>
      </c>
      <c r="G64" s="491">
        <v>-4.0540000000000003</v>
      </c>
      <c r="H64" s="491">
        <v>12.38</v>
      </c>
      <c r="I64" s="491">
        <v>12.887</v>
      </c>
      <c r="J64" s="491">
        <v>2.0819999999999999</v>
      </c>
      <c r="K64" s="491">
        <v>-5.8319999999999999</v>
      </c>
      <c r="L64" s="491">
        <v>6.8079999999999998</v>
      </c>
      <c r="O64" s="53"/>
      <c r="P64" s="242"/>
      <c r="Q64" s="242"/>
      <c r="R64" s="242"/>
      <c r="T64" s="39"/>
      <c r="W64" s="39"/>
    </row>
    <row r="65" spans="2:23" s="243" customFormat="1" ht="15" customHeight="1">
      <c r="B65" s="45"/>
      <c r="F65" s="491"/>
      <c r="G65" s="491"/>
      <c r="H65" s="491"/>
      <c r="I65" s="491"/>
      <c r="J65" s="491"/>
      <c r="K65" s="491"/>
      <c r="L65" s="491"/>
      <c r="O65" s="53"/>
      <c r="P65" s="242"/>
      <c r="Q65" s="242"/>
      <c r="R65" s="242"/>
      <c r="T65" s="39"/>
      <c r="W65" s="45"/>
    </row>
    <row r="66" spans="2:23" s="243" customFormat="1" ht="24.95" customHeight="1">
      <c r="B66" s="60" t="s">
        <v>46</v>
      </c>
      <c r="C66" s="243" t="s">
        <v>17</v>
      </c>
      <c r="F66" s="491">
        <v>3.1059999999999999</v>
      </c>
      <c r="G66" s="491">
        <v>-3.4420000000000002</v>
      </c>
      <c r="H66" s="491">
        <v>9.2159999999999993</v>
      </c>
      <c r="I66" s="491">
        <v>-6.6680000000000001</v>
      </c>
      <c r="J66" s="491">
        <v>2.3650000000000002</v>
      </c>
      <c r="K66" s="491">
        <v>-31.959</v>
      </c>
      <c r="L66" s="491">
        <v>3.4790000000000001</v>
      </c>
      <c r="O66" s="53"/>
      <c r="P66" s="242"/>
      <c r="Q66" s="242"/>
      <c r="R66" s="242"/>
      <c r="T66" s="39"/>
      <c r="W66" s="39"/>
    </row>
    <row r="67" spans="2:23" s="243" customFormat="1" ht="15" customHeight="1">
      <c r="B67" s="45"/>
      <c r="F67" s="491"/>
      <c r="G67" s="491"/>
      <c r="H67" s="491"/>
      <c r="I67" s="491"/>
      <c r="J67" s="491"/>
      <c r="K67" s="491"/>
      <c r="L67" s="491"/>
      <c r="O67" s="53"/>
      <c r="P67" s="242"/>
      <c r="Q67" s="242"/>
      <c r="R67" s="242"/>
      <c r="T67" s="39"/>
      <c r="W67" s="45"/>
    </row>
    <row r="68" spans="2:23" s="243" customFormat="1" ht="24.95" customHeight="1">
      <c r="B68" s="60" t="s">
        <v>47</v>
      </c>
      <c r="C68" s="243" t="s">
        <v>18</v>
      </c>
      <c r="F68" s="491">
        <v>-6.0430000000000001</v>
      </c>
      <c r="G68" s="491">
        <v>-2.33</v>
      </c>
      <c r="H68" s="491">
        <v>5.3810000000000002</v>
      </c>
      <c r="I68" s="491">
        <v>0.16800000000000001</v>
      </c>
      <c r="J68" s="491">
        <v>2.306</v>
      </c>
      <c r="K68" s="491">
        <v>88.986999999999995</v>
      </c>
      <c r="L68" s="491">
        <v>1.498</v>
      </c>
      <c r="O68" s="53"/>
      <c r="P68" s="242"/>
      <c r="Q68" s="242"/>
      <c r="R68" s="242"/>
      <c r="T68" s="39"/>
      <c r="W68" s="39"/>
    </row>
    <row r="69" spans="2:23" s="243" customFormat="1" ht="15" customHeight="1">
      <c r="B69" s="45"/>
      <c r="F69" s="491"/>
      <c r="G69" s="491"/>
      <c r="H69" s="491"/>
      <c r="I69" s="491"/>
      <c r="J69" s="491"/>
      <c r="K69" s="491"/>
      <c r="L69" s="491"/>
      <c r="P69" s="242"/>
      <c r="Q69" s="242"/>
      <c r="R69" s="242"/>
      <c r="T69" s="39"/>
      <c r="W69" s="45"/>
    </row>
    <row r="70" spans="2:23" s="243" customFormat="1" ht="24.95" customHeight="1">
      <c r="B70" s="60" t="s">
        <v>48</v>
      </c>
      <c r="C70" s="243" t="s">
        <v>19</v>
      </c>
      <c r="F70" s="491">
        <v>4.9240000000000004</v>
      </c>
      <c r="G70" s="491">
        <v>-2.9980000000000002</v>
      </c>
      <c r="H70" s="491">
        <v>13.055999999999999</v>
      </c>
      <c r="I70" s="491">
        <v>-6.5739999999999998</v>
      </c>
      <c r="J70" s="491">
        <v>2.1709999999999998</v>
      </c>
      <c r="K70" s="491">
        <v>8.6170000000000009</v>
      </c>
      <c r="L70" s="491">
        <v>5.0179999999999998</v>
      </c>
      <c r="T70" s="39"/>
      <c r="W70" s="39"/>
    </row>
    <row r="71" spans="2:23" s="243" customFormat="1" ht="15" customHeight="1">
      <c r="B71" s="45"/>
      <c r="F71" s="491"/>
      <c r="G71" s="491"/>
      <c r="H71" s="491"/>
      <c r="I71" s="491"/>
      <c r="J71" s="491"/>
      <c r="K71" s="491"/>
      <c r="L71" s="491"/>
      <c r="T71" s="39"/>
      <c r="W71" s="45"/>
    </row>
    <row r="72" spans="2:23" s="243" customFormat="1" ht="24.95" customHeight="1">
      <c r="B72" s="60" t="s">
        <v>49</v>
      </c>
      <c r="C72" s="243" t="s">
        <v>20</v>
      </c>
      <c r="F72" s="491">
        <v>-5.2640000000000002</v>
      </c>
      <c r="G72" s="491">
        <v>3.5030000000000001</v>
      </c>
      <c r="H72" s="491">
        <v>9.5489999999999995</v>
      </c>
      <c r="I72" s="491">
        <v>2.492</v>
      </c>
      <c r="J72" s="491">
        <v>1.1919999999999999</v>
      </c>
      <c r="K72" s="491">
        <v>-47.865000000000002</v>
      </c>
      <c r="L72" s="491">
        <v>3.569</v>
      </c>
      <c r="T72" s="39"/>
      <c r="W72" s="39"/>
    </row>
    <row r="73" spans="2:23" s="243" customFormat="1" ht="15" customHeight="1">
      <c r="B73" s="45"/>
      <c r="F73" s="491"/>
      <c r="G73" s="491"/>
      <c r="H73" s="491"/>
      <c r="I73" s="491"/>
      <c r="J73" s="491"/>
      <c r="K73" s="491"/>
      <c r="L73" s="491"/>
      <c r="T73" s="39"/>
      <c r="W73" s="45"/>
    </row>
    <row r="74" spans="2:23" s="243" customFormat="1" ht="24.95" customHeight="1">
      <c r="B74" s="60" t="s">
        <v>50</v>
      </c>
      <c r="C74" s="243" t="s">
        <v>21</v>
      </c>
      <c r="F74" s="491">
        <v>-2.387</v>
      </c>
      <c r="G74" s="491">
        <v>2.4279999999999999</v>
      </c>
      <c r="H74" s="491">
        <v>-1.8</v>
      </c>
      <c r="I74" s="491">
        <v>7.8849999999999998</v>
      </c>
      <c r="J74" s="491">
        <v>1.837</v>
      </c>
      <c r="K74" s="491">
        <v>-11.099</v>
      </c>
      <c r="L74" s="491">
        <v>1.137</v>
      </c>
      <c r="T74" s="39"/>
      <c r="W74" s="39"/>
    </row>
    <row r="75" spans="2:23" s="243" customFormat="1" ht="15" customHeight="1">
      <c r="B75" s="45"/>
      <c r="F75" s="491"/>
      <c r="G75" s="491"/>
      <c r="H75" s="491"/>
      <c r="I75" s="491"/>
      <c r="J75" s="491"/>
      <c r="K75" s="491"/>
      <c r="L75" s="491"/>
      <c r="T75" s="39"/>
      <c r="W75" s="45"/>
    </row>
    <row r="76" spans="2:23" s="243" customFormat="1" ht="24.95" customHeight="1">
      <c r="B76" s="60" t="s">
        <v>51</v>
      </c>
      <c r="C76" s="243" t="s">
        <v>22</v>
      </c>
      <c r="F76" s="491">
        <v>-3.2349999999999999</v>
      </c>
      <c r="G76" s="491">
        <v>-3.3119999999999998</v>
      </c>
      <c r="H76" s="491">
        <v>11.195</v>
      </c>
      <c r="I76" s="491">
        <v>10.180999999999999</v>
      </c>
      <c r="J76" s="491">
        <v>2.0960000000000001</v>
      </c>
      <c r="K76" s="491">
        <v>-8.3780000000000001</v>
      </c>
      <c r="L76" s="491">
        <v>2.875</v>
      </c>
      <c r="T76" s="39"/>
      <c r="W76" s="39"/>
    </row>
    <row r="77" spans="2:23" s="243" customFormat="1" ht="15" customHeight="1">
      <c r="B77" s="45"/>
      <c r="F77" s="491"/>
      <c r="G77" s="491"/>
      <c r="H77" s="491"/>
      <c r="I77" s="491"/>
      <c r="J77" s="491"/>
      <c r="K77" s="491"/>
      <c r="L77" s="491"/>
      <c r="T77" s="39"/>
      <c r="W77" s="45"/>
    </row>
    <row r="78" spans="2:23" s="243" customFormat="1" ht="24.95" customHeight="1">
      <c r="B78" s="60" t="s">
        <v>52</v>
      </c>
      <c r="C78" s="242" t="s">
        <v>70</v>
      </c>
      <c r="F78" s="491" t="s">
        <v>73</v>
      </c>
      <c r="G78" s="491">
        <v>-3.052</v>
      </c>
      <c r="H78" s="491">
        <v>4.2649999999999997</v>
      </c>
      <c r="I78" s="491">
        <v>-12.121</v>
      </c>
      <c r="J78" s="491">
        <v>1.573</v>
      </c>
      <c r="K78" s="491">
        <v>1.006</v>
      </c>
      <c r="L78" s="491">
        <v>0.77200000000000002</v>
      </c>
      <c r="T78" s="39"/>
      <c r="W78" s="39"/>
    </row>
    <row r="79" spans="2:23" s="243" customFormat="1" ht="15" customHeight="1">
      <c r="B79" s="45"/>
      <c r="C79" s="242"/>
      <c r="F79" s="491"/>
      <c r="G79" s="491"/>
      <c r="H79" s="491"/>
      <c r="I79" s="491"/>
      <c r="J79" s="491"/>
      <c r="K79" s="491"/>
      <c r="L79" s="491"/>
      <c r="T79" s="39"/>
      <c r="W79" s="45"/>
    </row>
    <row r="80" spans="2:23" s="243" customFormat="1" ht="24.95" customHeight="1">
      <c r="B80" s="60" t="s">
        <v>54</v>
      </c>
      <c r="C80" s="242" t="s">
        <v>55</v>
      </c>
      <c r="F80" s="491">
        <v>1.2769999999999999</v>
      </c>
      <c r="G80" s="491" t="s">
        <v>74</v>
      </c>
      <c r="H80" s="491">
        <v>-1.008</v>
      </c>
      <c r="I80" s="491">
        <v>-11.84</v>
      </c>
      <c r="J80" s="491">
        <v>1.45</v>
      </c>
      <c r="K80" s="491">
        <v>-41.31</v>
      </c>
      <c r="L80" s="491">
        <v>0.48699999999999999</v>
      </c>
      <c r="T80" s="39"/>
      <c r="W80" s="39"/>
    </row>
    <row r="81" spans="2:23" s="243" customFormat="1" ht="15" customHeight="1">
      <c r="B81" s="45"/>
      <c r="F81" s="491"/>
      <c r="G81" s="491"/>
      <c r="H81" s="491"/>
      <c r="I81" s="491"/>
      <c r="J81" s="491"/>
      <c r="K81" s="491"/>
      <c r="L81" s="491"/>
      <c r="T81" s="39"/>
      <c r="W81" s="45"/>
    </row>
    <row r="82" spans="2:23" s="243" customFormat="1" ht="24.95" customHeight="1">
      <c r="B82" s="60" t="s">
        <v>56</v>
      </c>
      <c r="C82" s="243" t="s">
        <v>26</v>
      </c>
      <c r="F82" s="74" t="s">
        <v>74</v>
      </c>
      <c r="G82" s="491">
        <v>2.2240000000000002</v>
      </c>
      <c r="H82" s="491" t="s">
        <v>74</v>
      </c>
      <c r="I82" s="491" t="s">
        <v>74</v>
      </c>
      <c r="J82" s="491" t="s">
        <v>74</v>
      </c>
      <c r="K82" s="491" t="s">
        <v>74</v>
      </c>
      <c r="L82" s="491">
        <v>2.2240000000000002</v>
      </c>
      <c r="T82" s="43"/>
      <c r="W82" s="39"/>
    </row>
    <row r="83" spans="2:23" ht="15" customHeight="1" thickBot="1">
      <c r="B83" s="63"/>
      <c r="C83" s="63"/>
      <c r="D83" s="63"/>
      <c r="E83" s="63"/>
      <c r="F83" s="514"/>
      <c r="G83" s="514"/>
      <c r="H83" s="514"/>
      <c r="I83" s="514"/>
      <c r="J83" s="514"/>
      <c r="K83" s="514"/>
      <c r="L83" s="514"/>
      <c r="W83" s="45"/>
    </row>
    <row r="84" spans="2:23" ht="9.9499999999999993" customHeight="1">
      <c r="B84" s="283"/>
      <c r="C84" s="283"/>
      <c r="D84" s="283"/>
      <c r="E84" s="283"/>
      <c r="F84" s="491"/>
      <c r="G84" s="491"/>
      <c r="H84" s="491"/>
      <c r="I84" s="491"/>
      <c r="J84" s="491"/>
      <c r="K84" s="491"/>
      <c r="L84" s="491"/>
      <c r="W84" s="39"/>
    </row>
    <row r="85" spans="2:23" ht="20.100000000000001" customHeight="1">
      <c r="B85" s="311" t="s">
        <v>61</v>
      </c>
      <c r="C85" s="311"/>
      <c r="D85" s="311"/>
      <c r="E85" s="311"/>
      <c r="F85" s="672">
        <v>-0.21</v>
      </c>
      <c r="G85" s="672">
        <v>0.29199999999999998</v>
      </c>
      <c r="H85" s="672">
        <v>9.5410000000000004</v>
      </c>
      <c r="I85" s="672">
        <v>-5.2489999999999997</v>
      </c>
      <c r="J85" s="672">
        <v>1.8939999999999999</v>
      </c>
      <c r="K85" s="672">
        <v>1.7410000000000001</v>
      </c>
      <c r="L85" s="672">
        <v>3.0920000000000001</v>
      </c>
      <c r="W85" s="45"/>
    </row>
    <row r="86" spans="2:23" ht="20.100000000000001" customHeight="1">
      <c r="B86" s="314" t="s">
        <v>178</v>
      </c>
      <c r="C86" s="311"/>
      <c r="D86" s="311"/>
      <c r="E86" s="311"/>
      <c r="F86" s="672">
        <v>0</v>
      </c>
      <c r="G86" s="672">
        <v>0</v>
      </c>
      <c r="H86" s="672">
        <v>0</v>
      </c>
      <c r="I86" s="672">
        <v>0</v>
      </c>
      <c r="J86" s="672">
        <v>0</v>
      </c>
      <c r="K86" s="672">
        <v>0</v>
      </c>
      <c r="L86" s="672">
        <v>0</v>
      </c>
      <c r="W86" s="43"/>
    </row>
    <row r="87" spans="2:23" ht="9.9499999999999993" customHeight="1" thickBot="1">
      <c r="B87" s="64"/>
      <c r="C87" s="64"/>
      <c r="D87" s="64"/>
      <c r="E87" s="64"/>
      <c r="F87" s="251"/>
      <c r="G87" s="251"/>
      <c r="H87" s="251"/>
      <c r="I87" s="251"/>
      <c r="J87" s="251"/>
      <c r="K87" s="251"/>
      <c r="L87" s="251"/>
    </row>
    <row r="88" spans="2:23" ht="9" customHeight="1" thickTop="1"/>
    <row r="89" spans="2:23" ht="26.1" customHeight="1"/>
    <row r="90" spans="2:23" ht="26.1" hidden="1" customHeight="1"/>
    <row r="91" spans="2:23" ht="26.1" hidden="1" customHeight="1"/>
    <row r="92" spans="2:23" ht="26.1" hidden="1" customHeight="1"/>
    <row r="93" spans="2:23" ht="26.1" hidden="1" customHeight="1">
      <c r="W93" s="57"/>
    </row>
    <row r="94" spans="2:23" ht="26.1" hidden="1" customHeight="1">
      <c r="W94" s="57"/>
    </row>
    <row r="95" spans="2:23" ht="26.1" hidden="1" customHeight="1">
      <c r="W95" s="57"/>
    </row>
    <row r="96" spans="2:23" ht="26.1" hidden="1" customHeight="1"/>
    <row r="97" spans="2:23" ht="26.1" hidden="1" customHeight="1"/>
    <row r="98" spans="2:23" ht="26.1" customHeight="1"/>
    <row r="99" spans="2:23" ht="26.1" customHeight="1"/>
    <row r="100" spans="2:23" ht="9" customHeight="1" thickBot="1"/>
    <row r="101" spans="2:23" s="286" customFormat="1" ht="26.1" customHeight="1">
      <c r="B101" s="264" t="s">
        <v>172</v>
      </c>
      <c r="C101" s="636">
        <v>28</v>
      </c>
      <c r="D101" s="644" t="s">
        <v>272</v>
      </c>
      <c r="E101" s="644"/>
      <c r="F101" s="644"/>
      <c r="G101" s="644"/>
      <c r="H101" s="644"/>
      <c r="I101" s="644"/>
      <c r="J101" s="644"/>
      <c r="K101" s="644"/>
      <c r="L101" s="644"/>
    </row>
    <row r="102" spans="2:23" s="286" customFormat="1" ht="26.1" customHeight="1" thickBot="1">
      <c r="B102" s="265" t="s">
        <v>173</v>
      </c>
      <c r="C102" s="637"/>
      <c r="D102" s="666" t="s">
        <v>273</v>
      </c>
      <c r="E102" s="667"/>
      <c r="F102" s="667"/>
      <c r="G102" s="667"/>
      <c r="H102" s="667"/>
      <c r="I102" s="667"/>
      <c r="J102" s="667"/>
      <c r="K102" s="667"/>
      <c r="L102" s="667"/>
    </row>
    <row r="103" spans="2:23" s="286" customFormat="1" ht="27" customHeight="1" thickBot="1">
      <c r="B103" s="288"/>
      <c r="C103" s="288"/>
      <c r="D103" s="88"/>
      <c r="E103" s="84"/>
      <c r="F103" s="84"/>
      <c r="G103" s="84"/>
      <c r="H103" s="84"/>
      <c r="I103" s="84"/>
      <c r="J103" s="84"/>
      <c r="K103" s="84"/>
      <c r="L103" s="93" t="s">
        <v>72</v>
      </c>
    </row>
    <row r="104" spans="2:23" s="283" customFormat="1" ht="48.75" customHeight="1" thickTop="1">
      <c r="B104" s="387"/>
      <c r="C104" s="655" t="s">
        <v>62</v>
      </c>
      <c r="D104" s="655"/>
      <c r="E104" s="655"/>
      <c r="F104" s="408" t="s">
        <v>63</v>
      </c>
      <c r="G104" s="409" t="s">
        <v>64</v>
      </c>
      <c r="H104" s="408" t="s">
        <v>65</v>
      </c>
      <c r="I104" s="408" t="s">
        <v>66</v>
      </c>
      <c r="J104" s="408" t="s">
        <v>67</v>
      </c>
      <c r="K104" s="409" t="s">
        <v>68</v>
      </c>
      <c r="L104" s="409" t="s">
        <v>69</v>
      </c>
      <c r="T104" s="286"/>
      <c r="W104" s="286"/>
    </row>
    <row r="105" spans="2:23" s="283" customFormat="1" ht="73.5" customHeight="1" thickBot="1">
      <c r="B105" s="391"/>
      <c r="C105" s="656" t="s">
        <v>185</v>
      </c>
      <c r="D105" s="656"/>
      <c r="E105" s="656"/>
      <c r="F105" s="410" t="s">
        <v>186</v>
      </c>
      <c r="G105" s="411" t="s">
        <v>187</v>
      </c>
      <c r="H105" s="410" t="s">
        <v>188</v>
      </c>
      <c r="I105" s="410" t="s">
        <v>189</v>
      </c>
      <c r="J105" s="410" t="s">
        <v>190</v>
      </c>
      <c r="K105" s="411" t="s">
        <v>191</v>
      </c>
      <c r="L105" s="411" t="s">
        <v>192</v>
      </c>
      <c r="T105" s="286"/>
      <c r="W105" s="286"/>
    </row>
    <row r="106" spans="2:23" ht="15" customHeight="1">
      <c r="F106" s="566"/>
      <c r="G106" s="566"/>
      <c r="H106" s="566"/>
      <c r="I106" s="566"/>
      <c r="J106" s="566"/>
      <c r="K106" s="566"/>
      <c r="L106" s="566"/>
    </row>
    <row r="107" spans="2:23" s="243" customFormat="1" ht="24.95" customHeight="1">
      <c r="B107" s="60" t="s">
        <v>39</v>
      </c>
      <c r="C107" s="243" t="s">
        <v>10</v>
      </c>
      <c r="F107" s="491">
        <v>17.149000000000001</v>
      </c>
      <c r="G107" s="491">
        <v>0.65300000000000002</v>
      </c>
      <c r="H107" s="491">
        <v>12.08</v>
      </c>
      <c r="I107" s="491">
        <v>6.74</v>
      </c>
      <c r="J107" s="491">
        <v>8.6029999999999998</v>
      </c>
      <c r="K107" s="491">
        <v>8.1219999999999999</v>
      </c>
      <c r="L107" s="491">
        <v>9.4510000000000005</v>
      </c>
      <c r="M107" s="62"/>
      <c r="O107" s="51"/>
      <c r="T107" s="39"/>
    </row>
    <row r="108" spans="2:23" s="243" customFormat="1" ht="15" customHeight="1">
      <c r="B108" s="54"/>
      <c r="F108" s="491"/>
      <c r="G108" s="491"/>
      <c r="H108" s="491"/>
      <c r="I108" s="491"/>
      <c r="J108" s="491"/>
      <c r="K108" s="491"/>
      <c r="L108" s="491"/>
      <c r="M108" s="62"/>
      <c r="O108" s="51"/>
      <c r="T108" s="39"/>
    </row>
    <row r="109" spans="2:23" s="243" customFormat="1" ht="24.95" customHeight="1">
      <c r="B109" s="60" t="s">
        <v>40</v>
      </c>
      <c r="C109" s="243" t="s">
        <v>11</v>
      </c>
      <c r="F109" s="491">
        <v>5.7240000000000002</v>
      </c>
      <c r="G109" s="491">
        <v>0.115</v>
      </c>
      <c r="H109" s="491">
        <v>4.29</v>
      </c>
      <c r="I109" s="491">
        <v>2.0059999999999998</v>
      </c>
      <c r="J109" s="491">
        <v>3.2730000000000001</v>
      </c>
      <c r="K109" s="491">
        <v>2.0750000000000002</v>
      </c>
      <c r="L109" s="491">
        <v>3.423</v>
      </c>
      <c r="M109" s="62"/>
      <c r="O109" s="51"/>
      <c r="T109" s="39"/>
    </row>
    <row r="110" spans="2:23" s="243" customFormat="1" ht="15" customHeight="1">
      <c r="B110" s="45"/>
      <c r="F110" s="491"/>
      <c r="G110" s="491"/>
      <c r="H110" s="491"/>
      <c r="I110" s="491"/>
      <c r="J110" s="491"/>
      <c r="K110" s="491"/>
      <c r="L110" s="491"/>
      <c r="M110" s="62"/>
      <c r="O110" s="51"/>
      <c r="T110" s="39"/>
    </row>
    <row r="111" spans="2:23" s="243" customFormat="1" ht="24.95" customHeight="1">
      <c r="B111" s="60" t="s">
        <v>41</v>
      </c>
      <c r="C111" s="243" t="s">
        <v>12</v>
      </c>
      <c r="F111" s="491">
        <v>5.9420000000000002</v>
      </c>
      <c r="G111" s="491">
        <v>0.38600000000000001</v>
      </c>
      <c r="H111" s="491">
        <v>0.373</v>
      </c>
      <c r="I111" s="491">
        <v>0.79</v>
      </c>
      <c r="J111" s="491">
        <v>2.2559999999999998</v>
      </c>
      <c r="K111" s="491">
        <v>0.21199999999999999</v>
      </c>
      <c r="L111" s="491">
        <v>1.859</v>
      </c>
      <c r="M111" s="62"/>
      <c r="O111" s="51"/>
      <c r="T111" s="39"/>
    </row>
    <row r="112" spans="2:23" s="243" customFormat="1" ht="15" customHeight="1">
      <c r="B112" s="45"/>
      <c r="F112" s="491"/>
      <c r="G112" s="491"/>
      <c r="H112" s="491"/>
      <c r="I112" s="491"/>
      <c r="J112" s="491"/>
      <c r="K112" s="491"/>
      <c r="L112" s="491"/>
      <c r="M112" s="62"/>
      <c r="O112" s="51"/>
      <c r="T112" s="39"/>
    </row>
    <row r="113" spans="2:20" s="243" customFormat="1" ht="24.95" customHeight="1">
      <c r="B113" s="60" t="s">
        <v>42</v>
      </c>
      <c r="C113" s="243" t="s">
        <v>13</v>
      </c>
      <c r="F113" s="491">
        <v>4.6059999999999999</v>
      </c>
      <c r="G113" s="491">
        <v>6.0999999999999999E-2</v>
      </c>
      <c r="H113" s="491">
        <v>4.6959999999999997</v>
      </c>
      <c r="I113" s="491">
        <v>1.766</v>
      </c>
      <c r="J113" s="491">
        <v>2.58</v>
      </c>
      <c r="K113" s="491">
        <v>0.378</v>
      </c>
      <c r="L113" s="491">
        <v>3.0150000000000001</v>
      </c>
      <c r="M113" s="62"/>
      <c r="O113" s="51"/>
      <c r="T113" s="39"/>
    </row>
    <row r="114" spans="2:20" s="243" customFormat="1" ht="15" customHeight="1">
      <c r="B114" s="45"/>
      <c r="F114" s="491"/>
      <c r="G114" s="491"/>
      <c r="H114" s="491"/>
      <c r="I114" s="491"/>
      <c r="J114" s="491"/>
      <c r="K114" s="491"/>
      <c r="L114" s="491"/>
      <c r="M114" s="62"/>
      <c r="O114" s="51"/>
      <c r="T114" s="39"/>
    </row>
    <row r="115" spans="2:20" s="243" customFormat="1" ht="24.95" customHeight="1">
      <c r="B115" s="60" t="s">
        <v>43</v>
      </c>
      <c r="C115" s="243" t="s">
        <v>14</v>
      </c>
      <c r="F115" s="491">
        <v>3.3420000000000001</v>
      </c>
      <c r="G115" s="491">
        <v>0.20699999999999999</v>
      </c>
      <c r="H115" s="491">
        <v>5.3259999999999996</v>
      </c>
      <c r="I115" s="491">
        <v>2.69</v>
      </c>
      <c r="J115" s="491">
        <v>3.0670000000000002</v>
      </c>
      <c r="K115" s="491">
        <v>3.9049999999999998</v>
      </c>
      <c r="L115" s="491">
        <v>3.4390000000000001</v>
      </c>
      <c r="M115" s="62"/>
      <c r="O115" s="51"/>
      <c r="T115" s="39"/>
    </row>
    <row r="116" spans="2:20" s="243" customFormat="1" ht="15" customHeight="1">
      <c r="B116" s="45"/>
      <c r="F116" s="491"/>
      <c r="G116" s="491"/>
      <c r="H116" s="491"/>
      <c r="I116" s="491"/>
      <c r="J116" s="491"/>
      <c r="K116" s="491"/>
      <c r="L116" s="491"/>
      <c r="M116" s="62"/>
      <c r="O116" s="51"/>
      <c r="T116" s="39"/>
    </row>
    <row r="117" spans="2:20" s="243" customFormat="1" ht="24.95" customHeight="1">
      <c r="B117" s="60" t="s">
        <v>44</v>
      </c>
      <c r="C117" s="243" t="s">
        <v>15</v>
      </c>
      <c r="F117" s="491">
        <v>13.137</v>
      </c>
      <c r="G117" s="491">
        <v>0.56999999999999995</v>
      </c>
      <c r="H117" s="491">
        <v>3.8530000000000002</v>
      </c>
      <c r="I117" s="491">
        <v>3.1549999999999998</v>
      </c>
      <c r="J117" s="491">
        <v>3.4359999999999999</v>
      </c>
      <c r="K117" s="491">
        <v>0.32500000000000001</v>
      </c>
      <c r="L117" s="491">
        <v>3.992</v>
      </c>
      <c r="M117" s="62"/>
      <c r="O117" s="51"/>
      <c r="T117" s="39"/>
    </row>
    <row r="118" spans="2:20" s="243" customFormat="1" ht="15" customHeight="1">
      <c r="B118" s="45"/>
      <c r="F118" s="491"/>
      <c r="G118" s="491"/>
      <c r="H118" s="491"/>
      <c r="I118" s="491"/>
      <c r="J118" s="491"/>
      <c r="K118" s="491"/>
      <c r="L118" s="491"/>
      <c r="M118" s="62"/>
      <c r="O118" s="51"/>
      <c r="T118" s="39"/>
    </row>
    <row r="119" spans="2:20" s="243" customFormat="1" ht="24.95" customHeight="1">
      <c r="B119" s="60" t="s">
        <v>45</v>
      </c>
      <c r="C119" s="243" t="s">
        <v>16</v>
      </c>
      <c r="F119" s="491">
        <v>2.0230000000000001</v>
      </c>
      <c r="G119" s="491">
        <v>0.14299999999999999</v>
      </c>
      <c r="H119" s="491">
        <v>13.881</v>
      </c>
      <c r="I119" s="491">
        <v>4.9640000000000004</v>
      </c>
      <c r="J119" s="491">
        <v>5.9249999999999998</v>
      </c>
      <c r="K119" s="491">
        <v>4.0039999999999996</v>
      </c>
      <c r="L119" s="491">
        <v>7.1360000000000001</v>
      </c>
      <c r="M119" s="62"/>
      <c r="O119" s="51"/>
      <c r="T119" s="39"/>
    </row>
    <row r="120" spans="2:20" s="243" customFormat="1" ht="15" customHeight="1">
      <c r="B120" s="45"/>
      <c r="F120" s="491"/>
      <c r="G120" s="491"/>
      <c r="H120" s="491"/>
      <c r="I120" s="491"/>
      <c r="J120" s="491"/>
      <c r="K120" s="491"/>
      <c r="L120" s="491"/>
      <c r="M120" s="62"/>
      <c r="O120" s="51"/>
      <c r="T120" s="39"/>
    </row>
    <row r="121" spans="2:20" s="243" customFormat="1" ht="24.95" customHeight="1">
      <c r="B121" s="60" t="s">
        <v>46</v>
      </c>
      <c r="C121" s="243" t="s">
        <v>17</v>
      </c>
      <c r="F121" s="491">
        <v>11.916</v>
      </c>
      <c r="G121" s="491">
        <v>0.44800000000000001</v>
      </c>
      <c r="H121" s="491">
        <v>4.585</v>
      </c>
      <c r="I121" s="491">
        <v>3.78</v>
      </c>
      <c r="J121" s="491">
        <v>5.9619999999999997</v>
      </c>
      <c r="K121" s="491">
        <v>0.224</v>
      </c>
      <c r="L121" s="491">
        <v>5.5369999999999999</v>
      </c>
      <c r="M121" s="62"/>
      <c r="O121" s="51"/>
      <c r="T121" s="39"/>
    </row>
    <row r="122" spans="2:20" s="243" customFormat="1" ht="15" customHeight="1">
      <c r="B122" s="45"/>
      <c r="F122" s="491"/>
      <c r="G122" s="491"/>
      <c r="H122" s="491"/>
      <c r="I122" s="491"/>
      <c r="J122" s="491"/>
      <c r="K122" s="491"/>
      <c r="L122" s="491"/>
      <c r="M122" s="62"/>
      <c r="O122" s="51"/>
      <c r="T122" s="39"/>
    </row>
    <row r="123" spans="2:20" s="243" customFormat="1" ht="24.95" customHeight="1">
      <c r="B123" s="60" t="s">
        <v>47</v>
      </c>
      <c r="C123" s="243" t="s">
        <v>18</v>
      </c>
      <c r="F123" s="491">
        <v>1.0329999999999999</v>
      </c>
      <c r="G123" s="491">
        <v>3.2000000000000001E-2</v>
      </c>
      <c r="H123" s="491">
        <v>0.13900000000000001</v>
      </c>
      <c r="I123" s="491">
        <v>0.29699999999999999</v>
      </c>
      <c r="J123" s="491">
        <v>0.52100000000000002</v>
      </c>
      <c r="K123" s="491">
        <v>0.48899999999999999</v>
      </c>
      <c r="L123" s="491">
        <v>0.42299999999999999</v>
      </c>
      <c r="M123" s="62"/>
      <c r="O123" s="51"/>
      <c r="T123" s="39"/>
    </row>
    <row r="124" spans="2:20" s="243" customFormat="1" ht="15" customHeight="1">
      <c r="B124" s="45"/>
      <c r="F124" s="491"/>
      <c r="G124" s="491"/>
      <c r="H124" s="491"/>
      <c r="I124" s="491"/>
      <c r="J124" s="491"/>
      <c r="K124" s="491"/>
      <c r="L124" s="491"/>
      <c r="M124" s="62"/>
      <c r="T124" s="39"/>
    </row>
    <row r="125" spans="2:20" s="243" customFormat="1" ht="24.95" customHeight="1">
      <c r="B125" s="60" t="s">
        <v>48</v>
      </c>
      <c r="C125" s="243" t="s">
        <v>19</v>
      </c>
      <c r="F125" s="491">
        <v>5.0090000000000003</v>
      </c>
      <c r="G125" s="491">
        <v>0.78600000000000003</v>
      </c>
      <c r="H125" s="491">
        <v>31.954000000000001</v>
      </c>
      <c r="I125" s="491">
        <v>34.326000000000001</v>
      </c>
      <c r="J125" s="491">
        <v>25.856999999999999</v>
      </c>
      <c r="K125" s="491">
        <v>51.741</v>
      </c>
      <c r="L125" s="491">
        <v>24.77</v>
      </c>
      <c r="M125" s="62"/>
      <c r="T125" s="39"/>
    </row>
    <row r="126" spans="2:20" s="243" customFormat="1" ht="15" customHeight="1">
      <c r="B126" s="45"/>
      <c r="F126" s="491"/>
      <c r="G126" s="491"/>
      <c r="H126" s="491"/>
      <c r="I126" s="491"/>
      <c r="J126" s="491"/>
      <c r="K126" s="491"/>
      <c r="L126" s="491"/>
      <c r="M126" s="62"/>
      <c r="T126" s="39"/>
    </row>
    <row r="127" spans="2:20" s="243" customFormat="1" ht="24.95" customHeight="1">
      <c r="B127" s="60" t="s">
        <v>49</v>
      </c>
      <c r="C127" s="243" t="s">
        <v>20</v>
      </c>
      <c r="F127" s="491">
        <v>2.782</v>
      </c>
      <c r="G127" s="491">
        <v>0.19500000000000001</v>
      </c>
      <c r="H127" s="491">
        <v>3.8530000000000002</v>
      </c>
      <c r="I127" s="491">
        <v>2.1800000000000002</v>
      </c>
      <c r="J127" s="491">
        <v>2.2879999999999998</v>
      </c>
      <c r="K127" s="491">
        <v>0.10299999999999999</v>
      </c>
      <c r="L127" s="491">
        <v>2.5350000000000001</v>
      </c>
      <c r="M127" s="62"/>
      <c r="T127" s="39"/>
    </row>
    <row r="128" spans="2:20" s="243" customFormat="1" ht="15" customHeight="1">
      <c r="B128" s="45"/>
      <c r="F128" s="491"/>
      <c r="G128" s="491"/>
      <c r="H128" s="491"/>
      <c r="I128" s="491"/>
      <c r="J128" s="491"/>
      <c r="K128" s="491"/>
      <c r="L128" s="491"/>
      <c r="M128" s="62"/>
      <c r="T128" s="39"/>
    </row>
    <row r="129" spans="2:20" s="243" customFormat="1" ht="24.95" customHeight="1">
      <c r="B129" s="60" t="s">
        <v>50</v>
      </c>
      <c r="C129" s="243" t="s">
        <v>21</v>
      </c>
      <c r="F129" s="491">
        <v>12.631</v>
      </c>
      <c r="G129" s="491">
        <v>21.922000000000001</v>
      </c>
      <c r="H129" s="491">
        <v>1.76</v>
      </c>
      <c r="I129" s="491">
        <v>4.665</v>
      </c>
      <c r="J129" s="491">
        <v>4.7039999999999997</v>
      </c>
      <c r="K129" s="491">
        <v>1.5349999999999999</v>
      </c>
      <c r="L129" s="491">
        <v>5.673</v>
      </c>
      <c r="M129" s="62"/>
      <c r="T129" s="39"/>
    </row>
    <row r="130" spans="2:20" s="243" customFormat="1" ht="15" customHeight="1">
      <c r="B130" s="45"/>
      <c r="F130" s="491"/>
      <c r="G130" s="491"/>
      <c r="H130" s="491"/>
      <c r="I130" s="491"/>
      <c r="J130" s="491"/>
      <c r="K130" s="491"/>
      <c r="L130" s="491"/>
      <c r="M130" s="62"/>
      <c r="T130" s="39"/>
    </row>
    <row r="131" spans="2:20" s="243" customFormat="1" ht="24.95" customHeight="1">
      <c r="B131" s="60" t="s">
        <v>51</v>
      </c>
      <c r="C131" s="243" t="s">
        <v>22</v>
      </c>
      <c r="F131" s="491">
        <v>14.585000000000001</v>
      </c>
      <c r="G131" s="491">
        <v>29.677</v>
      </c>
      <c r="H131" s="491">
        <v>11.035</v>
      </c>
      <c r="I131" s="491">
        <v>8.8529999999999998</v>
      </c>
      <c r="J131" s="491">
        <v>5.9470000000000001</v>
      </c>
      <c r="K131" s="491">
        <v>2.2770000000000001</v>
      </c>
      <c r="L131" s="491">
        <v>9.4589999999999996</v>
      </c>
      <c r="M131" s="62"/>
      <c r="T131" s="39"/>
    </row>
    <row r="132" spans="2:20" s="243" customFormat="1" ht="15" customHeight="1">
      <c r="B132" s="45"/>
      <c r="F132" s="491"/>
      <c r="G132" s="491"/>
      <c r="H132" s="491"/>
      <c r="I132" s="491"/>
      <c r="J132" s="491"/>
      <c r="K132" s="491"/>
      <c r="L132" s="491"/>
      <c r="M132" s="62"/>
      <c r="T132" s="39"/>
    </row>
    <row r="133" spans="2:20" s="243" customFormat="1" ht="24.95" customHeight="1">
      <c r="B133" s="60" t="s">
        <v>52</v>
      </c>
      <c r="C133" s="242" t="s">
        <v>70</v>
      </c>
      <c r="F133" s="491" t="s">
        <v>73</v>
      </c>
      <c r="G133" s="491">
        <v>0.14399999999999999</v>
      </c>
      <c r="H133" s="491">
        <v>1.772</v>
      </c>
      <c r="I133" s="491">
        <v>23.507000000000001</v>
      </c>
      <c r="J133" s="491">
        <v>24.823</v>
      </c>
      <c r="K133" s="491">
        <v>24.454000000000001</v>
      </c>
      <c r="L133" s="491">
        <v>15.737</v>
      </c>
      <c r="M133" s="62"/>
      <c r="T133" s="39"/>
    </row>
    <row r="134" spans="2:20" s="243" customFormat="1" ht="15" customHeight="1">
      <c r="B134" s="45"/>
      <c r="C134" s="242"/>
      <c r="F134" s="491"/>
      <c r="G134" s="491"/>
      <c r="H134" s="491"/>
      <c r="I134" s="491"/>
      <c r="J134" s="491"/>
      <c r="K134" s="491"/>
      <c r="L134" s="491"/>
      <c r="M134" s="62"/>
      <c r="T134" s="39"/>
    </row>
    <row r="135" spans="2:20" s="243" customFormat="1" ht="24.95" customHeight="1">
      <c r="B135" s="60" t="s">
        <v>54</v>
      </c>
      <c r="C135" s="242" t="s">
        <v>55</v>
      </c>
      <c r="F135" s="491">
        <v>0.11799999999999999</v>
      </c>
      <c r="G135" s="588">
        <v>0</v>
      </c>
      <c r="H135" s="491">
        <v>0.40100000000000002</v>
      </c>
      <c r="I135" s="491">
        <v>0.28199999999999997</v>
      </c>
      <c r="J135" s="491">
        <v>0.75700000000000001</v>
      </c>
      <c r="K135" s="491">
        <v>0.156</v>
      </c>
      <c r="L135" s="491">
        <v>0.55000000000000004</v>
      </c>
      <c r="M135" s="62"/>
      <c r="T135" s="39"/>
    </row>
    <row r="136" spans="2:20" s="243" customFormat="1" ht="15" customHeight="1">
      <c r="B136" s="45"/>
      <c r="F136" s="491"/>
      <c r="G136" s="491"/>
      <c r="H136" s="491"/>
      <c r="I136" s="491"/>
      <c r="J136" s="491"/>
      <c r="K136" s="491"/>
      <c r="L136" s="491"/>
      <c r="M136" s="62"/>
      <c r="T136" s="39"/>
    </row>
    <row r="137" spans="2:20" s="243" customFormat="1" ht="24.95" customHeight="1">
      <c r="B137" s="60" t="s">
        <v>56</v>
      </c>
      <c r="C137" s="243" t="s">
        <v>26</v>
      </c>
      <c r="F137" s="510" t="s">
        <v>74</v>
      </c>
      <c r="G137" s="491">
        <v>44.661999999999999</v>
      </c>
      <c r="H137" s="510" t="s">
        <v>74</v>
      </c>
      <c r="I137" s="510" t="s">
        <v>74</v>
      </c>
      <c r="J137" s="510" t="s">
        <v>74</v>
      </c>
      <c r="K137" s="510" t="s">
        <v>74</v>
      </c>
      <c r="L137" s="491">
        <v>3</v>
      </c>
      <c r="M137" s="62"/>
      <c r="T137" s="43"/>
    </row>
    <row r="138" spans="2:20" ht="15" customHeight="1" thickBot="1">
      <c r="B138" s="63"/>
      <c r="C138" s="63"/>
      <c r="D138" s="63"/>
      <c r="E138" s="63"/>
      <c r="F138" s="514"/>
      <c r="G138" s="514"/>
      <c r="H138" s="514"/>
      <c r="I138" s="514"/>
      <c r="J138" s="514"/>
      <c r="K138" s="514"/>
      <c r="L138" s="514"/>
      <c r="M138" s="75"/>
    </row>
    <row r="139" spans="2:20" ht="9.9499999999999993" customHeight="1">
      <c r="B139" s="283"/>
      <c r="C139" s="283"/>
      <c r="D139" s="283"/>
      <c r="E139" s="283"/>
      <c r="F139" s="491"/>
      <c r="G139" s="491"/>
      <c r="H139" s="491"/>
      <c r="I139" s="491"/>
      <c r="J139" s="491"/>
      <c r="K139" s="491"/>
      <c r="L139" s="491"/>
      <c r="M139" s="75"/>
    </row>
    <row r="140" spans="2:20" ht="20.100000000000001" customHeight="1">
      <c r="B140" s="311" t="s">
        <v>61</v>
      </c>
      <c r="C140" s="311"/>
      <c r="D140" s="311"/>
      <c r="E140" s="311"/>
      <c r="F140" s="650">
        <v>100</v>
      </c>
      <c r="G140" s="650">
        <v>100</v>
      </c>
      <c r="H140" s="650">
        <v>100</v>
      </c>
      <c r="I140" s="650">
        <v>100</v>
      </c>
      <c r="J140" s="650">
        <v>100</v>
      </c>
      <c r="K140" s="650">
        <v>100</v>
      </c>
      <c r="L140" s="650">
        <v>100</v>
      </c>
      <c r="M140" s="75"/>
    </row>
    <row r="141" spans="2:20" ht="20.100000000000001" customHeight="1">
      <c r="B141" s="314" t="s">
        <v>178</v>
      </c>
      <c r="C141" s="311"/>
      <c r="D141" s="311"/>
      <c r="E141" s="311"/>
      <c r="F141" s="650"/>
      <c r="G141" s="650"/>
      <c r="H141" s="650"/>
      <c r="I141" s="650"/>
      <c r="J141" s="650"/>
      <c r="K141" s="650"/>
      <c r="L141" s="650"/>
      <c r="M141" s="75"/>
    </row>
    <row r="142" spans="2:20" ht="9.9499999999999993" customHeight="1" thickBot="1">
      <c r="B142" s="64"/>
      <c r="C142" s="64"/>
      <c r="D142" s="64"/>
      <c r="E142" s="64"/>
      <c r="F142" s="66"/>
      <c r="G142" s="66"/>
      <c r="H142" s="66"/>
      <c r="I142" s="66"/>
      <c r="J142" s="66"/>
      <c r="K142" s="66"/>
      <c r="L142" s="66"/>
      <c r="M142" s="75"/>
    </row>
    <row r="143" spans="2:20" ht="26.1" customHeight="1" thickTop="1"/>
    <row r="144" spans="2:20" ht="26.1" customHeight="1">
      <c r="B144" s="56"/>
    </row>
    <row r="145" spans="2:23" ht="26.1" customHeight="1">
      <c r="B145" s="56"/>
    </row>
    <row r="146" spans="2:23" ht="26.1" customHeight="1" thickBot="1">
      <c r="B146" s="76"/>
    </row>
    <row r="147" spans="2:23" s="286" customFormat="1" ht="26.1" customHeight="1">
      <c r="B147" s="264" t="s">
        <v>172</v>
      </c>
      <c r="C147" s="636">
        <v>29</v>
      </c>
      <c r="D147" s="644" t="s">
        <v>274</v>
      </c>
      <c r="E147" s="644"/>
      <c r="F147" s="644"/>
      <c r="G147" s="644"/>
      <c r="H147" s="644"/>
      <c r="I147" s="644"/>
      <c r="J147" s="644"/>
      <c r="K147" s="644"/>
      <c r="L147" s="644"/>
    </row>
    <row r="148" spans="2:23" s="286" customFormat="1" ht="26.1" customHeight="1" thickBot="1">
      <c r="B148" s="265" t="s">
        <v>173</v>
      </c>
      <c r="C148" s="637"/>
      <c r="D148" s="666" t="s">
        <v>275</v>
      </c>
      <c r="E148" s="667"/>
      <c r="F148" s="667"/>
      <c r="G148" s="667"/>
      <c r="H148" s="667"/>
      <c r="I148" s="667"/>
      <c r="J148" s="667"/>
      <c r="K148" s="667"/>
      <c r="L148" s="667"/>
    </row>
    <row r="149" spans="2:23" s="286" customFormat="1" ht="28.5" customHeight="1" thickBot="1">
      <c r="B149" s="288"/>
      <c r="C149" s="288"/>
      <c r="D149" s="290"/>
      <c r="E149" s="84"/>
      <c r="F149" s="84"/>
      <c r="G149" s="84"/>
      <c r="H149" s="84"/>
      <c r="I149" s="84"/>
      <c r="J149" s="84"/>
      <c r="K149" s="84"/>
      <c r="L149" s="93" t="s">
        <v>72</v>
      </c>
    </row>
    <row r="150" spans="2:23" s="283" customFormat="1" ht="51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  <c r="T150" s="286"/>
      <c r="W150" s="286"/>
    </row>
    <row r="151" spans="2:23" s="286" customFormat="1" ht="73.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</row>
    <row r="152" spans="2:23" ht="15" customHeight="1">
      <c r="L152" s="79"/>
    </row>
    <row r="153" spans="2:23" s="243" customFormat="1" ht="24.95" customHeight="1">
      <c r="B153" s="60" t="s">
        <v>39</v>
      </c>
      <c r="C153" s="243" t="s">
        <v>10</v>
      </c>
      <c r="F153" s="497">
        <v>12.942</v>
      </c>
      <c r="G153" s="497">
        <v>0.46400000000000002</v>
      </c>
      <c r="H153" s="497">
        <v>31.084</v>
      </c>
      <c r="I153" s="497">
        <v>2.613</v>
      </c>
      <c r="J153" s="497">
        <v>51.930999999999997</v>
      </c>
      <c r="K153" s="497">
        <v>0.96699999999999997</v>
      </c>
      <c r="L153" s="497">
        <v>100</v>
      </c>
      <c r="O153" s="81"/>
      <c r="T153" s="39"/>
    </row>
    <row r="154" spans="2:23" s="243" customFormat="1" ht="15" customHeight="1">
      <c r="B154" s="54"/>
      <c r="F154" s="497"/>
      <c r="G154" s="497"/>
      <c r="H154" s="497"/>
      <c r="I154" s="497"/>
      <c r="J154" s="497"/>
      <c r="K154" s="497"/>
      <c r="L154" s="497"/>
      <c r="O154" s="81"/>
      <c r="T154" s="39"/>
    </row>
    <row r="155" spans="2:23" s="243" customFormat="1" ht="24.95" customHeight="1">
      <c r="B155" s="60" t="s">
        <v>40</v>
      </c>
      <c r="C155" s="243" t="s">
        <v>11</v>
      </c>
      <c r="F155" s="497">
        <v>11.925000000000001</v>
      </c>
      <c r="G155" s="497">
        <v>0.22500000000000001</v>
      </c>
      <c r="H155" s="497">
        <v>30.478000000000002</v>
      </c>
      <c r="I155" s="497">
        <v>2.1469999999999998</v>
      </c>
      <c r="J155" s="497">
        <v>54.542999999999999</v>
      </c>
      <c r="K155" s="497">
        <v>0.68200000000000005</v>
      </c>
      <c r="L155" s="497">
        <v>100</v>
      </c>
      <c r="O155" s="81"/>
      <c r="T155" s="39"/>
    </row>
    <row r="156" spans="2:23" s="243" customFormat="1" ht="15" customHeight="1">
      <c r="B156" s="45"/>
      <c r="F156" s="497"/>
      <c r="G156" s="497"/>
      <c r="H156" s="497"/>
      <c r="I156" s="497"/>
      <c r="J156" s="497"/>
      <c r="K156" s="497"/>
      <c r="L156" s="497"/>
      <c r="O156" s="81"/>
      <c r="T156" s="39"/>
    </row>
    <row r="157" spans="2:23" s="243" customFormat="1" ht="24.95" customHeight="1">
      <c r="B157" s="60" t="s">
        <v>41</v>
      </c>
      <c r="C157" s="243" t="s">
        <v>12</v>
      </c>
      <c r="F157" s="497">
        <v>22.802</v>
      </c>
      <c r="G157" s="497">
        <v>1.3939999999999999</v>
      </c>
      <c r="H157" s="497">
        <v>4.8860000000000001</v>
      </c>
      <c r="I157" s="497">
        <v>1.5569999999999999</v>
      </c>
      <c r="J157" s="497">
        <v>69.231999999999999</v>
      </c>
      <c r="K157" s="497">
        <v>0.128</v>
      </c>
      <c r="L157" s="497">
        <v>100</v>
      </c>
      <c r="O157" s="81"/>
      <c r="T157" s="39"/>
    </row>
    <row r="158" spans="2:23" s="243" customFormat="1" ht="15" customHeight="1">
      <c r="B158" s="45"/>
      <c r="F158" s="497"/>
      <c r="G158" s="497"/>
      <c r="H158" s="497"/>
      <c r="I158" s="497"/>
      <c r="J158" s="497"/>
      <c r="K158" s="497"/>
      <c r="L158" s="497"/>
      <c r="O158" s="81"/>
      <c r="T158" s="39"/>
    </row>
    <row r="159" spans="2:23" s="243" customFormat="1" ht="24.95" customHeight="1">
      <c r="B159" s="60" t="s">
        <v>42</v>
      </c>
      <c r="C159" s="243" t="s">
        <v>13</v>
      </c>
      <c r="F159" s="497">
        <v>10.895</v>
      </c>
      <c r="G159" s="497">
        <v>0.13600000000000001</v>
      </c>
      <c r="H159" s="497">
        <v>37.871000000000002</v>
      </c>
      <c r="I159" s="497">
        <v>2.1459999999999999</v>
      </c>
      <c r="J159" s="497">
        <v>48.811999999999998</v>
      </c>
      <c r="K159" s="497">
        <v>0.14099999999999999</v>
      </c>
      <c r="L159" s="497">
        <v>100</v>
      </c>
      <c r="O159" s="81"/>
      <c r="T159" s="39"/>
    </row>
    <row r="160" spans="2:23" s="243" customFormat="1" ht="15" customHeight="1">
      <c r="B160" s="45"/>
      <c r="F160" s="497"/>
      <c r="G160" s="497"/>
      <c r="H160" s="497"/>
      <c r="I160" s="497"/>
      <c r="J160" s="497"/>
      <c r="K160" s="497"/>
      <c r="L160" s="497"/>
      <c r="O160" s="81"/>
      <c r="T160" s="39"/>
    </row>
    <row r="161" spans="2:20" s="243" customFormat="1" ht="24.95" customHeight="1">
      <c r="B161" s="60" t="s">
        <v>43</v>
      </c>
      <c r="C161" s="243" t="s">
        <v>14</v>
      </c>
      <c r="F161" s="497">
        <v>6.93</v>
      </c>
      <c r="G161" s="497">
        <v>0.40400000000000003</v>
      </c>
      <c r="H161" s="497">
        <v>37.655999999999999</v>
      </c>
      <c r="I161" s="497">
        <v>2.8650000000000002</v>
      </c>
      <c r="J161" s="497">
        <v>50.868000000000002</v>
      </c>
      <c r="K161" s="497">
        <v>1.2769999999999999</v>
      </c>
      <c r="L161" s="497">
        <v>100</v>
      </c>
      <c r="O161" s="81"/>
      <c r="T161" s="39"/>
    </row>
    <row r="162" spans="2:20" s="243" customFormat="1" ht="15" customHeight="1">
      <c r="B162" s="45"/>
      <c r="F162" s="497"/>
      <c r="G162" s="497"/>
      <c r="H162" s="497"/>
      <c r="I162" s="497"/>
      <c r="J162" s="497"/>
      <c r="K162" s="497"/>
      <c r="L162" s="497"/>
      <c r="O162" s="81"/>
      <c r="T162" s="39"/>
    </row>
    <row r="163" spans="2:20" s="243" customFormat="1" ht="24.95" customHeight="1">
      <c r="B163" s="60" t="s">
        <v>44</v>
      </c>
      <c r="C163" s="243" t="s">
        <v>15</v>
      </c>
      <c r="F163" s="497">
        <v>23.472000000000001</v>
      </c>
      <c r="G163" s="497">
        <v>0.95899999999999996</v>
      </c>
      <c r="H163" s="497">
        <v>23.475000000000001</v>
      </c>
      <c r="I163" s="497">
        <v>2.895</v>
      </c>
      <c r="J163" s="497">
        <v>49.106999999999999</v>
      </c>
      <c r="K163" s="497">
        <v>9.1999999999999998E-2</v>
      </c>
      <c r="L163" s="497">
        <v>100</v>
      </c>
      <c r="O163" s="81"/>
      <c r="T163" s="39"/>
    </row>
    <row r="164" spans="2:20" s="243" customFormat="1" ht="15" customHeight="1">
      <c r="B164" s="45"/>
      <c r="F164" s="497"/>
      <c r="G164" s="497"/>
      <c r="H164" s="497"/>
      <c r="I164" s="497"/>
      <c r="J164" s="497"/>
      <c r="K164" s="497"/>
      <c r="L164" s="497"/>
      <c r="O164" s="81"/>
      <c r="T164" s="39"/>
    </row>
    <row r="165" spans="2:20" s="243" customFormat="1" ht="24.95" customHeight="1">
      <c r="B165" s="60" t="s">
        <v>45</v>
      </c>
      <c r="C165" s="243" t="s">
        <v>16</v>
      </c>
      <c r="F165" s="497">
        <v>2.0209999999999999</v>
      </c>
      <c r="G165" s="497">
        <v>0.13500000000000001</v>
      </c>
      <c r="H165" s="497">
        <v>47.298999999999999</v>
      </c>
      <c r="I165" s="497">
        <v>2.548</v>
      </c>
      <c r="J165" s="497">
        <v>47.365000000000002</v>
      </c>
      <c r="K165" s="497">
        <v>0.63100000000000001</v>
      </c>
      <c r="L165" s="497">
        <v>100</v>
      </c>
      <c r="O165" s="81"/>
      <c r="T165" s="39"/>
    </row>
    <row r="166" spans="2:20" s="243" customFormat="1" ht="15" customHeight="1">
      <c r="B166" s="45"/>
      <c r="F166" s="497"/>
      <c r="G166" s="497"/>
      <c r="H166" s="497"/>
      <c r="I166" s="497"/>
      <c r="J166" s="497"/>
      <c r="K166" s="497"/>
      <c r="L166" s="497"/>
      <c r="O166" s="81"/>
      <c r="T166" s="39"/>
    </row>
    <row r="167" spans="2:20" s="243" customFormat="1" ht="24.95" customHeight="1">
      <c r="B167" s="60" t="s">
        <v>46</v>
      </c>
      <c r="C167" s="243" t="s">
        <v>17</v>
      </c>
      <c r="F167" s="497">
        <v>15.348000000000001</v>
      </c>
      <c r="G167" s="497">
        <v>0.54300000000000004</v>
      </c>
      <c r="H167" s="497">
        <v>20.138000000000002</v>
      </c>
      <c r="I167" s="497">
        <v>2.5009999999999999</v>
      </c>
      <c r="J167" s="497">
        <v>61.423999999999999</v>
      </c>
      <c r="K167" s="497">
        <v>4.5999999999999999E-2</v>
      </c>
      <c r="L167" s="497">
        <v>100</v>
      </c>
      <c r="O167" s="81"/>
      <c r="T167" s="39"/>
    </row>
    <row r="168" spans="2:20" s="243" customFormat="1" ht="15" customHeight="1">
      <c r="B168" s="45"/>
      <c r="F168" s="497"/>
      <c r="G168" s="497"/>
      <c r="H168" s="497"/>
      <c r="I168" s="497"/>
      <c r="J168" s="497"/>
      <c r="K168" s="497"/>
      <c r="L168" s="497"/>
      <c r="O168" s="81"/>
      <c r="T168" s="39"/>
    </row>
    <row r="169" spans="2:20" s="243" customFormat="1" ht="24.95" customHeight="1">
      <c r="B169" s="60" t="s">
        <v>47</v>
      </c>
      <c r="C169" s="243" t="s">
        <v>18</v>
      </c>
      <c r="F169" s="497">
        <v>17.414999999999999</v>
      </c>
      <c r="G169" s="497">
        <v>0.501</v>
      </c>
      <c r="H169" s="497">
        <v>7.976</v>
      </c>
      <c r="I169" s="497">
        <v>2.5720000000000001</v>
      </c>
      <c r="J169" s="497">
        <v>70.233999999999995</v>
      </c>
      <c r="K169" s="497">
        <v>1.302</v>
      </c>
      <c r="L169" s="497">
        <v>100</v>
      </c>
      <c r="O169" s="81"/>
      <c r="T169" s="39"/>
    </row>
    <row r="170" spans="2:20" s="243" customFormat="1" ht="15" customHeight="1">
      <c r="B170" s="45"/>
      <c r="F170" s="497"/>
      <c r="G170" s="497"/>
      <c r="H170" s="497"/>
      <c r="I170" s="497"/>
      <c r="J170" s="497"/>
      <c r="K170" s="497"/>
      <c r="L170" s="497"/>
      <c r="O170" s="81"/>
      <c r="T170" s="39"/>
    </row>
    <row r="171" spans="2:20" s="243" customFormat="1" ht="24.95" customHeight="1">
      <c r="B171" s="60" t="s">
        <v>48</v>
      </c>
      <c r="C171" s="243" t="s">
        <v>19</v>
      </c>
      <c r="F171" s="497">
        <v>1.4419999999999999</v>
      </c>
      <c r="G171" s="497">
        <v>0.21299999999999999</v>
      </c>
      <c r="H171" s="497">
        <v>31.37</v>
      </c>
      <c r="I171" s="497">
        <v>5.077</v>
      </c>
      <c r="J171" s="497">
        <v>59.548000000000002</v>
      </c>
      <c r="K171" s="497">
        <v>2.35</v>
      </c>
      <c r="L171" s="497">
        <v>100</v>
      </c>
      <c r="O171" s="81"/>
      <c r="T171" s="39"/>
    </row>
    <row r="172" spans="2:20" s="243" customFormat="1" ht="15" customHeight="1">
      <c r="B172" s="45"/>
      <c r="F172" s="497"/>
      <c r="G172" s="497"/>
      <c r="H172" s="497"/>
      <c r="I172" s="497"/>
      <c r="J172" s="497"/>
      <c r="K172" s="497"/>
      <c r="L172" s="497"/>
      <c r="O172" s="81"/>
      <c r="T172" s="39"/>
    </row>
    <row r="173" spans="2:20" s="243" customFormat="1" ht="24.95" customHeight="1">
      <c r="B173" s="60" t="s">
        <v>49</v>
      </c>
      <c r="C173" s="243" t="s">
        <v>20</v>
      </c>
      <c r="F173" s="497">
        <v>7.8280000000000003</v>
      </c>
      <c r="G173" s="497">
        <v>0.51800000000000002</v>
      </c>
      <c r="H173" s="497">
        <v>36.965000000000003</v>
      </c>
      <c r="I173" s="497">
        <v>3.15</v>
      </c>
      <c r="J173" s="497">
        <v>51.493000000000002</v>
      </c>
      <c r="K173" s="497">
        <v>4.5999999999999999E-2</v>
      </c>
      <c r="L173" s="497">
        <v>100</v>
      </c>
      <c r="O173" s="81"/>
      <c r="T173" s="39"/>
    </row>
    <row r="174" spans="2:20" s="243" customFormat="1" ht="15" customHeight="1">
      <c r="B174" s="45"/>
      <c r="F174" s="497"/>
      <c r="G174" s="497"/>
      <c r="H174" s="497"/>
      <c r="I174" s="497"/>
      <c r="J174" s="497"/>
      <c r="K174" s="497"/>
      <c r="L174" s="497"/>
      <c r="O174" s="81"/>
      <c r="T174" s="39"/>
    </row>
    <row r="175" spans="2:20" s="243" customFormat="1" ht="24.95" customHeight="1">
      <c r="B175" s="60" t="s">
        <v>50</v>
      </c>
      <c r="C175" s="243" t="s">
        <v>21</v>
      </c>
      <c r="F175" s="497">
        <v>15.879</v>
      </c>
      <c r="G175" s="497">
        <v>25.957000000000001</v>
      </c>
      <c r="H175" s="497">
        <v>7.5419999999999998</v>
      </c>
      <c r="I175" s="497">
        <v>3.012</v>
      </c>
      <c r="J175" s="497">
        <v>47.305</v>
      </c>
      <c r="K175" s="497">
        <v>0.30499999999999999</v>
      </c>
      <c r="L175" s="497">
        <v>100</v>
      </c>
      <c r="O175" s="81"/>
      <c r="T175" s="39"/>
    </row>
    <row r="176" spans="2:20" s="243" customFormat="1" ht="15" customHeight="1">
      <c r="B176" s="45"/>
      <c r="F176" s="497"/>
      <c r="G176" s="497"/>
      <c r="H176" s="497"/>
      <c r="I176" s="497"/>
      <c r="J176" s="497"/>
      <c r="K176" s="497"/>
      <c r="L176" s="497"/>
      <c r="O176" s="81"/>
      <c r="T176" s="39"/>
    </row>
    <row r="177" spans="2:20" s="243" customFormat="1" ht="24.95" customHeight="1">
      <c r="B177" s="60" t="s">
        <v>51</v>
      </c>
      <c r="C177" s="243" t="s">
        <v>22</v>
      </c>
      <c r="F177" s="497">
        <v>10.996</v>
      </c>
      <c r="G177" s="497">
        <v>21.074000000000002</v>
      </c>
      <c r="H177" s="497">
        <v>28.367999999999999</v>
      </c>
      <c r="I177" s="497">
        <v>3.4279999999999999</v>
      </c>
      <c r="J177" s="497">
        <v>35.862000000000002</v>
      </c>
      <c r="K177" s="497">
        <v>0.27100000000000002</v>
      </c>
      <c r="L177" s="497">
        <v>100</v>
      </c>
      <c r="O177" s="81"/>
      <c r="T177" s="39"/>
    </row>
    <row r="178" spans="2:20" s="243" customFormat="1" ht="15" customHeight="1">
      <c r="B178" s="45"/>
      <c r="F178" s="497"/>
      <c r="G178" s="497"/>
      <c r="H178" s="497"/>
      <c r="I178" s="497"/>
      <c r="J178" s="497"/>
      <c r="K178" s="497"/>
      <c r="L178" s="497"/>
      <c r="O178" s="81"/>
      <c r="T178" s="39"/>
    </row>
    <row r="179" spans="2:20" s="243" customFormat="1" ht="24.95" customHeight="1">
      <c r="B179" s="60" t="s">
        <v>52</v>
      </c>
      <c r="C179" s="242" t="s">
        <v>70</v>
      </c>
      <c r="F179" s="498" t="s">
        <v>73</v>
      </c>
      <c r="G179" s="497">
        <v>6.0999999999999999E-2</v>
      </c>
      <c r="H179" s="497">
        <v>2.738</v>
      </c>
      <c r="I179" s="497">
        <v>5.4720000000000004</v>
      </c>
      <c r="J179" s="497">
        <v>89.978999999999999</v>
      </c>
      <c r="K179" s="497">
        <v>1.748</v>
      </c>
      <c r="L179" s="497">
        <v>100</v>
      </c>
      <c r="M179" s="80">
        <v>0</v>
      </c>
      <c r="O179" s="81"/>
      <c r="T179" s="39"/>
    </row>
    <row r="180" spans="2:20" s="243" customFormat="1" ht="15" customHeight="1">
      <c r="B180" s="45"/>
      <c r="C180" s="242"/>
      <c r="F180" s="497"/>
      <c r="G180" s="497"/>
      <c r="H180" s="497"/>
      <c r="I180" s="497"/>
      <c r="J180" s="497"/>
      <c r="K180" s="497"/>
      <c r="L180" s="497"/>
      <c r="O180" s="81"/>
      <c r="T180" s="39"/>
    </row>
    <row r="181" spans="2:20" s="243" customFormat="1" ht="24.95" customHeight="1">
      <c r="B181" s="60" t="s">
        <v>54</v>
      </c>
      <c r="C181" s="242" t="s">
        <v>55</v>
      </c>
      <c r="F181" s="497">
        <v>1.528</v>
      </c>
      <c r="G181" s="498" t="s">
        <v>74</v>
      </c>
      <c r="H181" s="497">
        <v>17.744</v>
      </c>
      <c r="I181" s="497">
        <v>1.879</v>
      </c>
      <c r="J181" s="497">
        <v>78.53</v>
      </c>
      <c r="K181" s="497">
        <v>0.31900000000000001</v>
      </c>
      <c r="L181" s="497">
        <v>100</v>
      </c>
      <c r="O181" s="81"/>
      <c r="T181" s="39"/>
    </row>
    <row r="182" spans="2:20" s="243" customFormat="1" ht="15" customHeight="1">
      <c r="B182" s="45"/>
      <c r="F182" s="497"/>
      <c r="G182" s="497"/>
      <c r="H182" s="497"/>
      <c r="I182" s="497"/>
      <c r="J182" s="497"/>
      <c r="K182" s="497"/>
      <c r="L182" s="497"/>
      <c r="O182" s="81"/>
      <c r="T182" s="39"/>
    </row>
    <row r="183" spans="2:20" s="243" customFormat="1" ht="24.95" customHeight="1">
      <c r="B183" s="60" t="s">
        <v>56</v>
      </c>
      <c r="C183" s="62" t="s">
        <v>26</v>
      </c>
      <c r="F183" s="498" t="s">
        <v>74</v>
      </c>
      <c r="G183" s="497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497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15"/>
      <c r="G184" s="515"/>
      <c r="H184" s="515"/>
      <c r="I184" s="515"/>
      <c r="J184" s="515"/>
      <c r="K184" s="515"/>
      <c r="L184" s="516"/>
    </row>
    <row r="185" spans="2:20" ht="9.9499999999999993" customHeight="1">
      <c r="B185" s="283"/>
      <c r="C185" s="283"/>
      <c r="D185" s="283"/>
      <c r="E185" s="283"/>
      <c r="F185" s="497"/>
      <c r="G185" s="497"/>
      <c r="H185" s="497"/>
      <c r="I185" s="497"/>
      <c r="J185" s="497"/>
      <c r="K185" s="497"/>
      <c r="L185" s="567"/>
    </row>
    <row r="186" spans="2:20" ht="20.100000000000001" customHeight="1">
      <c r="B186" s="311" t="s">
        <v>61</v>
      </c>
      <c r="C186" s="311"/>
      <c r="D186" s="311"/>
      <c r="E186" s="311"/>
      <c r="F186" s="664">
        <v>7.1319999999999997</v>
      </c>
      <c r="G186" s="664">
        <v>6.7169999999999996</v>
      </c>
      <c r="H186" s="664">
        <v>24.317</v>
      </c>
      <c r="I186" s="664">
        <v>3.6629999999999998</v>
      </c>
      <c r="J186" s="664">
        <v>57.045000000000002</v>
      </c>
      <c r="K186" s="664">
        <v>1.125</v>
      </c>
      <c r="L186" s="664">
        <v>100</v>
      </c>
    </row>
    <row r="187" spans="2:20" ht="20.100000000000001" customHeight="1">
      <c r="B187" s="314" t="s">
        <v>178</v>
      </c>
      <c r="C187" s="311"/>
      <c r="D187" s="311"/>
      <c r="E187" s="311"/>
      <c r="F187" s="664" t="e">
        <v>#DIV/0!</v>
      </c>
      <c r="G187" s="664" t="e">
        <v>#DIV/0!</v>
      </c>
      <c r="H187" s="664" t="e">
        <v>#DIV/0!</v>
      </c>
      <c r="I187" s="664" t="e">
        <v>#DIV/0!</v>
      </c>
      <c r="J187" s="664" t="e">
        <v>#DIV/0!</v>
      </c>
      <c r="K187" s="664" t="e">
        <v>#DIV/0!</v>
      </c>
      <c r="L187" s="664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C2:C3"/>
    <mergeCell ref="D2:L2"/>
    <mergeCell ref="D3:L3"/>
    <mergeCell ref="B4:L4"/>
    <mergeCell ref="C5:E5"/>
    <mergeCell ref="C49:E49"/>
    <mergeCell ref="F40:F41"/>
    <mergeCell ref="G40:G41"/>
    <mergeCell ref="H40:H41"/>
    <mergeCell ref="I40:I41"/>
    <mergeCell ref="I85:I86"/>
    <mergeCell ref="J85:J86"/>
    <mergeCell ref="K85:K86"/>
    <mergeCell ref="L85:L86"/>
    <mergeCell ref="K40:K41"/>
    <mergeCell ref="L40:L41"/>
    <mergeCell ref="J40:J41"/>
    <mergeCell ref="K186:K187"/>
    <mergeCell ref="L186:L187"/>
    <mergeCell ref="K140:K141"/>
    <mergeCell ref="L140:L141"/>
    <mergeCell ref="C150:E150"/>
    <mergeCell ref="F140:F141"/>
    <mergeCell ref="G140:G141"/>
    <mergeCell ref="H140:H141"/>
    <mergeCell ref="I140:I141"/>
    <mergeCell ref="J140:J141"/>
    <mergeCell ref="F186:F187"/>
    <mergeCell ref="G186:G187"/>
    <mergeCell ref="H186:H187"/>
    <mergeCell ref="I186:I187"/>
    <mergeCell ref="J186:J187"/>
    <mergeCell ref="C147:C148"/>
    <mergeCell ref="D147:L147"/>
    <mergeCell ref="D148:L148"/>
    <mergeCell ref="C151:E151"/>
    <mergeCell ref="C6:E6"/>
    <mergeCell ref="C46:C47"/>
    <mergeCell ref="D46:L46"/>
    <mergeCell ref="D47:L47"/>
    <mergeCell ref="C50:E50"/>
    <mergeCell ref="C104:E104"/>
    <mergeCell ref="C101:C102"/>
    <mergeCell ref="D101:L101"/>
    <mergeCell ref="D102:L102"/>
    <mergeCell ref="C105:E105"/>
    <mergeCell ref="F85:F86"/>
    <mergeCell ref="G85:G86"/>
    <mergeCell ref="H85:H86"/>
  </mergeCells>
  <pageMargins left="0.7" right="0.7" top="0.75" bottom="0.75" header="0.3" footer="0.3"/>
  <pageSetup paperSize="9" scale="35" orientation="portrait" r:id="rId1"/>
  <rowBreaks count="1" manualBreakCount="1">
    <brk id="100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11E6C"/>
  </sheetPr>
  <dimension ref="B1:T89"/>
  <sheetViews>
    <sheetView showGridLines="0" tabSelected="1" topLeftCell="B58" zoomScale="70" zoomScaleNormal="70" workbookViewId="0">
      <selection activeCell="D75" sqref="D75"/>
    </sheetView>
  </sheetViews>
  <sheetFormatPr defaultColWidth="9.140625" defaultRowHeight="24"/>
  <cols>
    <col min="1" max="1" width="1.7109375" style="42" customWidth="1"/>
    <col min="2" max="2" width="13.28515625" style="33" customWidth="1"/>
    <col min="3" max="3" width="10.28515625" style="33" customWidth="1"/>
    <col min="4" max="4" width="41" style="33" customWidth="1"/>
    <col min="5" max="9" width="23.7109375" style="42" customWidth="1"/>
    <col min="10" max="10" width="20.140625" style="42" customWidth="1"/>
    <col min="11" max="11" width="20.5703125" style="42" customWidth="1"/>
    <col min="12" max="12" width="15.85546875" style="42" bestFit="1" customWidth="1"/>
    <col min="13" max="13" width="19.85546875" style="42" bestFit="1" customWidth="1"/>
    <col min="14" max="14" width="9.140625" style="42"/>
    <col min="15" max="15" width="15.28515625" style="42" bestFit="1" customWidth="1"/>
    <col min="16" max="18" width="9.140625" style="42"/>
    <col min="19" max="20" width="9.140625" style="33"/>
    <col min="21" max="16384" width="9.140625" style="42"/>
  </cols>
  <sheetData>
    <row r="1" spans="2:20" ht="9" customHeight="1" thickBot="1"/>
    <row r="2" spans="2:20" s="283" customFormat="1" ht="24" customHeight="1">
      <c r="B2" s="264" t="s">
        <v>172</v>
      </c>
      <c r="C2" s="636">
        <v>30</v>
      </c>
      <c r="D2" s="683" t="s">
        <v>276</v>
      </c>
      <c r="E2" s="684"/>
      <c r="F2" s="684"/>
      <c r="G2" s="684"/>
      <c r="H2" s="684"/>
      <c r="I2" s="684"/>
      <c r="S2" s="286"/>
      <c r="T2" s="286"/>
    </row>
    <row r="3" spans="2:20" s="283" customFormat="1" ht="27" customHeight="1" thickBot="1">
      <c r="B3" s="265" t="s">
        <v>173</v>
      </c>
      <c r="C3" s="637"/>
      <c r="D3" s="661" t="s">
        <v>277</v>
      </c>
      <c r="E3" s="684"/>
      <c r="F3" s="684"/>
      <c r="G3" s="684"/>
      <c r="H3" s="684"/>
      <c r="I3" s="684"/>
      <c r="S3" s="286"/>
      <c r="T3" s="286"/>
    </row>
    <row r="4" spans="2:20" s="283" customFormat="1" ht="9.9499999999999993" customHeight="1" thickBot="1">
      <c r="B4" s="319"/>
      <c r="C4" s="320"/>
      <c r="D4" s="654"/>
      <c r="E4" s="654"/>
      <c r="F4" s="654"/>
      <c r="G4" s="654"/>
      <c r="H4" s="654"/>
      <c r="S4" s="286"/>
      <c r="T4" s="286"/>
    </row>
    <row r="5" spans="2:20" s="283" customFormat="1" ht="20.100000000000001" customHeight="1" thickTop="1">
      <c r="B5" s="389"/>
      <c r="C5" s="388" t="s">
        <v>38</v>
      </c>
      <c r="D5" s="412"/>
      <c r="E5" s="681">
        <v>2015</v>
      </c>
      <c r="F5" s="681">
        <v>2016</v>
      </c>
      <c r="G5" s="681">
        <v>2017</v>
      </c>
      <c r="H5" s="681">
        <v>2018</v>
      </c>
      <c r="I5" s="681">
        <v>2019</v>
      </c>
      <c r="J5" s="681" t="s">
        <v>263</v>
      </c>
      <c r="K5" s="681" t="s">
        <v>265</v>
      </c>
      <c r="S5" s="286"/>
      <c r="T5" s="286"/>
    </row>
    <row r="6" spans="2:20" s="283" customFormat="1" ht="34.5" customHeight="1" thickBot="1">
      <c r="B6" s="401"/>
      <c r="C6" s="392" t="s">
        <v>174</v>
      </c>
      <c r="D6" s="413"/>
      <c r="E6" s="682"/>
      <c r="F6" s="682"/>
      <c r="G6" s="682"/>
      <c r="H6" s="682"/>
      <c r="I6" s="682"/>
      <c r="J6" s="682"/>
      <c r="K6" s="682"/>
      <c r="S6" s="286"/>
      <c r="T6" s="286"/>
    </row>
    <row r="7" spans="2:20" s="103" customFormat="1" ht="22.5" customHeight="1">
      <c r="B7" s="105" t="s">
        <v>39</v>
      </c>
      <c r="C7" s="106" t="s">
        <v>10</v>
      </c>
      <c r="D7" s="106"/>
      <c r="E7" s="518">
        <v>110002.22100000001</v>
      </c>
      <c r="F7" s="518">
        <v>120119.40700000001</v>
      </c>
      <c r="G7" s="518">
        <v>130562.73</v>
      </c>
      <c r="H7" s="518">
        <v>136432.92600000001</v>
      </c>
      <c r="I7" s="519">
        <v>140579.73000000001</v>
      </c>
      <c r="J7" s="519">
        <v>135749.73499999999</v>
      </c>
      <c r="K7" s="589">
        <v>146625.549</v>
      </c>
      <c r="L7" s="107"/>
      <c r="M7" s="119"/>
      <c r="O7" s="108"/>
      <c r="S7" s="109"/>
      <c r="T7" s="109"/>
    </row>
    <row r="8" spans="2:20" s="103" customFormat="1" ht="9" customHeight="1">
      <c r="B8" s="110"/>
      <c r="C8" s="106"/>
      <c r="D8" s="106"/>
      <c r="E8" s="518"/>
      <c r="F8" s="518"/>
      <c r="G8" s="518"/>
      <c r="H8" s="519"/>
      <c r="I8" s="519"/>
      <c r="J8" s="519"/>
      <c r="K8" s="589"/>
      <c r="L8" s="107"/>
      <c r="M8" s="119"/>
      <c r="O8" s="108"/>
      <c r="S8" s="111"/>
      <c r="T8" s="109"/>
    </row>
    <row r="9" spans="2:20" s="103" customFormat="1" ht="15.75" customHeight="1">
      <c r="B9" s="105" t="s">
        <v>40</v>
      </c>
      <c r="C9" s="106" t="s">
        <v>11</v>
      </c>
      <c r="D9" s="106"/>
      <c r="E9" s="518">
        <v>39549.580999999998</v>
      </c>
      <c r="F9" s="518">
        <v>42043.686000000002</v>
      </c>
      <c r="G9" s="518">
        <v>44938.650999999998</v>
      </c>
      <c r="H9" s="518">
        <v>46282.925000000003</v>
      </c>
      <c r="I9" s="519">
        <v>48643.71</v>
      </c>
      <c r="J9" s="519">
        <v>48369.288999999997</v>
      </c>
      <c r="K9" s="589">
        <v>50725.196000000004</v>
      </c>
      <c r="L9" s="107"/>
      <c r="M9" s="119"/>
      <c r="O9" s="108"/>
      <c r="S9" s="109"/>
      <c r="T9" s="109"/>
    </row>
    <row r="10" spans="2:20" s="103" customFormat="1" ht="9.75" customHeight="1">
      <c r="B10" s="111"/>
      <c r="C10" s="106"/>
      <c r="D10" s="106"/>
      <c r="E10" s="518"/>
      <c r="F10" s="518"/>
      <c r="G10" s="518"/>
      <c r="H10" s="519"/>
      <c r="I10" s="519"/>
      <c r="J10" s="519"/>
      <c r="K10" s="589"/>
      <c r="L10" s="107"/>
      <c r="M10" s="119"/>
      <c r="O10" s="108"/>
      <c r="S10" s="111"/>
      <c r="T10" s="109"/>
    </row>
    <row r="11" spans="2:20" s="103" customFormat="1" ht="18" customHeight="1">
      <c r="B11" s="105" t="s">
        <v>41</v>
      </c>
      <c r="C11" s="106" t="s">
        <v>12</v>
      </c>
      <c r="D11" s="106"/>
      <c r="E11" s="518">
        <v>21407.736000000001</v>
      </c>
      <c r="F11" s="518">
        <v>23193.74</v>
      </c>
      <c r="G11" s="518">
        <v>25049.364000000001</v>
      </c>
      <c r="H11" s="518">
        <v>25469.465</v>
      </c>
      <c r="I11" s="519">
        <v>27015.721000000001</v>
      </c>
      <c r="J11" s="519">
        <v>26800.379000000001</v>
      </c>
      <c r="K11" s="589">
        <v>28243.402999999998</v>
      </c>
      <c r="L11" s="107"/>
      <c r="M11" s="119"/>
      <c r="O11" s="108"/>
      <c r="S11" s="109"/>
      <c r="T11" s="109"/>
    </row>
    <row r="12" spans="2:20" s="103" customFormat="1" ht="8.25" customHeight="1">
      <c r="B12" s="111"/>
      <c r="C12" s="106"/>
      <c r="D12" s="106"/>
      <c r="E12" s="518"/>
      <c r="F12" s="518"/>
      <c r="G12" s="518"/>
      <c r="H12" s="519"/>
      <c r="I12" s="519"/>
      <c r="J12" s="519"/>
      <c r="K12" s="589"/>
      <c r="L12" s="107"/>
      <c r="M12" s="119"/>
      <c r="O12" s="108"/>
      <c r="S12" s="111"/>
      <c r="T12" s="109"/>
    </row>
    <row r="13" spans="2:20" s="103" customFormat="1" ht="18">
      <c r="B13" s="105" t="s">
        <v>42</v>
      </c>
      <c r="C13" s="106" t="s">
        <v>13</v>
      </c>
      <c r="D13" s="106"/>
      <c r="E13" s="518">
        <v>36077.256999999998</v>
      </c>
      <c r="F13" s="518">
        <v>37927.728000000003</v>
      </c>
      <c r="G13" s="518">
        <v>42758.264999999999</v>
      </c>
      <c r="H13" s="518">
        <v>44184.440999999999</v>
      </c>
      <c r="I13" s="519">
        <v>45592.661</v>
      </c>
      <c r="J13" s="519">
        <v>42793.777000000002</v>
      </c>
      <c r="K13" s="589">
        <v>44810.813000000002</v>
      </c>
      <c r="L13" s="107"/>
      <c r="M13" s="119"/>
      <c r="O13" s="108"/>
      <c r="S13" s="109"/>
      <c r="T13" s="109"/>
    </row>
    <row r="14" spans="2:20" s="103" customFormat="1" ht="10.5" customHeight="1">
      <c r="B14" s="111"/>
      <c r="C14" s="106"/>
      <c r="D14" s="106"/>
      <c r="E14" s="518"/>
      <c r="F14" s="518"/>
      <c r="G14" s="518"/>
      <c r="H14" s="519"/>
      <c r="I14" s="519"/>
      <c r="J14" s="519"/>
      <c r="K14" s="589"/>
      <c r="L14" s="107"/>
      <c r="M14" s="119"/>
      <c r="O14" s="108"/>
      <c r="S14" s="111"/>
      <c r="T14" s="109"/>
    </row>
    <row r="15" spans="2:20" s="103" customFormat="1" ht="18.75" customHeight="1">
      <c r="B15" s="105" t="s">
        <v>43</v>
      </c>
      <c r="C15" s="106" t="s">
        <v>14</v>
      </c>
      <c r="D15" s="106"/>
      <c r="E15" s="518">
        <v>40185.677000000003</v>
      </c>
      <c r="F15" s="518">
        <v>42592.722000000002</v>
      </c>
      <c r="G15" s="518">
        <v>46494.934000000001</v>
      </c>
      <c r="H15" s="518">
        <v>48304.864000000001</v>
      </c>
      <c r="I15" s="519">
        <v>51111.28</v>
      </c>
      <c r="J15" s="519">
        <v>49504.118000000002</v>
      </c>
      <c r="K15" s="589">
        <v>53578.41</v>
      </c>
      <c r="L15" s="107"/>
      <c r="M15" s="119"/>
      <c r="O15" s="108"/>
      <c r="S15" s="109"/>
      <c r="T15" s="109"/>
    </row>
    <row r="16" spans="2:20" s="103" customFormat="1" ht="9.75" customHeight="1">
      <c r="B16" s="111"/>
      <c r="C16" s="106"/>
      <c r="D16" s="106"/>
      <c r="E16" s="518"/>
      <c r="F16" s="518"/>
      <c r="G16" s="518"/>
      <c r="H16" s="519"/>
      <c r="I16" s="519"/>
      <c r="J16" s="519"/>
      <c r="K16" s="589"/>
      <c r="L16" s="107"/>
      <c r="M16" s="119"/>
      <c r="O16" s="108"/>
      <c r="S16" s="111"/>
      <c r="T16" s="109"/>
    </row>
    <row r="17" spans="2:20" s="103" customFormat="1" ht="18">
      <c r="B17" s="105" t="s">
        <v>44</v>
      </c>
      <c r="C17" s="106" t="s">
        <v>15</v>
      </c>
      <c r="D17" s="106"/>
      <c r="E17" s="518">
        <v>49449.712</v>
      </c>
      <c r="F17" s="518">
        <v>53175.213000000003</v>
      </c>
      <c r="G17" s="518">
        <v>58882.574000000001</v>
      </c>
      <c r="H17" s="518">
        <v>59227.468999999997</v>
      </c>
      <c r="I17" s="519">
        <v>61108.442999999999</v>
      </c>
      <c r="J17" s="519">
        <v>60485.084000000003</v>
      </c>
      <c r="K17" s="589">
        <v>66160.350000000006</v>
      </c>
      <c r="L17" s="107"/>
      <c r="M17" s="119"/>
      <c r="O17" s="108"/>
      <c r="S17" s="109"/>
      <c r="T17" s="109"/>
    </row>
    <row r="18" spans="2:20" s="103" customFormat="1" ht="9.75" customHeight="1">
      <c r="B18" s="111"/>
      <c r="C18" s="106"/>
      <c r="D18" s="106"/>
      <c r="E18" s="518"/>
      <c r="F18" s="518"/>
      <c r="G18" s="518"/>
      <c r="H18" s="519"/>
      <c r="I18" s="519"/>
      <c r="J18" s="519"/>
      <c r="K18" s="589"/>
      <c r="L18" s="107"/>
      <c r="M18" s="119"/>
      <c r="O18" s="108"/>
      <c r="S18" s="111"/>
      <c r="T18" s="109"/>
    </row>
    <row r="19" spans="2:20" s="103" customFormat="1" ht="18">
      <c r="B19" s="105" t="s">
        <v>45</v>
      </c>
      <c r="C19" s="106" t="s">
        <v>16</v>
      </c>
      <c r="D19" s="106"/>
      <c r="E19" s="518">
        <v>78146.214999999997</v>
      </c>
      <c r="F19" s="518">
        <v>83536.2</v>
      </c>
      <c r="G19" s="518">
        <v>89176.563999999998</v>
      </c>
      <c r="H19" s="518">
        <v>93292.269</v>
      </c>
      <c r="I19" s="519">
        <v>97644.316000000006</v>
      </c>
      <c r="J19" s="519">
        <v>97069.827999999994</v>
      </c>
      <c r="K19" s="589">
        <v>103851.679</v>
      </c>
      <c r="L19" s="107"/>
      <c r="M19" s="119"/>
      <c r="O19" s="108"/>
      <c r="S19" s="109"/>
      <c r="T19" s="109"/>
    </row>
    <row r="20" spans="2:20" s="103" customFormat="1" ht="10.5" customHeight="1">
      <c r="B20" s="111"/>
      <c r="C20" s="106"/>
      <c r="D20" s="106"/>
      <c r="E20" s="518"/>
      <c r="F20" s="518"/>
      <c r="G20" s="518"/>
      <c r="H20" s="519"/>
      <c r="I20" s="519"/>
      <c r="J20" s="519"/>
      <c r="K20" s="589"/>
      <c r="L20" s="107"/>
      <c r="M20" s="119"/>
      <c r="O20" s="108"/>
      <c r="S20" s="111"/>
      <c r="T20" s="109"/>
    </row>
    <row r="21" spans="2:20" s="103" customFormat="1" ht="18">
      <c r="B21" s="105" t="s">
        <v>46</v>
      </c>
      <c r="C21" s="106" t="s">
        <v>17</v>
      </c>
      <c r="D21" s="106"/>
      <c r="E21" s="518">
        <v>63175.555</v>
      </c>
      <c r="F21" s="518">
        <v>67869.103000000003</v>
      </c>
      <c r="G21" s="518">
        <v>73154.088000000003</v>
      </c>
      <c r="H21" s="518">
        <v>75860.073999999993</v>
      </c>
      <c r="I21" s="519">
        <v>79576.183999999994</v>
      </c>
      <c r="J21" s="519">
        <v>78938.989000000001</v>
      </c>
      <c r="K21" s="589">
        <v>86388.800000000003</v>
      </c>
      <c r="L21" s="107"/>
      <c r="M21" s="119"/>
      <c r="O21" s="108"/>
      <c r="S21" s="109"/>
      <c r="T21" s="109"/>
    </row>
    <row r="22" spans="2:20" s="103" customFormat="1" ht="9.75" customHeight="1">
      <c r="B22" s="111"/>
      <c r="C22" s="106"/>
      <c r="D22" s="106"/>
      <c r="E22" s="518"/>
      <c r="F22" s="518"/>
      <c r="G22" s="518"/>
      <c r="H22" s="519"/>
      <c r="I22" s="519"/>
      <c r="J22" s="519"/>
      <c r="K22" s="589"/>
      <c r="L22" s="107"/>
      <c r="M22" s="119"/>
      <c r="O22" s="108"/>
      <c r="S22" s="111"/>
      <c r="T22" s="109"/>
    </row>
    <row r="23" spans="2:20" s="103" customFormat="1" ht="18">
      <c r="B23" s="105" t="s">
        <v>47</v>
      </c>
      <c r="C23" s="106" t="s">
        <v>18</v>
      </c>
      <c r="D23" s="106"/>
      <c r="E23" s="518">
        <v>5352.875</v>
      </c>
      <c r="F23" s="518">
        <v>5669.9359999999997</v>
      </c>
      <c r="G23" s="518">
        <v>5946.6850000000004</v>
      </c>
      <c r="H23" s="518">
        <v>6187.34</v>
      </c>
      <c r="I23" s="519">
        <v>6481.625</v>
      </c>
      <c r="J23" s="519">
        <v>6010.8310000000001</v>
      </c>
      <c r="K23" s="589">
        <v>6185.4849999999997</v>
      </c>
      <c r="L23" s="107"/>
      <c r="M23" s="119"/>
      <c r="O23" s="108"/>
      <c r="S23" s="109"/>
      <c r="T23" s="109"/>
    </row>
    <row r="24" spans="2:20" s="103" customFormat="1" ht="8.1" customHeight="1">
      <c r="B24" s="111"/>
      <c r="C24" s="106"/>
      <c r="D24" s="106"/>
      <c r="E24" s="518"/>
      <c r="F24" s="518"/>
      <c r="G24" s="518"/>
      <c r="H24" s="519"/>
      <c r="I24" s="519"/>
      <c r="J24" s="519"/>
      <c r="K24" s="589"/>
      <c r="M24" s="119"/>
      <c r="S24" s="111"/>
      <c r="T24" s="109"/>
    </row>
    <row r="25" spans="2:20" s="103" customFormat="1" ht="21.95" customHeight="1">
      <c r="B25" s="105" t="s">
        <v>48</v>
      </c>
      <c r="C25" s="106" t="s">
        <v>19</v>
      </c>
      <c r="D25" s="106"/>
      <c r="E25" s="518">
        <v>268824.995</v>
      </c>
      <c r="F25" s="518">
        <v>286297.09000000003</v>
      </c>
      <c r="G25" s="518">
        <v>312960.05499999999</v>
      </c>
      <c r="H25" s="518">
        <v>333764.60700000002</v>
      </c>
      <c r="I25" s="519">
        <v>358032.09399999998</v>
      </c>
      <c r="J25" s="519">
        <v>339975.77899999998</v>
      </c>
      <c r="K25" s="589">
        <v>364271.42700000003</v>
      </c>
      <c r="L25" s="107"/>
      <c r="S25" s="109"/>
      <c r="T25" s="109"/>
    </row>
    <row r="26" spans="2:20" s="103" customFormat="1" ht="8.1" customHeight="1">
      <c r="B26" s="111"/>
      <c r="C26" s="106"/>
      <c r="D26" s="106"/>
      <c r="E26" s="518"/>
      <c r="F26" s="518"/>
      <c r="G26" s="518"/>
      <c r="H26" s="519"/>
      <c r="I26" s="519"/>
      <c r="J26" s="519"/>
      <c r="K26" s="589"/>
      <c r="S26" s="111"/>
      <c r="T26" s="109"/>
    </row>
    <row r="27" spans="2:20" s="103" customFormat="1" ht="21.95" customHeight="1">
      <c r="B27" s="105" t="s">
        <v>49</v>
      </c>
      <c r="C27" s="106" t="s">
        <v>20</v>
      </c>
      <c r="D27" s="106"/>
      <c r="E27" s="518">
        <v>31124.445</v>
      </c>
      <c r="F27" s="518">
        <v>32467.191999999999</v>
      </c>
      <c r="G27" s="518">
        <v>36056.495000000003</v>
      </c>
      <c r="H27" s="518">
        <v>37095.97</v>
      </c>
      <c r="I27" s="519">
        <v>38491.364000000001</v>
      </c>
      <c r="J27" s="519">
        <v>33864.353999999999</v>
      </c>
      <c r="K27" s="589">
        <v>36174.582999999999</v>
      </c>
      <c r="L27" s="107"/>
      <c r="S27" s="109"/>
      <c r="T27" s="109"/>
    </row>
    <row r="28" spans="2:20" s="103" customFormat="1" ht="8.1" customHeight="1">
      <c r="B28" s="111"/>
      <c r="C28" s="106"/>
      <c r="D28" s="106"/>
      <c r="E28" s="518"/>
      <c r="F28" s="518"/>
      <c r="G28" s="518"/>
      <c r="H28" s="519"/>
      <c r="I28" s="519"/>
      <c r="J28" s="519"/>
      <c r="K28" s="589"/>
      <c r="S28" s="111"/>
      <c r="T28" s="109"/>
    </row>
    <row r="29" spans="2:20" s="103" customFormat="1" ht="21.95" customHeight="1">
      <c r="B29" s="105" t="s">
        <v>50</v>
      </c>
      <c r="C29" s="106" t="s">
        <v>21</v>
      </c>
      <c r="D29" s="106"/>
      <c r="E29" s="518">
        <v>73776.127999999997</v>
      </c>
      <c r="F29" s="518">
        <v>80503.009999999995</v>
      </c>
      <c r="G29" s="518">
        <v>95006.365999999995</v>
      </c>
      <c r="H29" s="518">
        <v>100702.698</v>
      </c>
      <c r="I29" s="519">
        <v>99048.426000000007</v>
      </c>
      <c r="J29" s="519">
        <v>84280.941999999995</v>
      </c>
      <c r="K29" s="589">
        <v>102243.433</v>
      </c>
      <c r="L29" s="107"/>
      <c r="S29" s="109"/>
      <c r="T29" s="109"/>
    </row>
    <row r="30" spans="2:20" s="103" customFormat="1" ht="8.1" customHeight="1">
      <c r="B30" s="111"/>
      <c r="C30" s="106"/>
      <c r="D30" s="106"/>
      <c r="E30" s="518"/>
      <c r="F30" s="518"/>
      <c r="G30" s="518"/>
      <c r="H30" s="519"/>
      <c r="I30" s="519"/>
      <c r="J30" s="519"/>
      <c r="K30" s="589"/>
      <c r="S30" s="111"/>
      <c r="T30" s="109"/>
    </row>
    <row r="31" spans="2:20" s="103" customFormat="1" ht="21.95" customHeight="1">
      <c r="B31" s="105" t="s">
        <v>51</v>
      </c>
      <c r="C31" s="106" t="s">
        <v>22</v>
      </c>
      <c r="D31" s="106"/>
      <c r="E31" s="518">
        <v>121585.277</v>
      </c>
      <c r="F31" s="518">
        <v>124188.65399999999</v>
      </c>
      <c r="G31" s="518">
        <v>138803.96900000001</v>
      </c>
      <c r="H31" s="518">
        <v>146246.17800000001</v>
      </c>
      <c r="I31" s="519">
        <v>150264.617</v>
      </c>
      <c r="J31" s="519">
        <v>137235.44</v>
      </c>
      <c r="K31" s="589">
        <v>162657.076</v>
      </c>
      <c r="S31" s="109"/>
      <c r="T31" s="109"/>
    </row>
    <row r="32" spans="2:20" s="103" customFormat="1" ht="8.1" customHeight="1">
      <c r="B32" s="111"/>
      <c r="C32" s="106"/>
      <c r="D32" s="106"/>
      <c r="E32" s="518"/>
      <c r="F32" s="518"/>
      <c r="G32" s="518"/>
      <c r="H32" s="519"/>
      <c r="I32" s="519"/>
      <c r="J32" s="519"/>
      <c r="K32" s="589"/>
      <c r="S32" s="111"/>
      <c r="T32" s="109"/>
    </row>
    <row r="33" spans="2:20" s="103" customFormat="1" ht="21.95" customHeight="1">
      <c r="B33" s="105" t="s">
        <v>52</v>
      </c>
      <c r="C33" s="103" t="s">
        <v>70</v>
      </c>
      <c r="D33" s="106"/>
      <c r="E33" s="518">
        <v>180864.541</v>
      </c>
      <c r="F33" s="518">
        <v>193983.245</v>
      </c>
      <c r="G33" s="518">
        <v>213196.83300000001</v>
      </c>
      <c r="H33" s="518">
        <v>229309.89199999999</v>
      </c>
      <c r="I33" s="519">
        <v>244594.693</v>
      </c>
      <c r="J33" s="519">
        <v>227516.47</v>
      </c>
      <c r="K33" s="589">
        <v>231407.003</v>
      </c>
      <c r="S33" s="109"/>
      <c r="T33" s="109"/>
    </row>
    <row r="34" spans="2:20" s="103" customFormat="1" ht="8.1" customHeight="1">
      <c r="B34" s="111"/>
      <c r="D34" s="106"/>
      <c r="E34" s="518"/>
      <c r="F34" s="518"/>
      <c r="G34" s="518"/>
      <c r="H34" s="519"/>
      <c r="I34" s="519"/>
      <c r="J34" s="519"/>
      <c r="K34" s="589"/>
      <c r="S34" s="111"/>
      <c r="T34" s="109"/>
    </row>
    <row r="35" spans="2:20" s="103" customFormat="1" ht="21.95" customHeight="1">
      <c r="B35" s="105" t="s">
        <v>54</v>
      </c>
      <c r="C35" s="103" t="s">
        <v>55</v>
      </c>
      <c r="D35" s="106"/>
      <c r="E35" s="518">
        <v>5999.2250000000004</v>
      </c>
      <c r="F35" s="518">
        <v>6421.0479999999998</v>
      </c>
      <c r="G35" s="518">
        <v>6897.5730000000003</v>
      </c>
      <c r="H35" s="518">
        <v>7350.3360000000002</v>
      </c>
      <c r="I35" s="519">
        <v>7724.7030000000004</v>
      </c>
      <c r="J35" s="519">
        <v>7646.99</v>
      </c>
      <c r="K35" s="589">
        <v>7810.14</v>
      </c>
      <c r="S35" s="109"/>
      <c r="T35" s="109"/>
    </row>
    <row r="36" spans="2:20" s="103" customFormat="1" ht="8.1" customHeight="1">
      <c r="B36" s="111"/>
      <c r="C36" s="106"/>
      <c r="D36" s="106"/>
      <c r="E36" s="518"/>
      <c r="F36" s="518"/>
      <c r="G36" s="518"/>
      <c r="H36" s="519"/>
      <c r="I36" s="519"/>
      <c r="J36" s="519"/>
      <c r="K36" s="589"/>
      <c r="S36" s="111"/>
      <c r="T36" s="109"/>
    </row>
    <row r="37" spans="2:20" s="103" customFormat="1" ht="21.95" customHeight="1">
      <c r="B37" s="105" t="s">
        <v>56</v>
      </c>
      <c r="C37" s="106" t="s">
        <v>26</v>
      </c>
      <c r="D37" s="106"/>
      <c r="E37" s="518">
        <v>51419.75</v>
      </c>
      <c r="F37" s="518">
        <v>49709.720999999998</v>
      </c>
      <c r="G37" s="518">
        <v>52424.686000000002</v>
      </c>
      <c r="H37" s="518">
        <v>58048.180999999997</v>
      </c>
      <c r="I37" s="519">
        <v>56828.186999999998</v>
      </c>
      <c r="J37" s="519">
        <v>41758.341</v>
      </c>
      <c r="K37" s="589">
        <v>54238.235999999997</v>
      </c>
      <c r="S37" s="112"/>
      <c r="T37" s="112"/>
    </row>
    <row r="38" spans="2:20" s="103" customFormat="1" ht="8.1" customHeight="1" thickBot="1">
      <c r="B38" s="113"/>
      <c r="E38" s="520"/>
      <c r="F38" s="520"/>
      <c r="G38" s="520"/>
      <c r="H38" s="521"/>
      <c r="I38" s="521"/>
      <c r="J38" s="521"/>
      <c r="K38" s="590"/>
      <c r="S38" s="104"/>
      <c r="T38" s="104"/>
    </row>
    <row r="39" spans="2:20" s="103" customFormat="1" ht="9.9499999999999993" customHeight="1">
      <c r="B39" s="46"/>
      <c r="C39" s="47"/>
      <c r="D39" s="47"/>
      <c r="E39" s="522"/>
      <c r="F39" s="522"/>
      <c r="G39" s="522"/>
      <c r="H39" s="523"/>
      <c r="I39" s="523"/>
      <c r="J39" s="523"/>
      <c r="K39" s="591"/>
      <c r="S39" s="104"/>
      <c r="T39" s="104"/>
    </row>
    <row r="40" spans="2:20" s="103" customFormat="1" ht="20.100000000000001" customHeight="1">
      <c r="B40" s="570" t="s">
        <v>58</v>
      </c>
      <c r="C40" s="311"/>
      <c r="D40" s="311"/>
      <c r="E40" s="692">
        <v>1176941.1869999999</v>
      </c>
      <c r="F40" s="692">
        <v>1249697.6939999999</v>
      </c>
      <c r="G40" s="692">
        <v>1372309.8319999999</v>
      </c>
      <c r="H40" s="679">
        <v>1447759.635</v>
      </c>
      <c r="I40" s="679">
        <v>1512737.754</v>
      </c>
      <c r="J40" s="679">
        <v>1418000.344</v>
      </c>
      <c r="K40" s="689">
        <v>1545371.584</v>
      </c>
      <c r="L40" s="107"/>
      <c r="S40" s="104"/>
      <c r="T40" s="104"/>
    </row>
    <row r="41" spans="2:20" s="103" customFormat="1" ht="19.5" customHeight="1">
      <c r="B41" s="571" t="s">
        <v>175</v>
      </c>
      <c r="C41" s="311"/>
      <c r="D41" s="311"/>
      <c r="E41" s="692" t="s">
        <v>76</v>
      </c>
      <c r="F41" s="692" t="s">
        <v>76</v>
      </c>
      <c r="G41" s="692" t="s">
        <v>76</v>
      </c>
      <c r="H41" s="679" t="s">
        <v>76</v>
      </c>
      <c r="I41" s="679" t="s">
        <v>76</v>
      </c>
      <c r="J41" s="679" t="s">
        <v>76</v>
      </c>
      <c r="K41" s="689" t="s">
        <v>76</v>
      </c>
      <c r="S41" s="104"/>
      <c r="T41" s="104"/>
    </row>
    <row r="42" spans="2:20" s="103" customFormat="1" ht="9.9499999999999993" customHeight="1" thickBot="1">
      <c r="B42" s="115"/>
      <c r="C42" s="116"/>
      <c r="D42" s="116"/>
      <c r="E42" s="117"/>
      <c r="F42" s="117"/>
      <c r="G42" s="117"/>
      <c r="H42" s="117"/>
      <c r="I42" s="117"/>
      <c r="J42" s="117"/>
      <c r="K42" s="117"/>
      <c r="S42" s="104"/>
      <c r="T42" s="104"/>
    </row>
    <row r="43" spans="2:20" s="103" customFormat="1" ht="18" customHeight="1" thickTop="1">
      <c r="B43" s="104"/>
      <c r="C43" s="104"/>
      <c r="D43" s="104"/>
      <c r="S43" s="104"/>
      <c r="T43" s="104"/>
    </row>
    <row r="44" spans="2:20" s="103" customFormat="1" ht="12" customHeight="1">
      <c r="B44" s="104"/>
      <c r="C44" s="104"/>
      <c r="D44" s="104"/>
      <c r="S44" s="104"/>
      <c r="T44" s="104"/>
    </row>
    <row r="45" spans="2:20" ht="18" customHeight="1" thickBot="1">
      <c r="K45" s="374"/>
    </row>
    <row r="46" spans="2:20" s="283" customFormat="1" ht="20.25" customHeight="1">
      <c r="B46" s="264" t="s">
        <v>172</v>
      </c>
      <c r="C46" s="636">
        <v>31</v>
      </c>
      <c r="D46" s="685" t="s">
        <v>278</v>
      </c>
      <c r="E46" s="685"/>
      <c r="F46" s="685"/>
      <c r="G46" s="685"/>
      <c r="H46" s="685"/>
      <c r="I46" s="685"/>
      <c r="K46" s="374"/>
      <c r="S46" s="286"/>
      <c r="T46" s="286"/>
    </row>
    <row r="47" spans="2:20" s="283" customFormat="1" ht="27" customHeight="1" thickBot="1">
      <c r="B47" s="265" t="s">
        <v>173</v>
      </c>
      <c r="C47" s="637"/>
      <c r="D47" s="661" t="s">
        <v>279</v>
      </c>
      <c r="E47" s="684"/>
      <c r="F47" s="684"/>
      <c r="G47" s="684"/>
      <c r="H47" s="684"/>
      <c r="I47" s="684"/>
      <c r="K47" s="374"/>
      <c r="S47" s="286"/>
      <c r="T47" s="286"/>
    </row>
    <row r="48" spans="2:20" s="283" customFormat="1" ht="9.9499999999999993" customHeight="1" thickBot="1">
      <c r="B48" s="321"/>
      <c r="C48" s="322"/>
      <c r="D48" s="654"/>
      <c r="E48" s="654"/>
      <c r="F48" s="654"/>
      <c r="G48" s="654"/>
      <c r="H48" s="654"/>
      <c r="K48" s="374"/>
      <c r="S48" s="286"/>
      <c r="T48" s="286"/>
    </row>
    <row r="49" spans="2:20" s="283" customFormat="1" ht="24.95" customHeight="1" thickTop="1">
      <c r="B49" s="389"/>
      <c r="C49" s="388" t="s">
        <v>38</v>
      </c>
      <c r="D49" s="412"/>
      <c r="E49" s="686">
        <v>2015</v>
      </c>
      <c r="F49" s="686">
        <v>2016</v>
      </c>
      <c r="G49" s="681">
        <v>2017</v>
      </c>
      <c r="H49" s="681">
        <v>2018</v>
      </c>
      <c r="I49" s="681">
        <v>2019</v>
      </c>
      <c r="J49" s="681" t="s">
        <v>263</v>
      </c>
      <c r="K49" s="681" t="s">
        <v>265</v>
      </c>
      <c r="S49" s="286"/>
      <c r="T49" s="286"/>
    </row>
    <row r="50" spans="2:20" s="283" customFormat="1" ht="24.95" customHeight="1" thickBot="1">
      <c r="B50" s="401"/>
      <c r="C50" s="392" t="s">
        <v>174</v>
      </c>
      <c r="D50" s="413"/>
      <c r="E50" s="687"/>
      <c r="F50" s="687"/>
      <c r="G50" s="682"/>
      <c r="H50" s="682"/>
      <c r="I50" s="682"/>
      <c r="J50" s="682"/>
      <c r="K50" s="682"/>
      <c r="S50" s="286"/>
      <c r="T50" s="286"/>
    </row>
    <row r="51" spans="2:20" s="103" customFormat="1" ht="21.95" customHeight="1">
      <c r="B51" s="105" t="s">
        <v>39</v>
      </c>
      <c r="C51" s="103" t="s">
        <v>10</v>
      </c>
      <c r="E51" s="524">
        <v>30469.25</v>
      </c>
      <c r="F51" s="524">
        <v>32893.656000000003</v>
      </c>
      <c r="G51" s="524">
        <v>35315.476999999999</v>
      </c>
      <c r="H51" s="524">
        <v>36387.78</v>
      </c>
      <c r="I51" s="525">
        <v>37376.625</v>
      </c>
      <c r="J51" s="525">
        <v>33855.588000000003</v>
      </c>
      <c r="K51" s="592">
        <v>36474.389000000003</v>
      </c>
      <c r="L51" s="107"/>
      <c r="M51" s="118"/>
      <c r="S51" s="109"/>
      <c r="T51" s="104"/>
    </row>
    <row r="52" spans="2:20" s="103" customFormat="1" ht="12" customHeight="1">
      <c r="B52" s="110"/>
      <c r="E52" s="524"/>
      <c r="F52" s="524"/>
      <c r="G52" s="524"/>
      <c r="H52" s="524"/>
      <c r="I52" s="525"/>
      <c r="J52" s="525"/>
      <c r="K52" s="592"/>
      <c r="L52" s="107"/>
      <c r="M52" s="118"/>
      <c r="S52" s="111"/>
      <c r="T52" s="104"/>
    </row>
    <row r="53" spans="2:20" s="103" customFormat="1" ht="21.95" customHeight="1">
      <c r="B53" s="105" t="s">
        <v>40</v>
      </c>
      <c r="C53" s="103" t="s">
        <v>11</v>
      </c>
      <c r="E53" s="524">
        <v>18864.359</v>
      </c>
      <c r="F53" s="524">
        <v>19834.920999999998</v>
      </c>
      <c r="G53" s="524">
        <v>20961.394</v>
      </c>
      <c r="H53" s="524">
        <v>21398.006000000001</v>
      </c>
      <c r="I53" s="525">
        <v>22377.835999999999</v>
      </c>
      <c r="J53" s="525">
        <v>22693.383000000002</v>
      </c>
      <c r="K53" s="592">
        <v>23574.758999999998</v>
      </c>
      <c r="L53" s="107"/>
      <c r="M53" s="118"/>
      <c r="S53" s="109"/>
      <c r="T53" s="104"/>
    </row>
    <row r="54" spans="2:20" s="103" customFormat="1" ht="12" customHeight="1">
      <c r="B54" s="111"/>
      <c r="E54" s="524"/>
      <c r="F54" s="524"/>
      <c r="G54" s="524"/>
      <c r="H54" s="524"/>
      <c r="I54" s="525"/>
      <c r="J54" s="525"/>
      <c r="K54" s="592"/>
      <c r="L54" s="107"/>
      <c r="M54" s="118"/>
      <c r="S54" s="111"/>
      <c r="T54" s="104"/>
    </row>
    <row r="55" spans="2:20" s="103" customFormat="1" ht="21.95" customHeight="1">
      <c r="B55" s="105" t="s">
        <v>41</v>
      </c>
      <c r="C55" s="103" t="s">
        <v>12</v>
      </c>
      <c r="E55" s="524">
        <v>12159.127</v>
      </c>
      <c r="F55" s="524">
        <v>12908.876</v>
      </c>
      <c r="G55" s="524">
        <v>13695.392</v>
      </c>
      <c r="H55" s="524">
        <v>13689.758</v>
      </c>
      <c r="I55" s="525">
        <v>14340.742</v>
      </c>
      <c r="J55" s="525">
        <v>14951.388999999999</v>
      </c>
      <c r="K55" s="592">
        <v>15584.235000000001</v>
      </c>
      <c r="L55" s="107"/>
      <c r="M55" s="118"/>
      <c r="S55" s="109"/>
      <c r="T55" s="109"/>
    </row>
    <row r="56" spans="2:20" s="103" customFormat="1" ht="12" customHeight="1">
      <c r="B56" s="111"/>
      <c r="E56" s="524"/>
      <c r="F56" s="524"/>
      <c r="G56" s="524"/>
      <c r="H56" s="524"/>
      <c r="I56" s="525"/>
      <c r="J56" s="525"/>
      <c r="K56" s="592"/>
      <c r="L56" s="107"/>
      <c r="M56" s="118"/>
      <c r="S56" s="111"/>
      <c r="T56" s="111"/>
    </row>
    <row r="57" spans="2:20" s="103" customFormat="1" ht="21.95" customHeight="1">
      <c r="B57" s="105" t="s">
        <v>42</v>
      </c>
      <c r="C57" s="103" t="s">
        <v>13</v>
      </c>
      <c r="E57" s="524">
        <v>40582.389000000003</v>
      </c>
      <c r="F57" s="524">
        <v>42088.186999999998</v>
      </c>
      <c r="G57" s="524">
        <v>46827.735999999997</v>
      </c>
      <c r="H57" s="524">
        <v>47899.529000000002</v>
      </c>
      <c r="I57" s="525">
        <v>49108.855000000003</v>
      </c>
      <c r="J57" s="525">
        <v>42861.154000000002</v>
      </c>
      <c r="K57" s="592">
        <v>44609.624000000003</v>
      </c>
      <c r="L57" s="107"/>
      <c r="M57" s="118"/>
      <c r="S57" s="109"/>
      <c r="T57" s="109"/>
    </row>
    <row r="58" spans="2:20" s="103" customFormat="1" ht="12" customHeight="1">
      <c r="B58" s="111"/>
      <c r="E58" s="524"/>
      <c r="F58" s="524"/>
      <c r="G58" s="524"/>
      <c r="H58" s="524"/>
      <c r="I58" s="525"/>
      <c r="J58" s="525"/>
      <c r="K58" s="592"/>
      <c r="L58" s="107"/>
      <c r="M58" s="118"/>
      <c r="S58" s="111"/>
      <c r="T58" s="111"/>
    </row>
    <row r="59" spans="2:20" s="103" customFormat="1" ht="21.95" customHeight="1">
      <c r="B59" s="105" t="s">
        <v>43</v>
      </c>
      <c r="C59" s="103" t="s">
        <v>14</v>
      </c>
      <c r="E59" s="524">
        <v>36908.362000000001</v>
      </c>
      <c r="F59" s="524">
        <v>38744.396000000001</v>
      </c>
      <c r="G59" s="524">
        <v>41738.684999999998</v>
      </c>
      <c r="H59" s="524">
        <v>43017.305999999997</v>
      </c>
      <c r="I59" s="525">
        <v>45384.000999999997</v>
      </c>
      <c r="J59" s="525">
        <v>41254.324999999997</v>
      </c>
      <c r="K59" s="592">
        <v>44494.612999999998</v>
      </c>
      <c r="L59" s="107"/>
      <c r="M59" s="118"/>
      <c r="S59" s="109"/>
      <c r="T59" s="109"/>
    </row>
    <row r="60" spans="2:20" s="103" customFormat="1" ht="12" customHeight="1">
      <c r="B60" s="111"/>
      <c r="E60" s="524"/>
      <c r="F60" s="524"/>
      <c r="G60" s="524"/>
      <c r="H60" s="524"/>
      <c r="I60" s="525"/>
      <c r="J60" s="525"/>
      <c r="K60" s="592"/>
      <c r="L60" s="107"/>
      <c r="M60" s="118"/>
      <c r="S60" s="111"/>
      <c r="T60" s="111"/>
    </row>
    <row r="61" spans="2:20" s="103" customFormat="1" ht="21.95" customHeight="1">
      <c r="B61" s="105" t="s">
        <v>44</v>
      </c>
      <c r="C61" s="103" t="s">
        <v>15</v>
      </c>
      <c r="E61" s="524">
        <v>30753.666000000001</v>
      </c>
      <c r="F61" s="524">
        <v>32688.166000000001</v>
      </c>
      <c r="G61" s="524">
        <v>35750.76</v>
      </c>
      <c r="H61" s="524">
        <v>35577.417000000001</v>
      </c>
      <c r="I61" s="525">
        <v>36560.400999999998</v>
      </c>
      <c r="J61" s="525">
        <v>38009.974999999999</v>
      </c>
      <c r="K61" s="592">
        <v>41312.65</v>
      </c>
      <c r="L61" s="107"/>
      <c r="M61" s="118"/>
      <c r="S61" s="109"/>
      <c r="T61" s="109"/>
    </row>
    <row r="62" spans="2:20" s="103" customFormat="1" ht="12" customHeight="1">
      <c r="B62" s="111"/>
      <c r="E62" s="524"/>
      <c r="F62" s="524"/>
      <c r="G62" s="524"/>
      <c r="H62" s="524"/>
      <c r="I62" s="525"/>
      <c r="J62" s="525"/>
      <c r="K62" s="592"/>
      <c r="L62" s="107"/>
      <c r="M62" s="118"/>
      <c r="S62" s="111"/>
      <c r="T62" s="111"/>
    </row>
    <row r="63" spans="2:20" s="103" customFormat="1" ht="21.95" customHeight="1">
      <c r="B63" s="105" t="s">
        <v>45</v>
      </c>
      <c r="C63" s="103" t="s">
        <v>16</v>
      </c>
      <c r="E63" s="524">
        <v>46020.201999999997</v>
      </c>
      <c r="F63" s="524">
        <v>48632.845000000001</v>
      </c>
      <c r="G63" s="524">
        <v>51130.125999999997</v>
      </c>
      <c r="H63" s="524">
        <v>52921.394999999997</v>
      </c>
      <c r="I63" s="525">
        <v>55202.427000000003</v>
      </c>
      <c r="J63" s="525">
        <v>55774.275000000001</v>
      </c>
      <c r="K63" s="592">
        <v>59685.25</v>
      </c>
      <c r="L63" s="107"/>
      <c r="M63" s="118"/>
      <c r="S63" s="109"/>
      <c r="T63" s="109"/>
    </row>
    <row r="64" spans="2:20" s="103" customFormat="1" ht="12" customHeight="1">
      <c r="B64" s="111"/>
      <c r="E64" s="524"/>
      <c r="F64" s="524"/>
      <c r="G64" s="524"/>
      <c r="H64" s="524"/>
      <c r="I64" s="525"/>
      <c r="J64" s="525"/>
      <c r="K64" s="592"/>
      <c r="L64" s="107"/>
      <c r="M64" s="118"/>
      <c r="S64" s="111"/>
      <c r="T64" s="111"/>
    </row>
    <row r="65" spans="2:20" s="103" customFormat="1" ht="21.95" customHeight="1">
      <c r="B65" s="105" t="s">
        <v>46</v>
      </c>
      <c r="C65" s="103" t="s">
        <v>17</v>
      </c>
      <c r="E65" s="524">
        <v>25609.724999999999</v>
      </c>
      <c r="F65" s="524">
        <v>27343.067999999999</v>
      </c>
      <c r="G65" s="524">
        <v>29341.185000000001</v>
      </c>
      <c r="H65" s="524">
        <v>30301.957999999999</v>
      </c>
      <c r="I65" s="525">
        <v>31718.811000000002</v>
      </c>
      <c r="J65" s="525">
        <v>31625.678</v>
      </c>
      <c r="K65" s="592">
        <v>34338.391000000003</v>
      </c>
      <c r="L65" s="107"/>
      <c r="M65" s="118"/>
      <c r="S65" s="109"/>
      <c r="T65" s="109"/>
    </row>
    <row r="66" spans="2:20" s="103" customFormat="1" ht="12" customHeight="1">
      <c r="B66" s="111"/>
      <c r="E66" s="524"/>
      <c r="F66" s="524"/>
      <c r="G66" s="524"/>
      <c r="H66" s="524"/>
      <c r="I66" s="525"/>
      <c r="J66" s="525"/>
      <c r="K66" s="592"/>
      <c r="L66" s="107"/>
      <c r="M66" s="118"/>
      <c r="S66" s="111"/>
      <c r="T66" s="111"/>
    </row>
    <row r="67" spans="2:20" s="103" customFormat="1" ht="21.95" customHeight="1">
      <c r="B67" s="105" t="s">
        <v>47</v>
      </c>
      <c r="C67" s="103" t="s">
        <v>18</v>
      </c>
      <c r="E67" s="524">
        <v>21539.531999999999</v>
      </c>
      <c r="F67" s="524">
        <v>22588.487000000001</v>
      </c>
      <c r="G67" s="524">
        <v>23596.271000000001</v>
      </c>
      <c r="H67" s="524">
        <v>24408.424999999999</v>
      </c>
      <c r="I67" s="525">
        <v>25513.387999999999</v>
      </c>
      <c r="J67" s="519">
        <v>21099.148000000001</v>
      </c>
      <c r="K67" s="592">
        <v>21507.848000000002</v>
      </c>
      <c r="L67" s="107"/>
      <c r="M67" s="118"/>
      <c r="S67" s="109"/>
      <c r="T67" s="109"/>
    </row>
    <row r="68" spans="2:20" s="103" customFormat="1" ht="12" customHeight="1">
      <c r="B68" s="111"/>
      <c r="E68" s="524"/>
      <c r="F68" s="524"/>
      <c r="G68" s="524"/>
      <c r="H68" s="524"/>
      <c r="I68" s="525"/>
      <c r="J68" s="519"/>
      <c r="K68" s="592"/>
      <c r="M68" s="118"/>
      <c r="S68" s="111"/>
      <c r="T68" s="111"/>
    </row>
    <row r="69" spans="2:20" s="103" customFormat="1" ht="21.95" customHeight="1">
      <c r="B69" s="105" t="s">
        <v>48</v>
      </c>
      <c r="C69" s="103" t="s">
        <v>19</v>
      </c>
      <c r="E69" s="524">
        <v>43513.292999999998</v>
      </c>
      <c r="F69" s="524">
        <v>45505.726000000002</v>
      </c>
      <c r="G69" s="524">
        <v>49047.788</v>
      </c>
      <c r="H69" s="524">
        <v>51546.553999999996</v>
      </c>
      <c r="I69" s="525">
        <v>55029.989000000001</v>
      </c>
      <c r="J69" s="519">
        <v>48606.694000000003</v>
      </c>
      <c r="K69" s="592">
        <v>51929.516000000003</v>
      </c>
      <c r="M69" s="118"/>
      <c r="S69" s="109"/>
      <c r="T69" s="109"/>
    </row>
    <row r="70" spans="2:20" s="103" customFormat="1" ht="12" customHeight="1">
      <c r="B70" s="111"/>
      <c r="E70" s="524"/>
      <c r="F70" s="524"/>
      <c r="G70" s="524"/>
      <c r="H70" s="524"/>
      <c r="I70" s="525"/>
      <c r="J70" s="519"/>
      <c r="K70" s="592"/>
      <c r="M70" s="118"/>
      <c r="S70" s="111"/>
      <c r="T70" s="111"/>
    </row>
    <row r="71" spans="2:20" s="103" customFormat="1" ht="21.95" customHeight="1">
      <c r="B71" s="105" t="s">
        <v>49</v>
      </c>
      <c r="C71" s="103" t="s">
        <v>20</v>
      </c>
      <c r="E71" s="524">
        <v>26808.260999999999</v>
      </c>
      <c r="F71" s="524">
        <v>27434.474999999999</v>
      </c>
      <c r="G71" s="524">
        <v>29848.462</v>
      </c>
      <c r="H71" s="524">
        <v>30201.508999999998</v>
      </c>
      <c r="I71" s="525">
        <v>30929.428</v>
      </c>
      <c r="J71" s="519">
        <v>29461.611000000001</v>
      </c>
      <c r="K71" s="592">
        <v>30901.279999999999</v>
      </c>
      <c r="M71" s="118"/>
      <c r="S71" s="109"/>
      <c r="T71" s="109"/>
    </row>
    <row r="72" spans="2:20" s="103" customFormat="1" ht="12" customHeight="1">
      <c r="B72" s="111"/>
      <c r="E72" s="524"/>
      <c r="F72" s="524"/>
      <c r="G72" s="524"/>
      <c r="H72" s="524"/>
      <c r="I72" s="525"/>
      <c r="J72" s="519"/>
      <c r="K72" s="592"/>
      <c r="M72" s="118"/>
      <c r="S72" s="111"/>
      <c r="T72" s="111"/>
    </row>
    <row r="73" spans="2:20" s="103" customFormat="1" ht="21.95" customHeight="1">
      <c r="B73" s="105" t="s">
        <v>50</v>
      </c>
      <c r="C73" s="103" t="s">
        <v>21</v>
      </c>
      <c r="E73" s="524">
        <v>19829.830000000002</v>
      </c>
      <c r="F73" s="524">
        <v>21169.208999999999</v>
      </c>
      <c r="G73" s="524">
        <v>24639.219000000001</v>
      </c>
      <c r="H73" s="524">
        <v>25831.756000000001</v>
      </c>
      <c r="I73" s="525">
        <v>25368.093000000001</v>
      </c>
      <c r="J73" s="519">
        <v>24652.308000000001</v>
      </c>
      <c r="K73" s="592">
        <v>29960.462</v>
      </c>
      <c r="M73" s="118"/>
      <c r="S73" s="109"/>
      <c r="T73" s="109"/>
    </row>
    <row r="74" spans="2:20" s="103" customFormat="1" ht="12" customHeight="1">
      <c r="B74" s="111"/>
      <c r="E74" s="524"/>
      <c r="F74" s="524"/>
      <c r="G74" s="524"/>
      <c r="H74" s="524"/>
      <c r="I74" s="525"/>
      <c r="J74" s="519"/>
      <c r="K74" s="592"/>
      <c r="M74" s="118"/>
      <c r="S74" s="111"/>
      <c r="T74" s="111"/>
    </row>
    <row r="75" spans="2:20" s="103" customFormat="1" ht="21.95" customHeight="1">
      <c r="B75" s="105" t="s">
        <v>51</v>
      </c>
      <c r="C75" s="103" t="s">
        <v>22</v>
      </c>
      <c r="E75" s="524">
        <v>45006.080999999998</v>
      </c>
      <c r="F75" s="524">
        <v>45346.404000000002</v>
      </c>
      <c r="G75" s="524">
        <v>50176.923000000003</v>
      </c>
      <c r="H75" s="524">
        <v>52386.947</v>
      </c>
      <c r="I75" s="525">
        <v>53550.762000000002</v>
      </c>
      <c r="J75" s="519">
        <v>55930.523999999998</v>
      </c>
      <c r="K75" s="592">
        <v>65971.441999999995</v>
      </c>
      <c r="M75" s="118"/>
      <c r="S75" s="109"/>
      <c r="T75" s="109"/>
    </row>
    <row r="76" spans="2:20" s="103" customFormat="1" ht="12" customHeight="1">
      <c r="B76" s="111"/>
      <c r="E76" s="524"/>
      <c r="F76" s="524"/>
      <c r="G76" s="524"/>
      <c r="H76" s="524"/>
      <c r="I76" s="525"/>
      <c r="J76" s="519"/>
      <c r="K76" s="592"/>
      <c r="M76" s="118"/>
      <c r="S76" s="111"/>
      <c r="T76" s="111"/>
    </row>
    <row r="77" spans="2:20" s="103" customFormat="1" ht="21.95" customHeight="1">
      <c r="B77" s="105" t="s">
        <v>52</v>
      </c>
      <c r="C77" s="103" t="s">
        <v>70</v>
      </c>
      <c r="E77" s="524">
        <v>97060.118000000002</v>
      </c>
      <c r="F77" s="524">
        <v>103505.592</v>
      </c>
      <c r="G77" s="524">
        <v>113357.65</v>
      </c>
      <c r="H77" s="524">
        <v>121508.576</v>
      </c>
      <c r="I77" s="525">
        <v>129676.59299999999</v>
      </c>
      <c r="J77" s="519">
        <v>108791.15700000001</v>
      </c>
      <c r="K77" s="592">
        <v>111292.42600000001</v>
      </c>
      <c r="M77" s="118"/>
      <c r="S77" s="109"/>
      <c r="T77" s="109"/>
    </row>
    <row r="78" spans="2:20" s="103" customFormat="1" ht="12" customHeight="1">
      <c r="B78" s="111"/>
      <c r="E78" s="524"/>
      <c r="F78" s="524"/>
      <c r="G78" s="524"/>
      <c r="H78" s="524"/>
      <c r="I78" s="525"/>
      <c r="J78" s="519"/>
      <c r="K78" s="592"/>
      <c r="M78" s="118"/>
      <c r="S78" s="111"/>
      <c r="T78" s="111"/>
    </row>
    <row r="79" spans="2:20" s="103" customFormat="1" ht="21.95" customHeight="1">
      <c r="B79" s="105" t="s">
        <v>54</v>
      </c>
      <c r="C79" s="103" t="s">
        <v>55</v>
      </c>
      <c r="E79" s="524">
        <v>63069.404000000002</v>
      </c>
      <c r="F79" s="524">
        <v>66347.532000000007</v>
      </c>
      <c r="G79" s="524">
        <v>70705.183000000005</v>
      </c>
      <c r="H79" s="524">
        <v>74270.578999999998</v>
      </c>
      <c r="I79" s="525">
        <v>77799.407000000007</v>
      </c>
      <c r="J79" s="519">
        <v>80393.082999999999</v>
      </c>
      <c r="K79" s="592">
        <v>81344.611999999994</v>
      </c>
      <c r="M79" s="118"/>
      <c r="S79" s="109"/>
      <c r="T79" s="109"/>
    </row>
    <row r="80" spans="2:20" s="103" customFormat="1" ht="12" customHeight="1" thickBot="1">
      <c r="B80" s="104"/>
      <c r="E80" s="520"/>
      <c r="F80" s="520"/>
      <c r="G80" s="520"/>
      <c r="H80" s="520"/>
      <c r="I80" s="521"/>
      <c r="J80" s="521"/>
      <c r="K80" s="590"/>
      <c r="S80" s="111"/>
      <c r="T80" s="111"/>
    </row>
    <row r="81" spans="2:20" s="103" customFormat="1" ht="9.9499999999999993" customHeight="1">
      <c r="B81" s="114"/>
      <c r="C81" s="114"/>
      <c r="D81" s="114"/>
      <c r="E81" s="522"/>
      <c r="F81" s="522"/>
      <c r="G81" s="522"/>
      <c r="H81" s="522"/>
      <c r="I81" s="522"/>
      <c r="J81" s="522"/>
      <c r="K81" s="593"/>
      <c r="S81" s="112"/>
      <c r="T81" s="109"/>
    </row>
    <row r="82" spans="2:20" s="103" customFormat="1" ht="15" customHeight="1">
      <c r="B82" s="691" t="s">
        <v>77</v>
      </c>
      <c r="C82" s="691"/>
      <c r="D82" s="691"/>
      <c r="E82" s="680">
        <v>37739.245000000003</v>
      </c>
      <c r="F82" s="680">
        <v>39505.491999999998</v>
      </c>
      <c r="G82" s="680">
        <v>42854.45</v>
      </c>
      <c r="H82" s="680">
        <v>44708.398000000001</v>
      </c>
      <c r="I82" s="680">
        <v>46512.792000000001</v>
      </c>
      <c r="J82" s="680">
        <v>43701.529000000002</v>
      </c>
      <c r="K82" s="690">
        <v>47438.54</v>
      </c>
      <c r="S82" s="104"/>
      <c r="T82" s="111"/>
    </row>
    <row r="83" spans="2:20" s="103" customFormat="1" ht="15" customHeight="1">
      <c r="B83" s="691"/>
      <c r="C83" s="691"/>
      <c r="D83" s="691"/>
      <c r="E83" s="680">
        <v>0</v>
      </c>
      <c r="F83" s="680">
        <v>0</v>
      </c>
      <c r="G83" s="680">
        <v>0</v>
      </c>
      <c r="H83" s="680">
        <v>0</v>
      </c>
      <c r="I83" s="680">
        <v>0</v>
      </c>
      <c r="J83" s="680" t="s">
        <v>29</v>
      </c>
      <c r="K83" s="690">
        <v>0</v>
      </c>
      <c r="S83" s="104"/>
      <c r="T83" s="109"/>
    </row>
    <row r="84" spans="2:20" s="121" customFormat="1" ht="9.9499999999999993" customHeight="1" thickBot="1">
      <c r="B84" s="120"/>
      <c r="C84" s="120"/>
      <c r="D84" s="120"/>
      <c r="E84" s="526"/>
      <c r="F84" s="526"/>
      <c r="G84" s="526"/>
      <c r="H84" s="526"/>
      <c r="I84" s="526"/>
      <c r="J84" s="526"/>
      <c r="K84" s="526"/>
      <c r="S84" s="122"/>
      <c r="T84" s="123"/>
    </row>
    <row r="85" spans="2:20" s="121" customFormat="1" ht="12.75" customHeight="1" thickTop="1">
      <c r="B85" s="622"/>
      <c r="C85" s="622"/>
      <c r="D85" s="622"/>
      <c r="E85" s="623"/>
      <c r="F85" s="623"/>
      <c r="G85" s="623"/>
      <c r="H85" s="623"/>
      <c r="I85" s="623"/>
      <c r="J85" s="623"/>
      <c r="K85" s="623"/>
      <c r="S85" s="122"/>
      <c r="T85" s="124"/>
    </row>
    <row r="86" spans="2:20" s="121" customFormat="1" ht="78.75" customHeight="1">
      <c r="B86" s="688"/>
      <c r="C86" s="688"/>
      <c r="D86" s="688"/>
      <c r="E86" s="688"/>
      <c r="F86" s="688"/>
      <c r="G86" s="688"/>
      <c r="H86" s="688"/>
      <c r="I86" s="688"/>
      <c r="J86" s="688"/>
      <c r="K86" s="688"/>
      <c r="S86" s="122"/>
      <c r="T86" s="122"/>
    </row>
    <row r="87" spans="2:20" s="121" customFormat="1" ht="26.1" customHeight="1">
      <c r="B87" s="122"/>
      <c r="C87" s="122"/>
      <c r="D87" s="122"/>
      <c r="S87" s="122"/>
      <c r="T87" s="122"/>
    </row>
    <row r="88" spans="2:20">
      <c r="E88" s="44"/>
      <c r="F88" s="44"/>
      <c r="G88" s="44"/>
      <c r="H88" s="44"/>
      <c r="I88" s="44"/>
      <c r="S88" s="57"/>
      <c r="T88" s="57"/>
    </row>
    <row r="89" spans="2:20">
      <c r="S89" s="57"/>
      <c r="T89" s="57"/>
    </row>
  </sheetData>
  <mergeCells count="38">
    <mergeCell ref="I40:I41"/>
    <mergeCell ref="I49:I50"/>
    <mergeCell ref="B86:K86"/>
    <mergeCell ref="K5:K6"/>
    <mergeCell ref="K40:K41"/>
    <mergeCell ref="K49:K50"/>
    <mergeCell ref="K82:K83"/>
    <mergeCell ref="B82:D83"/>
    <mergeCell ref="E82:E83"/>
    <mergeCell ref="F82:F83"/>
    <mergeCell ref="G82:G83"/>
    <mergeCell ref="H82:H83"/>
    <mergeCell ref="J82:J83"/>
    <mergeCell ref="E40:E41"/>
    <mergeCell ref="F40:F41"/>
    <mergeCell ref="G40:G41"/>
    <mergeCell ref="H40:H41"/>
    <mergeCell ref="D48:H48"/>
    <mergeCell ref="E49:E50"/>
    <mergeCell ref="F49:F50"/>
    <mergeCell ref="G49:G50"/>
    <mergeCell ref="H49:H50"/>
    <mergeCell ref="J40:J41"/>
    <mergeCell ref="I82:I83"/>
    <mergeCell ref="J49:J50"/>
    <mergeCell ref="C2:C3"/>
    <mergeCell ref="D2:I2"/>
    <mergeCell ref="D3:I3"/>
    <mergeCell ref="D4:H4"/>
    <mergeCell ref="E5:E6"/>
    <mergeCell ref="F5:F6"/>
    <mergeCell ref="G5:G6"/>
    <mergeCell ref="H5:H6"/>
    <mergeCell ref="I5:I6"/>
    <mergeCell ref="J5:J6"/>
    <mergeCell ref="C46:C47"/>
    <mergeCell ref="D46:I46"/>
    <mergeCell ref="D47:I47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3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B1:AB134"/>
  <sheetViews>
    <sheetView showGridLines="0" topLeftCell="A10" zoomScale="40" zoomScaleNormal="40" zoomScaleSheetLayoutView="40" workbookViewId="0">
      <selection activeCell="K47" sqref="K47"/>
    </sheetView>
  </sheetViews>
  <sheetFormatPr defaultColWidth="9.140625" defaultRowHeight="26.1" customHeight="1"/>
  <cols>
    <col min="1" max="1" width="1.7109375" style="128" customWidth="1"/>
    <col min="2" max="2" width="10.140625" style="177" customWidth="1"/>
    <col min="3" max="3" width="12.28515625" style="178" customWidth="1"/>
    <col min="4" max="4" width="16.7109375" style="128" customWidth="1"/>
    <col min="5" max="5" width="96" style="128" customWidth="1"/>
    <col min="6" max="15" width="19.42578125" style="128" customWidth="1"/>
    <col min="16" max="16" width="15.42578125" style="128" customWidth="1"/>
    <col min="17" max="17" width="18.85546875" style="128" customWidth="1"/>
    <col min="18" max="18" width="16.5703125" style="128" customWidth="1"/>
    <col min="19" max="19" width="16.85546875" style="128" customWidth="1"/>
    <col min="20" max="20" width="29.140625" style="128" bestFit="1" customWidth="1"/>
    <col min="21" max="21" width="20.85546875" style="128" bestFit="1" customWidth="1"/>
    <col min="22" max="22" width="29.140625" style="128" bestFit="1" customWidth="1"/>
    <col min="23" max="23" width="21.5703125" style="128" bestFit="1" customWidth="1"/>
    <col min="24" max="24" width="29" style="128" bestFit="1" customWidth="1"/>
    <col min="25" max="25" width="9.140625" style="128"/>
    <col min="26" max="26" width="29" style="128" bestFit="1" customWidth="1"/>
    <col min="27" max="16384" width="9.140625" style="128"/>
  </cols>
  <sheetData>
    <row r="1" spans="2:27" s="125" customFormat="1" ht="20.100000000000001" customHeight="1" thickBot="1">
      <c r="B1" s="126"/>
      <c r="C1" s="127"/>
      <c r="D1" s="126"/>
      <c r="E1" s="203" t="s">
        <v>78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2:27" s="164" customFormat="1" ht="33.950000000000003" customHeight="1">
      <c r="B2" s="717" t="s">
        <v>172</v>
      </c>
      <c r="C2" s="718"/>
      <c r="D2" s="710">
        <v>32</v>
      </c>
      <c r="E2" s="707" t="s">
        <v>280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7" s="164" customFormat="1" ht="38.25" customHeight="1" thickBot="1">
      <c r="B3" s="719" t="s">
        <v>173</v>
      </c>
      <c r="C3" s="720"/>
      <c r="D3" s="711"/>
      <c r="E3" s="714" t="s">
        <v>281</v>
      </c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</row>
    <row r="4" spans="2:27" s="164" customFormat="1" ht="9" customHeight="1" thickBot="1">
      <c r="B4" s="325"/>
      <c r="C4" s="325"/>
      <c r="D4" s="326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2:27" s="164" customFormat="1" ht="37.5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7" s="164" customFormat="1" ht="45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7" ht="12.75" customHeight="1">
      <c r="B7" s="131"/>
      <c r="C7" s="132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382"/>
      <c r="S7" s="382"/>
      <c r="T7" s="130"/>
      <c r="U7" s="134"/>
      <c r="V7" s="134"/>
      <c r="W7" s="134"/>
      <c r="X7" s="134"/>
      <c r="Y7" s="134"/>
    </row>
    <row r="8" spans="2:27" ht="30" customHeight="1">
      <c r="B8" s="147" t="s">
        <v>39</v>
      </c>
      <c r="C8" s="452" t="s">
        <v>63</v>
      </c>
      <c r="D8" s="133"/>
      <c r="E8" s="133"/>
      <c r="F8" s="696">
        <v>15610.314</v>
      </c>
      <c r="G8" s="696"/>
      <c r="H8" s="696">
        <v>15029.966</v>
      </c>
      <c r="I8" s="696"/>
      <c r="J8" s="696">
        <v>16169.986000000001</v>
      </c>
      <c r="K8" s="696"/>
      <c r="L8" s="696">
        <v>16246.395</v>
      </c>
      <c r="M8" s="696"/>
      <c r="N8" s="696">
        <v>16403.245999999999</v>
      </c>
      <c r="O8" s="696"/>
      <c r="P8" s="729">
        <v>16856.734</v>
      </c>
      <c r="Q8" s="729"/>
      <c r="R8" s="741">
        <v>16961.011999999999</v>
      </c>
      <c r="S8" s="741"/>
      <c r="T8" s="136"/>
      <c r="U8" s="135"/>
      <c r="V8" s="135"/>
      <c r="W8" s="135"/>
      <c r="X8" s="135"/>
      <c r="Y8" s="135"/>
      <c r="Z8" s="137"/>
      <c r="AA8" s="137"/>
    </row>
    <row r="9" spans="2:27" ht="30" customHeight="1">
      <c r="B9" s="131"/>
      <c r="C9" s="446" t="s">
        <v>186</v>
      </c>
      <c r="D9" s="296"/>
      <c r="E9" s="296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8"/>
      <c r="Q9" s="528"/>
      <c r="R9" s="594"/>
      <c r="S9" s="594"/>
      <c r="T9" s="136"/>
      <c r="U9" s="135"/>
      <c r="V9" s="135"/>
      <c r="W9" s="135"/>
      <c r="X9" s="135"/>
      <c r="Y9" s="135"/>
      <c r="Z9" s="137"/>
      <c r="AA9" s="137"/>
    </row>
    <row r="10" spans="2:27" ht="15" customHeight="1">
      <c r="B10" s="131"/>
      <c r="C10" s="138"/>
      <c r="D10" s="133"/>
      <c r="E10" s="133"/>
      <c r="F10" s="696"/>
      <c r="G10" s="696"/>
      <c r="H10" s="696"/>
      <c r="I10" s="696"/>
      <c r="J10" s="696"/>
      <c r="K10" s="696"/>
      <c r="L10" s="696"/>
      <c r="M10" s="696"/>
      <c r="N10" s="696"/>
      <c r="O10" s="696"/>
      <c r="P10" s="729"/>
      <c r="Q10" s="729"/>
      <c r="R10" s="741"/>
      <c r="S10" s="741"/>
      <c r="T10" s="139"/>
      <c r="U10" s="134"/>
      <c r="V10" s="134"/>
      <c r="W10" s="134"/>
      <c r="X10" s="134"/>
    </row>
    <row r="11" spans="2:27" ht="30" customHeight="1">
      <c r="B11" s="147" t="s">
        <v>40</v>
      </c>
      <c r="C11" s="453" t="s">
        <v>79</v>
      </c>
      <c r="D11" s="296"/>
      <c r="E11" s="296"/>
      <c r="F11" s="696">
        <v>475.64</v>
      </c>
      <c r="G11" s="696"/>
      <c r="H11" s="696">
        <v>569.32600000000002</v>
      </c>
      <c r="I11" s="696"/>
      <c r="J11" s="696">
        <v>655.51400000000001</v>
      </c>
      <c r="K11" s="696"/>
      <c r="L11" s="696">
        <v>711.11900000000003</v>
      </c>
      <c r="M11" s="696"/>
      <c r="N11" s="696">
        <v>812.54700000000003</v>
      </c>
      <c r="O11" s="696"/>
      <c r="P11" s="729">
        <v>657.51499999999999</v>
      </c>
      <c r="Q11" s="729"/>
      <c r="R11" s="741">
        <v>607.95399999999995</v>
      </c>
      <c r="S11" s="741"/>
      <c r="T11" s="140"/>
    </row>
    <row r="12" spans="2:27" ht="30" customHeight="1">
      <c r="B12" s="131"/>
      <c r="C12" s="446" t="s">
        <v>237</v>
      </c>
      <c r="D12" s="296"/>
      <c r="E12" s="296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8"/>
      <c r="Q12" s="528"/>
      <c r="R12" s="594"/>
      <c r="S12" s="594"/>
      <c r="T12" s="140"/>
    </row>
    <row r="13" spans="2:27" ht="15" customHeight="1">
      <c r="B13" s="131"/>
      <c r="C13" s="138"/>
      <c r="D13" s="296"/>
      <c r="E13" s="296"/>
      <c r="F13" s="696"/>
      <c r="G13" s="696"/>
      <c r="H13" s="696"/>
      <c r="I13" s="696"/>
      <c r="J13" s="696"/>
      <c r="K13" s="696"/>
      <c r="L13" s="696"/>
      <c r="M13" s="696"/>
      <c r="N13" s="696"/>
      <c r="O13" s="696"/>
      <c r="P13" s="729"/>
      <c r="Q13" s="729"/>
      <c r="R13" s="741"/>
      <c r="S13" s="741"/>
      <c r="T13" s="141"/>
    </row>
    <row r="14" spans="2:27" s="142" customFormat="1" ht="30" customHeight="1">
      <c r="B14" s="147" t="s">
        <v>41</v>
      </c>
      <c r="C14" s="454" t="s">
        <v>65</v>
      </c>
      <c r="D14" s="144"/>
      <c r="E14" s="144"/>
      <c r="F14" s="696">
        <v>32358.659</v>
      </c>
      <c r="G14" s="696"/>
      <c r="H14" s="696">
        <v>34121.544999999998</v>
      </c>
      <c r="I14" s="696"/>
      <c r="J14" s="696">
        <v>36465.305999999997</v>
      </c>
      <c r="K14" s="696"/>
      <c r="L14" s="696">
        <v>38337.728999999999</v>
      </c>
      <c r="M14" s="696"/>
      <c r="N14" s="696">
        <v>40124.896000000001</v>
      </c>
      <c r="O14" s="696"/>
      <c r="P14" s="729">
        <v>38627.167000000001</v>
      </c>
      <c r="Q14" s="729"/>
      <c r="R14" s="741">
        <v>40736.874000000003</v>
      </c>
      <c r="S14" s="741"/>
      <c r="T14" s="145"/>
    </row>
    <row r="15" spans="2:27" s="142" customFormat="1" ht="30" customHeight="1">
      <c r="B15" s="143"/>
      <c r="C15" s="715" t="s">
        <v>188</v>
      </c>
      <c r="D15" s="715"/>
      <c r="E15" s="715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8"/>
      <c r="Q15" s="528"/>
      <c r="R15" s="594"/>
      <c r="S15" s="594"/>
      <c r="T15" s="145"/>
    </row>
    <row r="16" spans="2:27" ht="9.9499999999999993" customHeight="1">
      <c r="B16" s="131"/>
      <c r="C16" s="13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8"/>
      <c r="Q16" s="528"/>
      <c r="R16" s="594"/>
      <c r="S16" s="594"/>
      <c r="T16" s="141"/>
    </row>
    <row r="17" spans="2:24" s="146" customFormat="1" ht="87.75" customHeight="1">
      <c r="B17" s="147"/>
      <c r="C17" s="148" t="s">
        <v>80</v>
      </c>
      <c r="D17" s="704" t="s">
        <v>81</v>
      </c>
      <c r="E17" s="704"/>
      <c r="F17" s="696">
        <v>4666.0870000000004</v>
      </c>
      <c r="G17" s="696"/>
      <c r="H17" s="696">
        <v>4699.4279999999999</v>
      </c>
      <c r="I17" s="696"/>
      <c r="J17" s="696">
        <v>5121.7659999999996</v>
      </c>
      <c r="K17" s="696"/>
      <c r="L17" s="696">
        <v>5261.5569999999998</v>
      </c>
      <c r="M17" s="696"/>
      <c r="N17" s="696">
        <v>5444.6279999999997</v>
      </c>
      <c r="O17" s="696"/>
      <c r="P17" s="729">
        <v>5444.2389999999996</v>
      </c>
      <c r="Q17" s="729"/>
      <c r="R17" s="741">
        <v>5306.5929999999998</v>
      </c>
      <c r="S17" s="741"/>
      <c r="T17" s="149"/>
      <c r="U17" s="150"/>
      <c r="V17" s="150"/>
      <c r="W17" s="150"/>
    </row>
    <row r="18" spans="2:24" s="146" customFormat="1" ht="69" customHeight="1">
      <c r="B18" s="147"/>
      <c r="C18" s="148"/>
      <c r="D18" s="700" t="s">
        <v>355</v>
      </c>
      <c r="E18" s="700"/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8"/>
      <c r="Q18" s="528"/>
      <c r="R18" s="594"/>
      <c r="S18" s="594"/>
      <c r="T18" s="149"/>
      <c r="U18" s="150"/>
      <c r="V18" s="150"/>
      <c r="W18" s="150"/>
    </row>
    <row r="19" spans="2:24" ht="33" customHeight="1">
      <c r="B19" s="131"/>
      <c r="C19" s="148" t="s">
        <v>82</v>
      </c>
      <c r="D19" s="704" t="s">
        <v>83</v>
      </c>
      <c r="E19" s="704"/>
      <c r="F19" s="696">
        <v>6608.6350000000002</v>
      </c>
      <c r="G19" s="696"/>
      <c r="H19" s="696">
        <v>6809.9250000000002</v>
      </c>
      <c r="I19" s="696"/>
      <c r="J19" s="696">
        <v>7184.5829999999996</v>
      </c>
      <c r="K19" s="696"/>
      <c r="L19" s="696">
        <v>7495.7529999999997</v>
      </c>
      <c r="M19" s="696"/>
      <c r="N19" s="696">
        <v>7929.933</v>
      </c>
      <c r="O19" s="696"/>
      <c r="P19" s="729">
        <v>8217.2900000000009</v>
      </c>
      <c r="Q19" s="729"/>
      <c r="R19" s="741">
        <v>8957.1569999999992</v>
      </c>
      <c r="S19" s="741"/>
      <c r="T19" s="141"/>
      <c r="U19" s="152"/>
      <c r="V19" s="152"/>
      <c r="W19" s="152"/>
    </row>
    <row r="20" spans="2:24" ht="39" customHeight="1">
      <c r="B20" s="131"/>
      <c r="C20" s="148"/>
      <c r="D20" s="700" t="s">
        <v>246</v>
      </c>
      <c r="E20" s="700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8"/>
      <c r="Q20" s="528"/>
      <c r="R20" s="594"/>
      <c r="S20" s="594"/>
      <c r="T20" s="141"/>
      <c r="U20" s="152"/>
      <c r="V20" s="152"/>
      <c r="W20" s="152"/>
    </row>
    <row r="21" spans="2:24" ht="7.5" customHeight="1">
      <c r="B21" s="131"/>
      <c r="C21" s="151"/>
      <c r="D21" s="296"/>
      <c r="E21" s="296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729"/>
      <c r="Q21" s="729"/>
      <c r="R21" s="741"/>
      <c r="S21" s="741"/>
      <c r="T21" s="141"/>
      <c r="U21" s="152"/>
      <c r="V21" s="152"/>
      <c r="W21" s="152"/>
    </row>
    <row r="22" spans="2:24" ht="57.75" customHeight="1">
      <c r="B22" s="131"/>
      <c r="C22" s="148" t="s">
        <v>84</v>
      </c>
      <c r="D22" s="704" t="s">
        <v>85</v>
      </c>
      <c r="E22" s="704"/>
      <c r="F22" s="696">
        <v>5118.3059999999996</v>
      </c>
      <c r="G22" s="696"/>
      <c r="H22" s="696">
        <v>5251.6779999999999</v>
      </c>
      <c r="I22" s="696"/>
      <c r="J22" s="696">
        <v>5405.5780000000004</v>
      </c>
      <c r="K22" s="696"/>
      <c r="L22" s="696">
        <v>5627.5370000000003</v>
      </c>
      <c r="M22" s="696"/>
      <c r="N22" s="696">
        <v>5874.9070000000002</v>
      </c>
      <c r="O22" s="696"/>
      <c r="P22" s="729">
        <v>5044.2240000000002</v>
      </c>
      <c r="Q22" s="729"/>
      <c r="R22" s="741">
        <v>5113.7460000000001</v>
      </c>
      <c r="S22" s="741"/>
      <c r="T22" s="141"/>
      <c r="U22" s="152"/>
      <c r="V22" s="152"/>
      <c r="W22" s="152"/>
    </row>
    <row r="23" spans="2:24" ht="60.75" customHeight="1">
      <c r="B23" s="131"/>
      <c r="C23" s="148"/>
      <c r="D23" s="700" t="s">
        <v>353</v>
      </c>
      <c r="E23" s="700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8"/>
      <c r="Q23" s="528"/>
      <c r="R23" s="594"/>
      <c r="S23" s="594"/>
      <c r="T23" s="141"/>
      <c r="U23" s="152"/>
      <c r="V23" s="152"/>
      <c r="W23" s="152"/>
    </row>
    <row r="24" spans="2:24" ht="15" customHeight="1">
      <c r="B24" s="131"/>
      <c r="C24" s="151"/>
      <c r="D24" s="296"/>
      <c r="E24" s="296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729"/>
      <c r="Q24" s="729"/>
      <c r="R24" s="741"/>
      <c r="S24" s="741"/>
      <c r="T24" s="141"/>
      <c r="U24" s="152"/>
      <c r="V24" s="152"/>
      <c r="W24" s="152"/>
    </row>
    <row r="25" spans="2:24" ht="34.5" customHeight="1">
      <c r="B25" s="131"/>
      <c r="C25" s="148" t="s">
        <v>86</v>
      </c>
      <c r="D25" s="448" t="s">
        <v>87</v>
      </c>
      <c r="E25" s="296"/>
      <c r="F25" s="696">
        <v>9581.4860000000008</v>
      </c>
      <c r="G25" s="696"/>
      <c r="H25" s="696">
        <v>10501.013999999999</v>
      </c>
      <c r="I25" s="696"/>
      <c r="J25" s="696">
        <v>11499.894</v>
      </c>
      <c r="K25" s="696"/>
      <c r="L25" s="696">
        <v>12343.496999999999</v>
      </c>
      <c r="M25" s="696"/>
      <c r="N25" s="696">
        <v>12901.2</v>
      </c>
      <c r="O25" s="696"/>
      <c r="P25" s="729">
        <v>12509.052</v>
      </c>
      <c r="Q25" s="729"/>
      <c r="R25" s="741">
        <v>13386.187</v>
      </c>
      <c r="S25" s="741"/>
      <c r="T25" s="141"/>
    </row>
    <row r="26" spans="2:24" ht="36" customHeight="1">
      <c r="B26" s="131"/>
      <c r="C26" s="151"/>
      <c r="D26" s="298" t="s">
        <v>247</v>
      </c>
      <c r="E26" s="2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729"/>
      <c r="Q26" s="729"/>
      <c r="R26" s="741"/>
      <c r="S26" s="741"/>
      <c r="T26" s="141"/>
    </row>
    <row r="27" spans="2:24" ht="15" customHeight="1">
      <c r="B27" s="131"/>
      <c r="C27" s="151"/>
      <c r="D27" s="296"/>
      <c r="E27" s="296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8"/>
      <c r="Q27" s="528"/>
      <c r="R27" s="594"/>
      <c r="S27" s="594"/>
      <c r="T27" s="141"/>
    </row>
    <row r="28" spans="2:24" ht="57.75" customHeight="1">
      <c r="B28" s="131"/>
      <c r="C28" s="148" t="s">
        <v>88</v>
      </c>
      <c r="D28" s="704" t="s">
        <v>89</v>
      </c>
      <c r="E28" s="704"/>
      <c r="F28" s="696">
        <v>6384.1459999999997</v>
      </c>
      <c r="G28" s="696"/>
      <c r="H28" s="696">
        <v>6859.4989999999998</v>
      </c>
      <c r="I28" s="696"/>
      <c r="J28" s="209"/>
      <c r="K28" s="529">
        <v>7253.4849999999997</v>
      </c>
      <c r="L28" s="209"/>
      <c r="M28" s="529">
        <v>7609.3850000000002</v>
      </c>
      <c r="N28" s="696">
        <v>7974.2280000000001</v>
      </c>
      <c r="O28" s="696"/>
      <c r="P28" s="209"/>
      <c r="Q28" s="530">
        <v>7412.3620000000001</v>
      </c>
      <c r="R28" s="741">
        <v>7973.1909999999998</v>
      </c>
      <c r="S28" s="741"/>
      <c r="T28" s="141"/>
      <c r="U28" s="134"/>
      <c r="V28" s="441"/>
      <c r="W28" s="441"/>
      <c r="X28" s="441"/>
    </row>
    <row r="29" spans="2:24" ht="74.25" customHeight="1">
      <c r="B29" s="131"/>
      <c r="C29" s="132"/>
      <c r="D29" s="700" t="s">
        <v>248</v>
      </c>
      <c r="E29" s="700"/>
      <c r="F29" s="696"/>
      <c r="G29" s="696"/>
      <c r="H29" s="696"/>
      <c r="I29" s="696"/>
      <c r="J29" s="696"/>
      <c r="K29" s="696"/>
      <c r="L29" s="696"/>
      <c r="M29" s="696"/>
      <c r="N29" s="696"/>
      <c r="O29" s="696"/>
      <c r="P29" s="696"/>
      <c r="Q29" s="696"/>
      <c r="R29" s="750"/>
      <c r="S29" s="750"/>
      <c r="T29" s="141"/>
    </row>
    <row r="30" spans="2:24" s="153" customFormat="1" ht="30" customHeight="1">
      <c r="B30" s="147" t="s">
        <v>42</v>
      </c>
      <c r="C30" s="454" t="s">
        <v>66</v>
      </c>
      <c r="D30" s="296"/>
      <c r="E30" s="154"/>
      <c r="F30" s="696">
        <v>7269.16</v>
      </c>
      <c r="G30" s="696"/>
      <c r="H30" s="696">
        <v>8978.4860000000008</v>
      </c>
      <c r="I30" s="696"/>
      <c r="J30" s="696">
        <v>8407.2579999999998</v>
      </c>
      <c r="K30" s="696"/>
      <c r="L30" s="696">
        <v>9217.3469999999998</v>
      </c>
      <c r="M30" s="696"/>
      <c r="N30" s="696">
        <v>6699.7</v>
      </c>
      <c r="O30" s="696"/>
      <c r="P30" s="729">
        <v>4175.5249999999996</v>
      </c>
      <c r="Q30" s="729"/>
      <c r="R30" s="741">
        <v>3423.875</v>
      </c>
      <c r="S30" s="741"/>
      <c r="T30" s="155"/>
    </row>
    <row r="31" spans="2:24" s="153" customFormat="1" ht="30" customHeight="1">
      <c r="B31" s="131"/>
      <c r="C31" s="446" t="s">
        <v>189</v>
      </c>
      <c r="D31" s="296"/>
      <c r="E31" s="154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8"/>
      <c r="Q31" s="528"/>
      <c r="R31" s="594"/>
      <c r="S31" s="594"/>
      <c r="T31" s="155"/>
    </row>
    <row r="32" spans="2:24" ht="15" customHeight="1">
      <c r="B32" s="131"/>
      <c r="C32" s="132"/>
      <c r="D32" s="133"/>
      <c r="E32" s="133"/>
      <c r="F32" s="696"/>
      <c r="G32" s="696"/>
      <c r="H32" s="696"/>
      <c r="I32" s="696"/>
      <c r="J32" s="696"/>
      <c r="K32" s="696"/>
      <c r="L32" s="696"/>
      <c r="M32" s="696"/>
      <c r="N32" s="696"/>
      <c r="O32" s="696"/>
      <c r="P32" s="729"/>
      <c r="Q32" s="729"/>
      <c r="R32" s="741"/>
      <c r="S32" s="741"/>
      <c r="T32" s="141"/>
    </row>
    <row r="33" spans="2:28" ht="32.25" customHeight="1">
      <c r="B33" s="131"/>
      <c r="C33" s="148" t="s">
        <v>90</v>
      </c>
      <c r="D33" s="448" t="s">
        <v>91</v>
      </c>
      <c r="E33" s="133"/>
      <c r="F33" s="696">
        <v>4012.4059999999999</v>
      </c>
      <c r="G33" s="696"/>
      <c r="H33" s="696">
        <v>3592.07</v>
      </c>
      <c r="I33" s="696"/>
      <c r="J33" s="696">
        <v>3368.42</v>
      </c>
      <c r="K33" s="696"/>
      <c r="L33" s="696">
        <v>3425.0169999999998</v>
      </c>
      <c r="M33" s="696"/>
      <c r="N33" s="696">
        <v>2666.5509999999999</v>
      </c>
      <c r="O33" s="696"/>
      <c r="P33" s="729">
        <v>2021.44</v>
      </c>
      <c r="Q33" s="729"/>
      <c r="R33" s="741">
        <v>1507.288</v>
      </c>
      <c r="S33" s="741"/>
      <c r="T33" s="141"/>
    </row>
    <row r="34" spans="2:28" ht="32.25" customHeight="1">
      <c r="B34" s="131"/>
      <c r="C34" s="151"/>
      <c r="D34" s="450" t="s">
        <v>238</v>
      </c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8"/>
      <c r="Q34" s="528"/>
      <c r="R34" s="594"/>
      <c r="S34" s="594"/>
      <c r="T34" s="141"/>
    </row>
    <row r="35" spans="2:28" ht="9" customHeight="1">
      <c r="B35" s="131"/>
      <c r="C35" s="151"/>
      <c r="D35" s="133"/>
      <c r="E35" s="133"/>
      <c r="F35" s="696"/>
      <c r="G35" s="696"/>
      <c r="H35" s="696"/>
      <c r="I35" s="696"/>
      <c r="J35" s="696"/>
      <c r="K35" s="696"/>
      <c r="L35" s="696"/>
      <c r="M35" s="696"/>
      <c r="N35" s="696"/>
      <c r="O35" s="696"/>
      <c r="P35" s="729"/>
      <c r="Q35" s="729"/>
      <c r="R35" s="741"/>
      <c r="S35" s="741"/>
      <c r="T35" s="141"/>
    </row>
    <row r="36" spans="2:28" ht="30.75" customHeight="1">
      <c r="B36" s="131"/>
      <c r="C36" s="148" t="s">
        <v>92</v>
      </c>
      <c r="D36" s="448" t="s">
        <v>93</v>
      </c>
      <c r="E36" s="133"/>
      <c r="F36" s="696">
        <v>2507.4079999999999</v>
      </c>
      <c r="G36" s="696"/>
      <c r="H36" s="696">
        <v>5102.0860000000002</v>
      </c>
      <c r="I36" s="696"/>
      <c r="J36" s="696">
        <v>4787.7169999999996</v>
      </c>
      <c r="K36" s="696"/>
      <c r="L36" s="696">
        <v>5419.6959999999999</v>
      </c>
      <c r="M36" s="696"/>
      <c r="N36" s="696">
        <v>3502.4780000000001</v>
      </c>
      <c r="O36" s="696"/>
      <c r="P36" s="729">
        <v>1649.7570000000001</v>
      </c>
      <c r="Q36" s="729"/>
      <c r="R36" s="741">
        <v>1265.2739999999999</v>
      </c>
      <c r="S36" s="741"/>
      <c r="T36" s="141"/>
    </row>
    <row r="37" spans="2:28" ht="30.75" customHeight="1">
      <c r="B37" s="131"/>
      <c r="C37" s="151"/>
      <c r="D37" s="450" t="s">
        <v>249</v>
      </c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8"/>
      <c r="Q37" s="528"/>
      <c r="R37" s="594"/>
      <c r="S37" s="594"/>
      <c r="T37" s="141"/>
    </row>
    <row r="38" spans="2:28" ht="9.75" customHeight="1">
      <c r="B38" s="131"/>
      <c r="C38" s="151"/>
      <c r="D38" s="133"/>
      <c r="E38" s="133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729"/>
      <c r="Q38" s="729"/>
      <c r="R38" s="741"/>
      <c r="S38" s="741"/>
      <c r="T38" s="141"/>
    </row>
    <row r="39" spans="2:28" ht="30.75" customHeight="1">
      <c r="B39" s="131"/>
      <c r="C39" s="148" t="s">
        <v>94</v>
      </c>
      <c r="D39" s="448" t="s">
        <v>95</v>
      </c>
      <c r="E39" s="133"/>
      <c r="F39" s="696">
        <v>749.34699999999998</v>
      </c>
      <c r="G39" s="696"/>
      <c r="H39" s="696">
        <v>284.33</v>
      </c>
      <c r="I39" s="696"/>
      <c r="J39" s="696">
        <v>251.12</v>
      </c>
      <c r="K39" s="696"/>
      <c r="L39" s="696">
        <v>372.63299999999998</v>
      </c>
      <c r="M39" s="696"/>
      <c r="N39" s="696">
        <v>530.66999999999996</v>
      </c>
      <c r="O39" s="696"/>
      <c r="P39" s="729">
        <v>504.32799999999997</v>
      </c>
      <c r="Q39" s="729"/>
      <c r="R39" s="741">
        <v>651.31399999999996</v>
      </c>
      <c r="S39" s="741"/>
      <c r="T39" s="141"/>
    </row>
    <row r="40" spans="2:28" ht="32.25" customHeight="1">
      <c r="B40" s="131"/>
      <c r="C40" s="138"/>
      <c r="D40" s="450" t="s">
        <v>239</v>
      </c>
      <c r="E40" s="133"/>
      <c r="F40" s="696"/>
      <c r="G40" s="696"/>
      <c r="H40" s="696"/>
      <c r="I40" s="696"/>
      <c r="J40" s="696"/>
      <c r="K40" s="696"/>
      <c r="L40" s="696"/>
      <c r="M40" s="696"/>
      <c r="N40" s="696"/>
      <c r="O40" s="696"/>
      <c r="P40" s="729"/>
      <c r="Q40" s="729"/>
      <c r="R40" s="741"/>
      <c r="S40" s="741"/>
      <c r="T40" s="141"/>
    </row>
    <row r="41" spans="2:28" ht="30.75" customHeight="1">
      <c r="B41" s="131"/>
      <c r="C41" s="138"/>
      <c r="D41" s="296"/>
      <c r="E41" s="296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8"/>
      <c r="Q41" s="528"/>
      <c r="R41" s="594"/>
      <c r="S41" s="594"/>
      <c r="T41" s="141"/>
    </row>
    <row r="42" spans="2:28" ht="30.75" customHeight="1">
      <c r="B42" s="147" t="s">
        <v>43</v>
      </c>
      <c r="C42" s="454" t="s">
        <v>67</v>
      </c>
      <c r="D42" s="133"/>
      <c r="E42" s="133"/>
      <c r="F42" s="696">
        <v>53058.447</v>
      </c>
      <c r="G42" s="696"/>
      <c r="H42" s="696">
        <v>56266.131999999998</v>
      </c>
      <c r="I42" s="696"/>
      <c r="J42" s="696">
        <v>59999.052000000003</v>
      </c>
      <c r="K42" s="696"/>
      <c r="L42" s="696">
        <v>64401.807000000001</v>
      </c>
      <c r="M42" s="696"/>
      <c r="N42" s="696">
        <v>68576.721999999994</v>
      </c>
      <c r="O42" s="696"/>
      <c r="P42" s="729">
        <v>66325.717999999993</v>
      </c>
      <c r="Q42" s="729"/>
      <c r="R42" s="741">
        <v>68059.327000000005</v>
      </c>
      <c r="S42" s="741"/>
      <c r="T42" s="156"/>
    </row>
    <row r="43" spans="2:28" s="447" customFormat="1" ht="40.5" customHeight="1">
      <c r="B43" s="131"/>
      <c r="C43" s="560" t="s">
        <v>190</v>
      </c>
      <c r="D43" s="306"/>
      <c r="E43" s="306"/>
      <c r="F43" s="527"/>
      <c r="G43" s="527"/>
      <c r="H43" s="527"/>
      <c r="I43" s="527"/>
      <c r="J43" s="527"/>
      <c r="K43" s="528"/>
      <c r="L43" s="531"/>
      <c r="M43" s="531"/>
      <c r="N43" s="531"/>
      <c r="O43" s="531"/>
      <c r="P43" s="531"/>
      <c r="Q43" s="531"/>
      <c r="R43" s="595"/>
      <c r="S43" s="595"/>
      <c r="T43" s="261"/>
      <c r="U43" s="260"/>
      <c r="X43" s="197"/>
      <c r="Y43" s="197"/>
      <c r="Z43" s="197"/>
      <c r="AA43" s="197"/>
      <c r="AB43" s="197"/>
    </row>
    <row r="44" spans="2:28" ht="60" customHeight="1">
      <c r="B44" s="131"/>
      <c r="C44" s="148">
        <v>5.0999999999999996</v>
      </c>
      <c r="D44" s="693" t="s">
        <v>96</v>
      </c>
      <c r="E44" s="693"/>
      <c r="F44" s="696">
        <v>12173.65</v>
      </c>
      <c r="G44" s="696"/>
      <c r="H44" s="696">
        <v>13299.933999999999</v>
      </c>
      <c r="I44" s="696"/>
      <c r="J44" s="696">
        <v>14475.232</v>
      </c>
      <c r="K44" s="696"/>
      <c r="L44" s="696">
        <v>15957.880999999999</v>
      </c>
      <c r="M44" s="696"/>
      <c r="N44" s="696">
        <v>17259.737000000001</v>
      </c>
      <c r="O44" s="696"/>
      <c r="P44" s="729">
        <v>17125.277999999998</v>
      </c>
      <c r="Q44" s="729"/>
      <c r="R44" s="741">
        <v>18276.817999999999</v>
      </c>
      <c r="S44" s="741"/>
      <c r="T44" s="141"/>
    </row>
    <row r="45" spans="2:28" ht="66" customHeight="1">
      <c r="B45" s="131"/>
      <c r="C45" s="148"/>
      <c r="D45" s="722" t="s">
        <v>240</v>
      </c>
      <c r="E45" s="722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8"/>
      <c r="Q45" s="528"/>
      <c r="R45" s="594"/>
      <c r="S45" s="594"/>
      <c r="T45" s="141"/>
    </row>
    <row r="46" spans="2:28" ht="60" customHeight="1">
      <c r="B46" s="131"/>
      <c r="C46" s="148">
        <v>5.2</v>
      </c>
      <c r="D46" s="733" t="s">
        <v>97</v>
      </c>
      <c r="E46" s="733"/>
      <c r="F46" s="696">
        <v>15196.07</v>
      </c>
      <c r="G46" s="696"/>
      <c r="H46" s="696">
        <v>16245.806</v>
      </c>
      <c r="I46" s="696"/>
      <c r="J46" s="696">
        <v>17524.564999999999</v>
      </c>
      <c r="K46" s="696"/>
      <c r="L46" s="696">
        <v>18911.258000000002</v>
      </c>
      <c r="M46" s="696"/>
      <c r="N46" s="696">
        <v>20211.845000000001</v>
      </c>
      <c r="O46" s="696"/>
      <c r="P46" s="729">
        <v>18384.41</v>
      </c>
      <c r="Q46" s="729"/>
      <c r="R46" s="741">
        <v>18136.085999999999</v>
      </c>
      <c r="S46" s="741"/>
      <c r="T46" s="141"/>
    </row>
    <row r="47" spans="2:28" ht="72" customHeight="1">
      <c r="B47" s="131"/>
      <c r="C47" s="148"/>
      <c r="D47" s="722" t="s">
        <v>241</v>
      </c>
      <c r="E47" s="722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8"/>
      <c r="Q47" s="528"/>
      <c r="R47" s="594"/>
      <c r="S47" s="594"/>
      <c r="T47" s="141"/>
    </row>
    <row r="48" spans="2:28" ht="58.5" customHeight="1">
      <c r="B48" s="131"/>
      <c r="C48" s="148">
        <v>5.3</v>
      </c>
      <c r="D48" s="695" t="s">
        <v>98</v>
      </c>
      <c r="E48" s="695"/>
      <c r="F48" s="696">
        <v>11188.958000000001</v>
      </c>
      <c r="G48" s="696"/>
      <c r="H48" s="696">
        <v>11499.696</v>
      </c>
      <c r="I48" s="696"/>
      <c r="J48" s="696">
        <v>11974.21</v>
      </c>
      <c r="K48" s="696"/>
      <c r="L48" s="696">
        <v>12670.38</v>
      </c>
      <c r="M48" s="696"/>
      <c r="N48" s="696">
        <v>13457.111000000001</v>
      </c>
      <c r="O48" s="696"/>
      <c r="P48" s="729">
        <v>12980.91</v>
      </c>
      <c r="Q48" s="729"/>
      <c r="R48" s="741">
        <v>13246.323</v>
      </c>
      <c r="S48" s="741"/>
      <c r="T48" s="141"/>
      <c r="U48" s="134"/>
    </row>
    <row r="49" spans="2:22" ht="73.5" customHeight="1">
      <c r="B49" s="131"/>
      <c r="C49" s="148"/>
      <c r="D49" s="728" t="s">
        <v>242</v>
      </c>
      <c r="E49" s="728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8"/>
      <c r="Q49" s="528"/>
      <c r="R49" s="594"/>
      <c r="S49" s="594"/>
      <c r="T49" s="141"/>
      <c r="U49" s="134"/>
    </row>
    <row r="50" spans="2:22" ht="30" customHeight="1">
      <c r="B50" s="131"/>
      <c r="C50" s="148">
        <v>5.4</v>
      </c>
      <c r="D50" s="724" t="s">
        <v>99</v>
      </c>
      <c r="E50" s="724"/>
      <c r="F50" s="696">
        <v>5496.3770000000004</v>
      </c>
      <c r="G50" s="696"/>
      <c r="H50" s="696">
        <v>5811.6490000000003</v>
      </c>
      <c r="I50" s="696"/>
      <c r="J50" s="696">
        <v>6170.38</v>
      </c>
      <c r="K50" s="696"/>
      <c r="L50" s="696">
        <v>6554.1750000000002</v>
      </c>
      <c r="M50" s="696"/>
      <c r="N50" s="696">
        <v>6972.4189999999999</v>
      </c>
      <c r="O50" s="696"/>
      <c r="P50" s="729">
        <v>6657.6970000000001</v>
      </c>
      <c r="Q50" s="729"/>
      <c r="R50" s="741">
        <v>6563.7430000000004</v>
      </c>
      <c r="S50" s="741"/>
      <c r="T50" s="141"/>
      <c r="U50" s="134"/>
    </row>
    <row r="51" spans="2:22" ht="39" customHeight="1">
      <c r="B51" s="131"/>
      <c r="C51" s="148"/>
      <c r="D51" s="716" t="s">
        <v>243</v>
      </c>
      <c r="E51" s="716"/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8"/>
      <c r="Q51" s="528"/>
      <c r="R51" s="594"/>
      <c r="S51" s="594"/>
      <c r="T51" s="141"/>
      <c r="U51" s="134"/>
    </row>
    <row r="52" spans="2:22" ht="33.950000000000003" customHeight="1">
      <c r="B52" s="131"/>
      <c r="C52" s="148">
        <v>5.5</v>
      </c>
      <c r="D52" s="724" t="s">
        <v>100</v>
      </c>
      <c r="E52" s="724"/>
      <c r="F52" s="696">
        <v>9003.3919999999998</v>
      </c>
      <c r="G52" s="696"/>
      <c r="H52" s="696">
        <v>9409.0480000000007</v>
      </c>
      <c r="I52" s="696"/>
      <c r="J52" s="696">
        <v>9854.6659999999993</v>
      </c>
      <c r="K52" s="696"/>
      <c r="L52" s="696">
        <v>10308.112999999999</v>
      </c>
      <c r="M52" s="696"/>
      <c r="N52" s="696">
        <v>10675.611000000001</v>
      </c>
      <c r="O52" s="696"/>
      <c r="P52" s="729">
        <v>11177.423000000001</v>
      </c>
      <c r="Q52" s="729"/>
      <c r="R52" s="741">
        <v>11836.357</v>
      </c>
      <c r="S52" s="741"/>
      <c r="T52" s="156"/>
    </row>
    <row r="53" spans="2:22" ht="47.25" customHeight="1">
      <c r="B53" s="131"/>
      <c r="C53" s="148"/>
      <c r="D53" s="716" t="s">
        <v>244</v>
      </c>
      <c r="E53" s="716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8"/>
      <c r="Q53" s="528"/>
      <c r="R53" s="594"/>
      <c r="S53" s="594"/>
      <c r="T53" s="156"/>
    </row>
    <row r="54" spans="2:22" ht="34.5" customHeight="1">
      <c r="B54" s="131" t="s">
        <v>44</v>
      </c>
      <c r="C54" s="454" t="s">
        <v>101</v>
      </c>
      <c r="D54" s="448"/>
      <c r="E54" s="133"/>
      <c r="F54" s="696">
        <v>1230.001</v>
      </c>
      <c r="G54" s="696"/>
      <c r="H54" s="696">
        <v>1716.7719999999999</v>
      </c>
      <c r="I54" s="696"/>
      <c r="J54" s="696">
        <v>1864.21</v>
      </c>
      <c r="K54" s="696"/>
      <c r="L54" s="696">
        <v>1671.547</v>
      </c>
      <c r="M54" s="696"/>
      <c r="N54" s="696">
        <v>1608.826</v>
      </c>
      <c r="O54" s="696"/>
      <c r="P54" s="729">
        <v>1327.1189999999999</v>
      </c>
      <c r="Q54" s="729"/>
      <c r="R54" s="741">
        <v>1267.2149999999999</v>
      </c>
      <c r="S54" s="741"/>
      <c r="T54" s="141"/>
      <c r="V54" s="134"/>
    </row>
    <row r="55" spans="2:22" ht="34.5" customHeight="1">
      <c r="B55" s="131"/>
      <c r="C55" s="456" t="s">
        <v>245</v>
      </c>
      <c r="D55" s="448"/>
      <c r="E55" s="296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8"/>
      <c r="Q55" s="528"/>
      <c r="R55" s="594"/>
      <c r="S55" s="594"/>
      <c r="T55" s="141"/>
      <c r="V55" s="134"/>
    </row>
    <row r="56" spans="2:22" ht="15" customHeight="1" thickBot="1">
      <c r="B56" s="131"/>
      <c r="C56" s="132"/>
      <c r="D56" s="133"/>
      <c r="E56" s="133"/>
      <c r="F56" s="699"/>
      <c r="G56" s="699"/>
      <c r="H56" s="532"/>
      <c r="I56" s="532"/>
      <c r="J56" s="532"/>
      <c r="K56" s="532"/>
      <c r="L56" s="532"/>
      <c r="M56" s="532"/>
      <c r="N56" s="531"/>
      <c r="O56" s="531"/>
      <c r="P56" s="533"/>
      <c r="Q56" s="533"/>
      <c r="R56" s="596"/>
      <c r="S56" s="596"/>
    </row>
    <row r="57" spans="2:22" ht="30" customHeight="1">
      <c r="B57" s="157"/>
      <c r="C57" s="455" t="s">
        <v>61</v>
      </c>
      <c r="D57" s="331"/>
      <c r="E57" s="331"/>
      <c r="F57" s="697">
        <v>110002.22100000001</v>
      </c>
      <c r="G57" s="697"/>
      <c r="H57" s="697">
        <v>116682.227</v>
      </c>
      <c r="I57" s="697"/>
      <c r="J57" s="697">
        <v>123561.327</v>
      </c>
      <c r="K57" s="697"/>
      <c r="L57" s="697">
        <v>130585.94500000001</v>
      </c>
      <c r="M57" s="697"/>
      <c r="N57" s="697">
        <v>134225.93799999999</v>
      </c>
      <c r="O57" s="697"/>
      <c r="P57" s="744">
        <v>127969.777</v>
      </c>
      <c r="Q57" s="744"/>
      <c r="R57" s="746">
        <v>131056.258</v>
      </c>
      <c r="S57" s="746"/>
    </row>
    <row r="58" spans="2:22" ht="36" customHeight="1" thickBot="1">
      <c r="B58" s="158"/>
      <c r="C58" s="451" t="s">
        <v>178</v>
      </c>
      <c r="D58" s="333"/>
      <c r="E58" s="333"/>
      <c r="F58" s="698"/>
      <c r="G58" s="698"/>
      <c r="H58" s="698"/>
      <c r="I58" s="698"/>
      <c r="J58" s="698"/>
      <c r="K58" s="698"/>
      <c r="L58" s="698"/>
      <c r="M58" s="698"/>
      <c r="N58" s="698"/>
      <c r="O58" s="698"/>
      <c r="P58" s="745"/>
      <c r="Q58" s="745"/>
      <c r="R58" s="747"/>
      <c r="S58" s="747"/>
      <c r="U58" s="134"/>
      <c r="V58" s="134"/>
    </row>
    <row r="59" spans="2:22" ht="26.1" customHeight="1" thickTop="1">
      <c r="B59" s="159"/>
      <c r="C59" s="160"/>
      <c r="D59" s="161"/>
      <c r="E59" s="161"/>
      <c r="F59" s="534"/>
      <c r="G59" s="534"/>
      <c r="H59" s="534"/>
      <c r="I59" s="534"/>
      <c r="J59" s="534"/>
      <c r="K59" s="534"/>
      <c r="L59" s="740"/>
      <c r="M59" s="740"/>
      <c r="N59" s="740"/>
      <c r="O59" s="740"/>
      <c r="P59" s="535"/>
      <c r="Q59" s="535"/>
      <c r="R59" s="535"/>
      <c r="S59" s="535"/>
    </row>
    <row r="60" spans="2:22" ht="19.5" customHeight="1">
      <c r="B60" s="162"/>
      <c r="C60" s="163"/>
      <c r="D60" s="164"/>
      <c r="E60" s="164"/>
      <c r="F60" s="164"/>
      <c r="G60" s="165"/>
      <c r="H60" s="164"/>
      <c r="I60" s="164"/>
      <c r="J60" s="164"/>
      <c r="K60" s="164"/>
      <c r="L60" s="166"/>
      <c r="M60" s="164"/>
      <c r="N60" s="166"/>
      <c r="O60" s="164"/>
      <c r="P60" s="252"/>
      <c r="Q60" s="252"/>
      <c r="R60" s="252"/>
      <c r="S60" s="252"/>
    </row>
    <row r="61" spans="2:22" s="164" customFormat="1" ht="34.5" customHeight="1">
      <c r="B61" s="162"/>
      <c r="C61" s="163"/>
      <c r="E61" s="707" t="s">
        <v>284</v>
      </c>
      <c r="F61" s="708"/>
      <c r="G61" s="708"/>
      <c r="H61" s="708"/>
      <c r="I61" s="708"/>
      <c r="J61" s="708"/>
      <c r="K61" s="708"/>
      <c r="L61" s="708"/>
      <c r="M61" s="708"/>
      <c r="N61" s="708"/>
      <c r="O61" s="708"/>
      <c r="P61" s="338"/>
      <c r="Q61" s="338"/>
      <c r="R61" s="338"/>
      <c r="S61" s="338"/>
    </row>
    <row r="62" spans="2:22" s="164" customFormat="1" ht="36.75" customHeight="1" thickBot="1">
      <c r="B62" s="339"/>
      <c r="C62" s="339"/>
      <c r="D62" s="339"/>
      <c r="E62" s="709" t="s">
        <v>251</v>
      </c>
      <c r="F62" s="707"/>
      <c r="G62" s="707"/>
      <c r="H62" s="707"/>
      <c r="I62" s="707"/>
      <c r="J62" s="707"/>
      <c r="K62" s="707"/>
      <c r="L62" s="707"/>
      <c r="M62" s="707"/>
      <c r="N62" s="707"/>
      <c r="O62" s="707"/>
    </row>
    <row r="63" spans="2:22" s="164" customFormat="1" ht="34.5" customHeight="1">
      <c r="B63" s="717" t="s">
        <v>172</v>
      </c>
      <c r="C63" s="718"/>
      <c r="D63" s="710">
        <v>33</v>
      </c>
      <c r="E63" s="712" t="s">
        <v>285</v>
      </c>
      <c r="F63" s="707"/>
      <c r="G63" s="707"/>
      <c r="H63" s="707"/>
      <c r="I63" s="707"/>
      <c r="J63" s="707"/>
      <c r="K63" s="707"/>
      <c r="L63" s="707"/>
      <c r="M63" s="707"/>
      <c r="N63" s="707"/>
      <c r="O63" s="707"/>
    </row>
    <row r="64" spans="2:22" s="164" customFormat="1" ht="36" customHeight="1" thickBot="1">
      <c r="B64" s="719" t="s">
        <v>173</v>
      </c>
      <c r="C64" s="720"/>
      <c r="D64" s="711"/>
      <c r="E64" s="713" t="s">
        <v>177</v>
      </c>
      <c r="F64" s="714"/>
      <c r="G64" s="714"/>
      <c r="H64" s="714"/>
      <c r="I64" s="714"/>
      <c r="J64" s="714"/>
      <c r="K64" s="714"/>
      <c r="L64" s="714"/>
      <c r="M64" s="714"/>
      <c r="N64" s="714"/>
      <c r="O64" s="340"/>
      <c r="Q64" s="380"/>
      <c r="S64" s="380" t="s">
        <v>103</v>
      </c>
    </row>
    <row r="65" spans="2:26" s="164" customFormat="1" ht="15" customHeight="1" thickBot="1">
      <c r="B65" s="723"/>
      <c r="C65" s="723"/>
      <c r="D65" s="341"/>
      <c r="E65" s="342" t="s">
        <v>102</v>
      </c>
      <c r="F65" s="343"/>
      <c r="G65" s="343"/>
      <c r="H65" s="343"/>
      <c r="I65" s="343"/>
      <c r="J65" s="343"/>
      <c r="K65" s="344"/>
      <c r="L65" s="344"/>
      <c r="N65" s="344"/>
      <c r="R65" s="381"/>
      <c r="S65" s="381"/>
      <c r="T65" s="431"/>
    </row>
    <row r="66" spans="2:26" s="164" customFormat="1" ht="38.1" customHeight="1" thickTop="1">
      <c r="B66" s="414"/>
      <c r="C66" s="416"/>
      <c r="D66" s="416"/>
      <c r="E66" s="416"/>
      <c r="F66" s="749" t="s">
        <v>59</v>
      </c>
      <c r="G66" s="749"/>
      <c r="H66" s="749"/>
      <c r="I66" s="749"/>
      <c r="J66" s="749"/>
      <c r="K66" s="749"/>
      <c r="L66" s="414"/>
      <c r="M66" s="749" t="s">
        <v>104</v>
      </c>
      <c r="N66" s="749"/>
      <c r="O66" s="749"/>
      <c r="P66" s="749"/>
      <c r="Q66" s="749"/>
      <c r="R66" s="749"/>
      <c r="S66" s="749"/>
      <c r="T66" s="432"/>
    </row>
    <row r="67" spans="2:26" s="164" customFormat="1" ht="38.1" customHeight="1">
      <c r="B67" s="418"/>
      <c r="C67" s="419" t="s">
        <v>62</v>
      </c>
      <c r="D67" s="420"/>
      <c r="E67" s="420"/>
      <c r="F67" s="748" t="s">
        <v>252</v>
      </c>
      <c r="G67" s="748"/>
      <c r="H67" s="748"/>
      <c r="I67" s="748"/>
      <c r="J67" s="748"/>
      <c r="K67" s="748"/>
      <c r="L67" s="421"/>
      <c r="M67" s="748" t="s">
        <v>253</v>
      </c>
      <c r="N67" s="748"/>
      <c r="O67" s="748"/>
      <c r="P67" s="748"/>
      <c r="Q67" s="748"/>
      <c r="R67" s="748"/>
      <c r="S67" s="748"/>
      <c r="T67" s="432"/>
    </row>
    <row r="68" spans="2:26" s="164" customFormat="1" ht="26.1" customHeight="1">
      <c r="B68" s="418"/>
      <c r="C68" s="725" t="s">
        <v>185</v>
      </c>
      <c r="D68" s="726"/>
      <c r="E68" s="726"/>
      <c r="F68" s="705">
        <v>2016</v>
      </c>
      <c r="G68" s="705">
        <v>2017</v>
      </c>
      <c r="H68" s="705">
        <v>2018</v>
      </c>
      <c r="I68" s="705">
        <v>2019</v>
      </c>
      <c r="J68" s="705" t="s">
        <v>282</v>
      </c>
      <c r="K68" s="705" t="s">
        <v>283</v>
      </c>
      <c r="L68" s="427"/>
      <c r="M68" s="705">
        <v>2015</v>
      </c>
      <c r="N68" s="705">
        <v>2016</v>
      </c>
      <c r="O68" s="705">
        <v>2017</v>
      </c>
      <c r="P68" s="705">
        <v>2018</v>
      </c>
      <c r="Q68" s="705">
        <v>2019</v>
      </c>
      <c r="R68" s="705" t="s">
        <v>282</v>
      </c>
      <c r="S68" s="705" t="s">
        <v>283</v>
      </c>
      <c r="T68" s="422"/>
    </row>
    <row r="69" spans="2:26" s="164" customFormat="1" ht="26.1" customHeight="1" thickBot="1">
      <c r="B69" s="417"/>
      <c r="C69" s="727"/>
      <c r="D69" s="727"/>
      <c r="E69" s="727"/>
      <c r="F69" s="706"/>
      <c r="G69" s="706"/>
      <c r="H69" s="706"/>
      <c r="I69" s="706"/>
      <c r="J69" s="706"/>
      <c r="K69" s="706"/>
      <c r="L69" s="428"/>
      <c r="M69" s="706"/>
      <c r="N69" s="706"/>
      <c r="O69" s="706"/>
      <c r="P69" s="706"/>
      <c r="Q69" s="706"/>
      <c r="R69" s="706"/>
      <c r="S69" s="706"/>
      <c r="T69" s="422"/>
    </row>
    <row r="70" spans="2:26" s="133" customFormat="1" ht="7.5" customHeight="1">
      <c r="B70" s="131"/>
      <c r="C70" s="132"/>
      <c r="J70" s="292"/>
      <c r="K70" s="306"/>
      <c r="L70" s="382"/>
      <c r="R70" s="253"/>
      <c r="S70" s="253"/>
      <c r="T70" s="253"/>
    </row>
    <row r="71" spans="2:26" s="133" customFormat="1" ht="30" customHeight="1">
      <c r="B71" s="147" t="s">
        <v>39</v>
      </c>
      <c r="C71" s="454" t="s">
        <v>63</v>
      </c>
      <c r="F71" s="236">
        <v>-3.718</v>
      </c>
      <c r="G71" s="236">
        <v>7.585</v>
      </c>
      <c r="H71" s="236">
        <v>0.47299999999999998</v>
      </c>
      <c r="I71" s="236">
        <v>0.96499999999999997</v>
      </c>
      <c r="J71" s="536">
        <v>2.7650000000000001</v>
      </c>
      <c r="K71" s="536">
        <v>0.61899999999999999</v>
      </c>
      <c r="L71" s="236"/>
      <c r="M71" s="222">
        <v>14.191000000000001</v>
      </c>
      <c r="N71" s="222">
        <v>12.881</v>
      </c>
      <c r="O71" s="222">
        <v>13.087</v>
      </c>
      <c r="P71" s="222">
        <v>12.441000000000001</v>
      </c>
      <c r="Q71" s="222">
        <v>12.221</v>
      </c>
      <c r="R71" s="309">
        <v>13.172000000000001</v>
      </c>
      <c r="S71" s="309">
        <v>12.942</v>
      </c>
      <c r="T71" s="309"/>
      <c r="V71" s="168"/>
      <c r="W71" s="168"/>
      <c r="X71" s="168"/>
      <c r="Y71" s="168"/>
      <c r="Z71" s="169"/>
    </row>
    <row r="72" spans="2:26" s="133" customFormat="1" ht="3" customHeight="1">
      <c r="B72" s="131"/>
      <c r="C72" s="132"/>
      <c r="F72" s="236"/>
      <c r="G72" s="236"/>
      <c r="H72" s="236"/>
      <c r="I72" s="537" t="e">
        <v>#DIV/0!</v>
      </c>
      <c r="J72" s="536"/>
      <c r="K72" s="536"/>
      <c r="L72" s="236"/>
      <c r="M72" s="222"/>
      <c r="N72" s="222"/>
      <c r="O72" s="222"/>
      <c r="P72" s="222"/>
      <c r="Q72" s="538">
        <v>0</v>
      </c>
      <c r="R72" s="309"/>
      <c r="S72" s="309"/>
      <c r="T72" s="309"/>
      <c r="V72" s="168"/>
      <c r="W72" s="168"/>
      <c r="X72" s="168"/>
      <c r="Y72" s="168"/>
      <c r="Z72" s="169"/>
    </row>
    <row r="73" spans="2:26" s="296" customFormat="1" ht="31.5" customHeight="1">
      <c r="B73" s="131"/>
      <c r="C73" s="560" t="s">
        <v>186</v>
      </c>
      <c r="D73" s="559"/>
      <c r="F73" s="236"/>
      <c r="G73" s="236"/>
      <c r="H73" s="236"/>
      <c r="I73" s="537"/>
      <c r="J73" s="536"/>
      <c r="K73" s="536"/>
      <c r="L73" s="236"/>
      <c r="M73" s="222"/>
      <c r="N73" s="222"/>
      <c r="O73" s="222"/>
      <c r="P73" s="222"/>
      <c r="Q73" s="538"/>
      <c r="R73" s="309"/>
      <c r="S73" s="309"/>
      <c r="T73" s="309"/>
      <c r="V73" s="168"/>
      <c r="W73" s="168"/>
      <c r="X73" s="168"/>
      <c r="Y73" s="168"/>
      <c r="Z73" s="169"/>
    </row>
    <row r="74" spans="2:26" s="296" customFormat="1" ht="14.25" customHeight="1">
      <c r="B74" s="131"/>
      <c r="C74" s="327"/>
      <c r="F74" s="236"/>
      <c r="G74" s="236"/>
      <c r="H74" s="236"/>
      <c r="I74" s="537"/>
      <c r="J74" s="536"/>
      <c r="K74" s="536"/>
      <c r="L74" s="236"/>
      <c r="M74" s="222"/>
      <c r="N74" s="222"/>
      <c r="O74" s="222"/>
      <c r="P74" s="222"/>
      <c r="Q74" s="538"/>
      <c r="R74" s="309"/>
      <c r="S74" s="309"/>
      <c r="T74" s="309"/>
      <c r="V74" s="168"/>
      <c r="W74" s="168"/>
      <c r="X74" s="168"/>
      <c r="Y74" s="168"/>
      <c r="Z74" s="169"/>
    </row>
    <row r="75" spans="2:26" s="133" customFormat="1" ht="30" customHeight="1">
      <c r="B75" s="147" t="s">
        <v>40</v>
      </c>
      <c r="C75" s="454" t="s">
        <v>79</v>
      </c>
      <c r="F75" s="236">
        <v>19.696999999999999</v>
      </c>
      <c r="G75" s="236">
        <v>15.138999999999999</v>
      </c>
      <c r="H75" s="236">
        <v>8.4830000000000005</v>
      </c>
      <c r="I75" s="236">
        <v>14.263</v>
      </c>
      <c r="J75" s="536">
        <v>-19.079999999999998</v>
      </c>
      <c r="K75" s="536">
        <v>-7.5380000000000003</v>
      </c>
      <c r="L75" s="236"/>
      <c r="M75" s="222">
        <v>0.432</v>
      </c>
      <c r="N75" s="222">
        <v>0.48799999999999999</v>
      </c>
      <c r="O75" s="222">
        <v>0.53100000000000003</v>
      </c>
      <c r="P75" s="222">
        <v>0.54500000000000004</v>
      </c>
      <c r="Q75" s="222">
        <v>0.60499999999999998</v>
      </c>
      <c r="R75" s="309">
        <v>0.51400000000000001</v>
      </c>
      <c r="S75" s="309">
        <v>0.46400000000000002</v>
      </c>
      <c r="T75" s="309"/>
      <c r="V75" s="168"/>
      <c r="W75" s="168"/>
      <c r="X75" s="168"/>
      <c r="Y75" s="168"/>
      <c r="Z75" s="169"/>
    </row>
    <row r="76" spans="2:26" s="133" customFormat="1" ht="30" customHeight="1">
      <c r="B76" s="131"/>
      <c r="C76" s="446" t="s">
        <v>237</v>
      </c>
      <c r="F76" s="236"/>
      <c r="G76" s="236"/>
      <c r="H76" s="236"/>
      <c r="I76" s="537" t="e">
        <v>#DIV/0!</v>
      </c>
      <c r="J76" s="536"/>
      <c r="K76" s="536"/>
      <c r="L76" s="236"/>
      <c r="M76" s="222"/>
      <c r="N76" s="222"/>
      <c r="O76" s="222"/>
      <c r="P76" s="222"/>
      <c r="Q76" s="538">
        <v>0</v>
      </c>
      <c r="R76" s="309"/>
      <c r="S76" s="309"/>
      <c r="T76" s="309"/>
      <c r="V76" s="168"/>
      <c r="W76" s="168"/>
      <c r="X76" s="168"/>
      <c r="Y76" s="168"/>
      <c r="Z76" s="169"/>
    </row>
    <row r="77" spans="2:26" s="296" customFormat="1" ht="5.25" customHeight="1">
      <c r="B77" s="131"/>
      <c r="C77" s="132"/>
      <c r="F77" s="236"/>
      <c r="G77" s="236"/>
      <c r="H77" s="236"/>
      <c r="I77" s="537"/>
      <c r="J77" s="536"/>
      <c r="K77" s="536"/>
      <c r="L77" s="236"/>
      <c r="M77" s="222"/>
      <c r="N77" s="222"/>
      <c r="O77" s="222"/>
      <c r="P77" s="222"/>
      <c r="Q77" s="538"/>
      <c r="R77" s="309"/>
      <c r="S77" s="309"/>
      <c r="T77" s="309"/>
      <c r="V77" s="168"/>
      <c r="W77" s="168"/>
      <c r="X77" s="168"/>
      <c r="Y77" s="168"/>
      <c r="Z77" s="169"/>
    </row>
    <row r="78" spans="2:26" s="296" customFormat="1" ht="5.25" customHeight="1">
      <c r="B78" s="131"/>
      <c r="C78" s="132"/>
      <c r="F78" s="236"/>
      <c r="G78" s="236"/>
      <c r="H78" s="236"/>
      <c r="I78" s="537"/>
      <c r="J78" s="536"/>
      <c r="K78" s="536"/>
      <c r="L78" s="236"/>
      <c r="M78" s="222"/>
      <c r="N78" s="222"/>
      <c r="O78" s="222"/>
      <c r="P78" s="222"/>
      <c r="Q78" s="538"/>
      <c r="R78" s="309"/>
      <c r="S78" s="309"/>
      <c r="T78" s="309"/>
      <c r="V78" s="168"/>
      <c r="W78" s="168"/>
      <c r="X78" s="168"/>
      <c r="Y78" s="168"/>
      <c r="Z78" s="169"/>
    </row>
    <row r="79" spans="2:26" s="133" customFormat="1" ht="30" customHeight="1">
      <c r="B79" s="147" t="s">
        <v>41</v>
      </c>
      <c r="C79" s="454" t="s">
        <v>65</v>
      </c>
      <c r="F79" s="236">
        <v>5.4480000000000004</v>
      </c>
      <c r="G79" s="236">
        <v>6.8689999999999998</v>
      </c>
      <c r="H79" s="236">
        <v>5.1349999999999998</v>
      </c>
      <c r="I79" s="236">
        <v>4.6619999999999999</v>
      </c>
      <c r="J79" s="536">
        <v>-3.7330000000000001</v>
      </c>
      <c r="K79" s="536">
        <v>5.4619999999999997</v>
      </c>
      <c r="L79" s="236"/>
      <c r="M79" s="222">
        <v>29.416</v>
      </c>
      <c r="N79" s="222">
        <v>29.242999999999999</v>
      </c>
      <c r="O79" s="222">
        <v>29.512</v>
      </c>
      <c r="P79" s="222">
        <v>29.358000000000001</v>
      </c>
      <c r="Q79" s="222">
        <v>29.893999999999998</v>
      </c>
      <c r="R79" s="309">
        <v>30.184999999999999</v>
      </c>
      <c r="S79" s="309">
        <v>31.084</v>
      </c>
      <c r="T79" s="309"/>
      <c r="V79" s="168"/>
      <c r="W79" s="168"/>
      <c r="X79" s="168"/>
      <c r="Y79" s="168"/>
      <c r="Z79" s="169"/>
    </row>
    <row r="80" spans="2:26" ht="31.5" customHeight="1">
      <c r="B80" s="131"/>
      <c r="C80" s="715" t="s">
        <v>188</v>
      </c>
      <c r="D80" s="715"/>
      <c r="E80" s="715"/>
      <c r="F80" s="236"/>
      <c r="G80" s="236"/>
      <c r="H80" s="236"/>
      <c r="I80" s="537" t="e">
        <v>#DIV/0!</v>
      </c>
      <c r="J80" s="536"/>
      <c r="K80" s="536"/>
      <c r="L80" s="236"/>
      <c r="M80" s="222"/>
      <c r="N80" s="222"/>
      <c r="O80" s="222"/>
      <c r="P80" s="222"/>
      <c r="Q80" s="538">
        <v>0</v>
      </c>
      <c r="R80" s="309"/>
      <c r="S80" s="309"/>
      <c r="T80" s="309"/>
      <c r="U80" s="170"/>
      <c r="V80" s="168"/>
      <c r="W80" s="168"/>
      <c r="X80" s="168"/>
      <c r="Y80" s="168"/>
      <c r="Z80" s="169"/>
    </row>
    <row r="81" spans="2:26" ht="6" customHeight="1">
      <c r="B81" s="131"/>
      <c r="C81" s="132"/>
      <c r="D81" s="296"/>
      <c r="E81" s="296"/>
      <c r="F81" s="236"/>
      <c r="G81" s="236"/>
      <c r="H81" s="236"/>
      <c r="I81" s="537"/>
      <c r="J81" s="536"/>
      <c r="K81" s="536"/>
      <c r="L81" s="236"/>
      <c r="M81" s="222"/>
      <c r="N81" s="222"/>
      <c r="O81" s="222"/>
      <c r="P81" s="222"/>
      <c r="Q81" s="538"/>
      <c r="R81" s="309"/>
      <c r="S81" s="309"/>
      <c r="T81" s="309"/>
      <c r="U81" s="170"/>
      <c r="V81" s="168"/>
      <c r="W81" s="168"/>
      <c r="X81" s="168"/>
      <c r="Y81" s="168"/>
      <c r="Z81" s="169"/>
    </row>
    <row r="82" spans="2:26" ht="87" customHeight="1">
      <c r="B82" s="131"/>
      <c r="C82" s="148" t="s">
        <v>80</v>
      </c>
      <c r="D82" s="704" t="s">
        <v>105</v>
      </c>
      <c r="E82" s="704"/>
      <c r="F82" s="236">
        <v>0.71499999999999997</v>
      </c>
      <c r="G82" s="236">
        <v>8.9870000000000001</v>
      </c>
      <c r="H82" s="236">
        <v>2.7290000000000001</v>
      </c>
      <c r="I82" s="236">
        <v>3.4790000000000001</v>
      </c>
      <c r="J82" s="601">
        <v>-7.0000000000000001E-3</v>
      </c>
      <c r="K82" s="536">
        <v>-2.528</v>
      </c>
      <c r="L82" s="236"/>
      <c r="M82" s="222">
        <v>4.242</v>
      </c>
      <c r="N82" s="222">
        <v>4.0279999999999996</v>
      </c>
      <c r="O82" s="222">
        <v>4.1449999999999996</v>
      </c>
      <c r="P82" s="222">
        <v>4.0289999999999999</v>
      </c>
      <c r="Q82" s="222">
        <v>4.056</v>
      </c>
      <c r="R82" s="309">
        <v>4.2539999999999996</v>
      </c>
      <c r="S82" s="309">
        <v>4.0490000000000004</v>
      </c>
      <c r="T82" s="309"/>
      <c r="U82" s="170"/>
      <c r="V82" s="168"/>
      <c r="W82" s="168"/>
      <c r="X82" s="168"/>
      <c r="Y82" s="168"/>
      <c r="Z82" s="169"/>
    </row>
    <row r="83" spans="2:26" ht="69" customHeight="1">
      <c r="B83" s="131"/>
      <c r="C83" s="151"/>
      <c r="D83" s="700" t="s">
        <v>355</v>
      </c>
      <c r="E83" s="700"/>
      <c r="F83" s="236"/>
      <c r="G83" s="236"/>
      <c r="H83" s="236"/>
      <c r="I83" s="236"/>
      <c r="J83" s="536"/>
      <c r="K83" s="536"/>
      <c r="L83" s="236"/>
      <c r="M83" s="222"/>
      <c r="N83" s="222"/>
      <c r="O83" s="222"/>
      <c r="P83" s="222"/>
      <c r="Q83" s="222"/>
      <c r="R83" s="309"/>
      <c r="S83" s="309"/>
      <c r="T83" s="309"/>
      <c r="U83" s="170"/>
      <c r="V83" s="168"/>
      <c r="W83" s="168"/>
      <c r="X83" s="168"/>
      <c r="Y83" s="168"/>
      <c r="Z83" s="169"/>
    </row>
    <row r="84" spans="2:26" ht="3" customHeight="1">
      <c r="B84" s="131"/>
      <c r="C84" s="151"/>
      <c r="D84" s="296"/>
      <c r="E84" s="296"/>
      <c r="F84" s="236"/>
      <c r="G84" s="236"/>
      <c r="H84" s="236"/>
      <c r="I84" s="236"/>
      <c r="J84" s="536"/>
      <c r="K84" s="536"/>
      <c r="L84" s="236"/>
      <c r="M84" s="222"/>
      <c r="N84" s="222"/>
      <c r="O84" s="222"/>
      <c r="P84" s="222"/>
      <c r="Q84" s="222"/>
      <c r="R84" s="309"/>
      <c r="S84" s="309"/>
      <c r="T84" s="309"/>
      <c r="U84" s="170"/>
      <c r="V84" s="168"/>
      <c r="W84" s="168"/>
      <c r="X84" s="168"/>
      <c r="Y84" s="168"/>
      <c r="Z84" s="169"/>
    </row>
    <row r="85" spans="2:26" s="142" customFormat="1" ht="32.25" customHeight="1">
      <c r="B85" s="143"/>
      <c r="C85" s="148" t="s">
        <v>82</v>
      </c>
      <c r="D85" s="704" t="s">
        <v>83</v>
      </c>
      <c r="E85" s="704"/>
      <c r="F85" s="236">
        <v>3.0459999999999998</v>
      </c>
      <c r="G85" s="236">
        <v>5.5019999999999998</v>
      </c>
      <c r="H85" s="236">
        <v>4.3310000000000004</v>
      </c>
      <c r="I85" s="236">
        <v>5.7919999999999998</v>
      </c>
      <c r="J85" s="536">
        <v>3.6240000000000001</v>
      </c>
      <c r="K85" s="536">
        <v>9.0039999999999996</v>
      </c>
      <c r="L85" s="236"/>
      <c r="M85" s="222">
        <v>6.008</v>
      </c>
      <c r="N85" s="222">
        <v>5.8360000000000003</v>
      </c>
      <c r="O85" s="222">
        <v>5.8150000000000004</v>
      </c>
      <c r="P85" s="222">
        <v>5.74</v>
      </c>
      <c r="Q85" s="222">
        <v>5.9080000000000004</v>
      </c>
      <c r="R85" s="309">
        <v>6.4210000000000003</v>
      </c>
      <c r="S85" s="309">
        <v>6.835</v>
      </c>
      <c r="T85" s="309"/>
      <c r="U85" s="171"/>
      <c r="V85" s="168"/>
      <c r="W85" s="168"/>
      <c r="X85" s="168"/>
      <c r="Y85" s="168"/>
      <c r="Z85" s="169"/>
    </row>
    <row r="86" spans="2:26" ht="35.25" customHeight="1">
      <c r="B86" s="131"/>
      <c r="C86" s="151"/>
      <c r="D86" s="700" t="s">
        <v>246</v>
      </c>
      <c r="E86" s="700"/>
      <c r="F86" s="236"/>
      <c r="G86" s="236"/>
      <c r="H86" s="236"/>
      <c r="I86" s="236"/>
      <c r="J86" s="536"/>
      <c r="K86" s="536"/>
      <c r="L86" s="236"/>
      <c r="M86" s="222"/>
      <c r="N86" s="222"/>
      <c r="O86" s="222"/>
      <c r="P86" s="222"/>
      <c r="Q86" s="222"/>
      <c r="R86" s="309"/>
      <c r="S86" s="309"/>
      <c r="T86" s="309"/>
      <c r="U86" s="170"/>
      <c r="V86" s="168"/>
      <c r="W86" s="168"/>
      <c r="X86" s="168"/>
      <c r="Y86" s="168"/>
      <c r="Z86" s="169"/>
    </row>
    <row r="87" spans="2:26" ht="7.5" customHeight="1">
      <c r="B87" s="131"/>
      <c r="C87" s="151"/>
      <c r="D87" s="296"/>
      <c r="E87" s="296"/>
      <c r="F87" s="236"/>
      <c r="G87" s="236"/>
      <c r="H87" s="236"/>
      <c r="I87" s="236"/>
      <c r="J87" s="536"/>
      <c r="K87" s="536"/>
      <c r="L87" s="236"/>
      <c r="M87" s="222"/>
      <c r="N87" s="222"/>
      <c r="O87" s="222"/>
      <c r="P87" s="222"/>
      <c r="Q87" s="222"/>
      <c r="R87" s="309"/>
      <c r="S87" s="309"/>
      <c r="T87" s="309"/>
      <c r="U87" s="170"/>
      <c r="V87" s="168"/>
      <c r="W87" s="168"/>
      <c r="X87" s="168"/>
      <c r="Y87" s="168"/>
      <c r="Z87" s="169"/>
    </row>
    <row r="88" spans="2:26" s="146" customFormat="1" ht="60" customHeight="1">
      <c r="B88" s="147"/>
      <c r="C88" s="148" t="s">
        <v>84</v>
      </c>
      <c r="D88" s="704" t="s">
        <v>85</v>
      </c>
      <c r="E88" s="704"/>
      <c r="F88" s="236">
        <v>2.6059999999999999</v>
      </c>
      <c r="G88" s="236">
        <v>2.93</v>
      </c>
      <c r="H88" s="236">
        <v>4.1059999999999999</v>
      </c>
      <c r="I88" s="236">
        <v>4.3959999999999999</v>
      </c>
      <c r="J88" s="536">
        <v>-14.14</v>
      </c>
      <c r="K88" s="536">
        <v>1.3779999999999999</v>
      </c>
      <c r="L88" s="236"/>
      <c r="M88" s="222">
        <v>4.6529999999999996</v>
      </c>
      <c r="N88" s="222">
        <v>4.5010000000000003</v>
      </c>
      <c r="O88" s="222">
        <v>4.375</v>
      </c>
      <c r="P88" s="222">
        <v>4.3090000000000002</v>
      </c>
      <c r="Q88" s="222">
        <v>4.3769999999999998</v>
      </c>
      <c r="R88" s="309">
        <v>3.9420000000000002</v>
      </c>
      <c r="S88" s="309">
        <v>3.9020000000000001</v>
      </c>
      <c r="T88" s="309"/>
      <c r="U88" s="172"/>
      <c r="V88" s="168"/>
      <c r="W88" s="168"/>
      <c r="X88" s="168"/>
      <c r="Y88" s="168"/>
      <c r="Z88" s="169"/>
    </row>
    <row r="89" spans="2:26" ht="60.75" customHeight="1">
      <c r="B89" s="131"/>
      <c r="C89" s="151"/>
      <c r="D89" s="700" t="s">
        <v>353</v>
      </c>
      <c r="E89" s="700"/>
      <c r="F89" s="236"/>
      <c r="G89" s="236"/>
      <c r="H89" s="236"/>
      <c r="I89" s="236"/>
      <c r="J89" s="536"/>
      <c r="K89" s="536"/>
      <c r="L89" s="236"/>
      <c r="M89" s="222"/>
      <c r="N89" s="222"/>
      <c r="O89" s="222"/>
      <c r="P89" s="222"/>
      <c r="Q89" s="222"/>
      <c r="R89" s="309"/>
      <c r="S89" s="309"/>
      <c r="T89" s="309"/>
      <c r="U89" s="170"/>
      <c r="V89" s="168"/>
      <c r="W89" s="168"/>
      <c r="X89" s="168"/>
      <c r="Y89" s="168"/>
      <c r="Z89" s="169"/>
    </row>
    <row r="90" spans="2:26" ht="9" customHeight="1">
      <c r="B90" s="131"/>
      <c r="C90" s="151"/>
      <c r="D90" s="296"/>
      <c r="E90" s="296"/>
      <c r="F90" s="236"/>
      <c r="G90" s="236"/>
      <c r="H90" s="236"/>
      <c r="I90" s="236"/>
      <c r="J90" s="536"/>
      <c r="K90" s="536"/>
      <c r="L90" s="236"/>
      <c r="M90" s="222"/>
      <c r="N90" s="222"/>
      <c r="O90" s="222"/>
      <c r="P90" s="222"/>
      <c r="Q90" s="222"/>
      <c r="R90" s="309"/>
      <c r="S90" s="309"/>
      <c r="T90" s="309"/>
      <c r="U90" s="170"/>
      <c r="V90" s="168"/>
      <c r="W90" s="168"/>
      <c r="X90" s="168"/>
      <c r="Y90" s="168"/>
      <c r="Z90" s="169"/>
    </row>
    <row r="91" spans="2:26" ht="28.5" customHeight="1">
      <c r="B91" s="131"/>
      <c r="C91" s="148" t="s">
        <v>86</v>
      </c>
      <c r="D91" s="448" t="s">
        <v>87</v>
      </c>
      <c r="E91" s="133"/>
      <c r="F91" s="236">
        <v>9.5969999999999995</v>
      </c>
      <c r="G91" s="236">
        <v>9.5120000000000005</v>
      </c>
      <c r="H91" s="236">
        <v>7.3360000000000003</v>
      </c>
      <c r="I91" s="236">
        <v>4.5179999999999998</v>
      </c>
      <c r="J91" s="536">
        <v>-3.04</v>
      </c>
      <c r="K91" s="536">
        <v>7.0119999999999996</v>
      </c>
      <c r="L91" s="236"/>
      <c r="M91" s="222">
        <v>8.7100000000000009</v>
      </c>
      <c r="N91" s="222">
        <v>9</v>
      </c>
      <c r="O91" s="222">
        <v>9.3070000000000004</v>
      </c>
      <c r="P91" s="222">
        <v>9.452</v>
      </c>
      <c r="Q91" s="222">
        <v>9.6120000000000001</v>
      </c>
      <c r="R91" s="309">
        <v>9.7750000000000004</v>
      </c>
      <c r="S91" s="309">
        <v>10.214</v>
      </c>
      <c r="T91" s="309"/>
      <c r="U91" s="170"/>
      <c r="V91" s="168"/>
      <c r="W91" s="168"/>
      <c r="X91" s="168"/>
      <c r="Y91" s="168"/>
      <c r="Z91" s="169"/>
    </row>
    <row r="92" spans="2:26" ht="34.5" customHeight="1">
      <c r="B92" s="131"/>
      <c r="C92" s="151"/>
      <c r="D92" s="298" t="s">
        <v>247</v>
      </c>
      <c r="E92" s="133"/>
      <c r="F92" s="236"/>
      <c r="G92" s="236"/>
      <c r="H92" s="236"/>
      <c r="I92" s="236"/>
      <c r="J92" s="536"/>
      <c r="K92" s="536"/>
      <c r="L92" s="236"/>
      <c r="M92" s="222"/>
      <c r="N92" s="222"/>
      <c r="O92" s="222"/>
      <c r="P92" s="222"/>
      <c r="Q92" s="222"/>
      <c r="R92" s="309"/>
      <c r="S92" s="309"/>
      <c r="T92" s="309"/>
      <c r="U92" s="170"/>
      <c r="V92" s="168"/>
      <c r="W92" s="168"/>
      <c r="X92" s="168"/>
      <c r="Y92" s="168"/>
      <c r="Z92" s="169"/>
    </row>
    <row r="93" spans="2:26" ht="15" customHeight="1">
      <c r="B93" s="131"/>
      <c r="C93" s="151"/>
      <c r="D93" s="296"/>
      <c r="E93" s="296"/>
      <c r="F93" s="236"/>
      <c r="G93" s="236"/>
      <c r="H93" s="236"/>
      <c r="I93" s="236"/>
      <c r="J93" s="536"/>
      <c r="K93" s="536"/>
      <c r="L93" s="236"/>
      <c r="M93" s="222"/>
      <c r="N93" s="222"/>
      <c r="O93" s="222"/>
      <c r="P93" s="222"/>
      <c r="Q93" s="222"/>
      <c r="R93" s="309"/>
      <c r="S93" s="309"/>
      <c r="T93" s="309"/>
      <c r="U93" s="170"/>
      <c r="V93" s="168"/>
      <c r="W93" s="168"/>
      <c r="X93" s="168"/>
      <c r="Y93" s="168"/>
      <c r="Z93" s="169"/>
    </row>
    <row r="94" spans="2:26" ht="57" customHeight="1">
      <c r="B94" s="131"/>
      <c r="C94" s="148" t="s">
        <v>88</v>
      </c>
      <c r="D94" s="704" t="s">
        <v>106</v>
      </c>
      <c r="E94" s="704"/>
      <c r="F94" s="236">
        <v>7.4459999999999997</v>
      </c>
      <c r="G94" s="236">
        <v>5.7439999999999998</v>
      </c>
      <c r="H94" s="236">
        <v>4.907</v>
      </c>
      <c r="I94" s="236">
        <v>4.7949999999999999</v>
      </c>
      <c r="J94" s="536">
        <v>-7.0460000000000003</v>
      </c>
      <c r="K94" s="536">
        <v>7.5659999999999998</v>
      </c>
      <c r="L94" s="236"/>
      <c r="M94" s="222">
        <v>5.8040000000000003</v>
      </c>
      <c r="N94" s="222">
        <v>5.8789999999999996</v>
      </c>
      <c r="O94" s="222">
        <v>5.87</v>
      </c>
      <c r="P94" s="222">
        <v>5.827</v>
      </c>
      <c r="Q94" s="222">
        <v>5.9409999999999998</v>
      </c>
      <c r="R94" s="309">
        <v>5.7919999999999998</v>
      </c>
      <c r="S94" s="309">
        <v>6.0839999999999996</v>
      </c>
      <c r="T94" s="309"/>
      <c r="U94" s="170"/>
      <c r="V94" s="168"/>
      <c r="W94" s="168"/>
      <c r="X94" s="168"/>
      <c r="Y94" s="168"/>
      <c r="Z94" s="169"/>
    </row>
    <row r="95" spans="2:26" s="133" customFormat="1" ht="63.75" customHeight="1">
      <c r="B95" s="131"/>
      <c r="C95" s="138"/>
      <c r="D95" s="700" t="s">
        <v>248</v>
      </c>
      <c r="E95" s="700"/>
      <c r="F95" s="236"/>
      <c r="G95" s="236"/>
      <c r="H95" s="236"/>
      <c r="I95" s="236"/>
      <c r="J95" s="536"/>
      <c r="K95" s="536"/>
      <c r="L95" s="236"/>
      <c r="M95" s="222"/>
      <c r="N95" s="222"/>
      <c r="O95" s="222"/>
      <c r="P95" s="222"/>
      <c r="Q95" s="222"/>
      <c r="R95" s="309"/>
      <c r="S95" s="309"/>
      <c r="T95" s="309"/>
      <c r="V95" s="168"/>
      <c r="W95" s="168"/>
      <c r="X95" s="168"/>
      <c r="Y95" s="168"/>
      <c r="Z95" s="169"/>
    </row>
    <row r="96" spans="2:26" s="296" customFormat="1" ht="11.25" customHeight="1">
      <c r="B96" s="131"/>
      <c r="C96" s="138"/>
      <c r="F96" s="236"/>
      <c r="G96" s="236"/>
      <c r="H96" s="236"/>
      <c r="I96" s="236"/>
      <c r="J96" s="536"/>
      <c r="K96" s="536"/>
      <c r="L96" s="236"/>
      <c r="M96" s="222"/>
      <c r="N96" s="222"/>
      <c r="O96" s="222"/>
      <c r="P96" s="222"/>
      <c r="Q96" s="222"/>
      <c r="R96" s="309"/>
      <c r="S96" s="309"/>
      <c r="T96" s="309"/>
      <c r="V96" s="168"/>
      <c r="W96" s="168"/>
      <c r="X96" s="168"/>
      <c r="Y96" s="168"/>
      <c r="Z96" s="169"/>
    </row>
    <row r="97" spans="2:26" s="133" customFormat="1" ht="26.25" customHeight="1">
      <c r="B97" s="147" t="s">
        <v>42</v>
      </c>
      <c r="C97" s="454" t="s">
        <v>66</v>
      </c>
      <c r="F97" s="236">
        <v>23.515000000000001</v>
      </c>
      <c r="G97" s="236">
        <v>-6.3620000000000001</v>
      </c>
      <c r="H97" s="236">
        <v>9.6359999999999992</v>
      </c>
      <c r="I97" s="236">
        <v>-27.314</v>
      </c>
      <c r="J97" s="536">
        <v>-37.676000000000002</v>
      </c>
      <c r="K97" s="536">
        <v>-18.001000000000001</v>
      </c>
      <c r="L97" s="236"/>
      <c r="M97" s="222">
        <v>6.6079999999999997</v>
      </c>
      <c r="N97" s="222">
        <v>7.6950000000000003</v>
      </c>
      <c r="O97" s="222">
        <v>6.8040000000000003</v>
      </c>
      <c r="P97" s="222">
        <v>7.0579999999999998</v>
      </c>
      <c r="Q97" s="222">
        <v>4.9909999999999997</v>
      </c>
      <c r="R97" s="309">
        <v>3.2629999999999999</v>
      </c>
      <c r="S97" s="309">
        <v>2.613</v>
      </c>
      <c r="T97" s="309"/>
      <c r="V97" s="168"/>
      <c r="W97" s="168"/>
      <c r="X97" s="168"/>
      <c r="Y97" s="168"/>
      <c r="Z97" s="169"/>
    </row>
    <row r="98" spans="2:26" ht="32.25" customHeight="1">
      <c r="B98" s="131"/>
      <c r="C98" s="446" t="s">
        <v>189</v>
      </c>
      <c r="D98" s="133"/>
      <c r="E98" s="133"/>
      <c r="F98" s="236"/>
      <c r="G98" s="236"/>
      <c r="H98" s="236"/>
      <c r="I98" s="236"/>
      <c r="J98" s="536"/>
      <c r="K98" s="536"/>
      <c r="L98" s="236"/>
      <c r="M98" s="222"/>
      <c r="N98" s="222"/>
      <c r="O98" s="222"/>
      <c r="P98" s="222"/>
      <c r="Q98" s="222"/>
      <c r="R98" s="309"/>
      <c r="S98" s="309"/>
      <c r="T98" s="309"/>
      <c r="U98" s="170"/>
      <c r="V98" s="168"/>
      <c r="W98" s="168"/>
      <c r="X98" s="168"/>
      <c r="Y98" s="168"/>
      <c r="Z98" s="169"/>
    </row>
    <row r="99" spans="2:26" ht="15" customHeight="1">
      <c r="B99" s="131"/>
      <c r="C99" s="132"/>
      <c r="D99" s="296"/>
      <c r="E99" s="296"/>
      <c r="F99" s="236"/>
      <c r="G99" s="236"/>
      <c r="H99" s="236"/>
      <c r="I99" s="236"/>
      <c r="J99" s="536"/>
      <c r="K99" s="536"/>
      <c r="L99" s="236"/>
      <c r="M99" s="222"/>
      <c r="N99" s="222"/>
      <c r="O99" s="222"/>
      <c r="P99" s="222"/>
      <c r="Q99" s="222"/>
      <c r="R99" s="309"/>
      <c r="S99" s="309"/>
      <c r="T99" s="309"/>
      <c r="U99" s="170"/>
      <c r="V99" s="168"/>
      <c r="W99" s="168"/>
      <c r="X99" s="168"/>
      <c r="Y99" s="168"/>
      <c r="Z99" s="169"/>
    </row>
    <row r="100" spans="2:26" ht="30" customHeight="1">
      <c r="B100" s="131"/>
      <c r="C100" s="148" t="s">
        <v>90</v>
      </c>
      <c r="D100" s="448" t="s">
        <v>91</v>
      </c>
      <c r="E100" s="173"/>
      <c r="F100" s="236">
        <v>-10.476000000000001</v>
      </c>
      <c r="G100" s="236">
        <v>-6.226</v>
      </c>
      <c r="H100" s="236">
        <v>1.68</v>
      </c>
      <c r="I100" s="236">
        <v>-22.145</v>
      </c>
      <c r="J100" s="536">
        <v>-24.193000000000001</v>
      </c>
      <c r="K100" s="536">
        <v>-25.434999999999999</v>
      </c>
      <c r="L100" s="236"/>
      <c r="M100" s="222">
        <v>3.6480000000000001</v>
      </c>
      <c r="N100" s="222">
        <v>3.0790000000000002</v>
      </c>
      <c r="O100" s="222">
        <v>2.726</v>
      </c>
      <c r="P100" s="222">
        <v>2.6230000000000002</v>
      </c>
      <c r="Q100" s="222">
        <v>1.9870000000000001</v>
      </c>
      <c r="R100" s="309">
        <v>1.58</v>
      </c>
      <c r="S100" s="309">
        <v>1.1499999999999999</v>
      </c>
      <c r="T100" s="309"/>
      <c r="U100" s="170"/>
      <c r="V100" s="168"/>
      <c r="W100" s="168"/>
      <c r="X100" s="168"/>
      <c r="Y100" s="168"/>
      <c r="Z100" s="169"/>
    </row>
    <row r="101" spans="2:26" ht="28.5" customHeight="1">
      <c r="B101" s="131"/>
      <c r="C101" s="148"/>
      <c r="D101" s="450" t="s">
        <v>238</v>
      </c>
      <c r="E101" s="173"/>
      <c r="F101" s="236"/>
      <c r="G101" s="236"/>
      <c r="H101" s="236"/>
      <c r="I101" s="236"/>
      <c r="J101" s="536"/>
      <c r="K101" s="536"/>
      <c r="L101" s="236"/>
      <c r="M101" s="222"/>
      <c r="N101" s="222"/>
      <c r="O101" s="222"/>
      <c r="P101" s="222"/>
      <c r="Q101" s="222"/>
      <c r="R101" s="309"/>
      <c r="S101" s="309"/>
      <c r="T101" s="309"/>
      <c r="U101" s="170"/>
      <c r="V101" s="168"/>
      <c r="W101" s="168"/>
      <c r="X101" s="168"/>
      <c r="Y101" s="168"/>
      <c r="Z101" s="169"/>
    </row>
    <row r="102" spans="2:26" ht="15" customHeight="1">
      <c r="B102" s="131"/>
      <c r="C102" s="148"/>
      <c r="D102" s="294"/>
      <c r="E102" s="294"/>
      <c r="F102" s="236"/>
      <c r="G102" s="236"/>
      <c r="H102" s="236"/>
      <c r="I102" s="236"/>
      <c r="J102" s="536"/>
      <c r="K102" s="536"/>
      <c r="L102" s="236"/>
      <c r="M102" s="222"/>
      <c r="N102" s="222"/>
      <c r="O102" s="222"/>
      <c r="P102" s="222"/>
      <c r="Q102" s="222"/>
      <c r="R102" s="309"/>
      <c r="S102" s="309"/>
      <c r="T102" s="309"/>
      <c r="U102" s="170"/>
      <c r="V102" s="168"/>
      <c r="W102" s="168"/>
      <c r="X102" s="168"/>
      <c r="Y102" s="168"/>
      <c r="Z102" s="169"/>
    </row>
    <row r="103" spans="2:26" ht="30" customHeight="1">
      <c r="B103" s="131"/>
      <c r="C103" s="148" t="s">
        <v>92</v>
      </c>
      <c r="D103" s="448" t="s">
        <v>93</v>
      </c>
      <c r="E103" s="173"/>
      <c r="F103" s="236">
        <v>103.48</v>
      </c>
      <c r="G103" s="236">
        <v>-6.1619999999999999</v>
      </c>
      <c r="H103" s="236">
        <v>13.2</v>
      </c>
      <c r="I103" s="236">
        <v>-35.375</v>
      </c>
      <c r="J103" s="536">
        <v>-52.896999999999998</v>
      </c>
      <c r="K103" s="536">
        <v>-23.305</v>
      </c>
      <c r="L103" s="236"/>
      <c r="M103" s="222">
        <v>2.2789999999999999</v>
      </c>
      <c r="N103" s="222">
        <v>4.3730000000000002</v>
      </c>
      <c r="O103" s="222">
        <v>3.875</v>
      </c>
      <c r="P103" s="222">
        <v>4.1500000000000004</v>
      </c>
      <c r="Q103" s="222">
        <v>2.609</v>
      </c>
      <c r="R103" s="309">
        <v>1.2889999999999999</v>
      </c>
      <c r="S103" s="309">
        <v>0.96499999999999997</v>
      </c>
      <c r="T103" s="309"/>
      <c r="U103" s="170"/>
      <c r="V103" s="168"/>
      <c r="W103" s="168"/>
      <c r="X103" s="168"/>
      <c r="Y103" s="168"/>
      <c r="Z103" s="169"/>
    </row>
    <row r="104" spans="2:26" ht="30.75" customHeight="1">
      <c r="B104" s="131"/>
      <c r="C104" s="148"/>
      <c r="D104" s="450" t="s">
        <v>249</v>
      </c>
      <c r="E104" s="173"/>
      <c r="F104" s="236"/>
      <c r="G104" s="236"/>
      <c r="H104" s="236"/>
      <c r="I104" s="236"/>
      <c r="J104" s="536"/>
      <c r="K104" s="536"/>
      <c r="L104" s="236"/>
      <c r="M104" s="222"/>
      <c r="N104" s="222"/>
      <c r="O104" s="222"/>
      <c r="P104" s="222"/>
      <c r="Q104" s="222"/>
      <c r="R104" s="309"/>
      <c r="S104" s="309"/>
      <c r="T104" s="309"/>
      <c r="U104" s="170"/>
      <c r="V104" s="168"/>
      <c r="W104" s="168"/>
      <c r="X104" s="168"/>
      <c r="Y104" s="168"/>
      <c r="Z104" s="169"/>
    </row>
    <row r="105" spans="2:26" ht="15" customHeight="1">
      <c r="B105" s="131"/>
      <c r="C105" s="148"/>
      <c r="D105" s="294"/>
      <c r="E105" s="294"/>
      <c r="F105" s="236"/>
      <c r="G105" s="236"/>
      <c r="H105" s="236"/>
      <c r="I105" s="236"/>
      <c r="J105" s="536"/>
      <c r="K105" s="536"/>
      <c r="L105" s="236"/>
      <c r="M105" s="222"/>
      <c r="N105" s="222"/>
      <c r="O105" s="222"/>
      <c r="P105" s="222"/>
      <c r="Q105" s="222"/>
      <c r="R105" s="309"/>
      <c r="S105" s="309"/>
      <c r="T105" s="309"/>
      <c r="U105" s="170"/>
      <c r="V105" s="168"/>
      <c r="W105" s="168"/>
      <c r="X105" s="168"/>
      <c r="Y105" s="168"/>
      <c r="Z105" s="169"/>
    </row>
    <row r="106" spans="2:26" ht="30" customHeight="1">
      <c r="B106" s="131"/>
      <c r="C106" s="148" t="s">
        <v>94</v>
      </c>
      <c r="D106" s="448" t="s">
        <v>95</v>
      </c>
      <c r="E106" s="173"/>
      <c r="F106" s="236">
        <v>-62.055999999999997</v>
      </c>
      <c r="G106" s="236">
        <v>-11.68</v>
      </c>
      <c r="H106" s="236">
        <v>48.387999999999998</v>
      </c>
      <c r="I106" s="236">
        <v>42.411000000000001</v>
      </c>
      <c r="J106" s="536">
        <v>-4.9640000000000004</v>
      </c>
      <c r="K106" s="536">
        <v>29.145</v>
      </c>
      <c r="L106" s="236"/>
      <c r="M106" s="222">
        <v>0.68100000000000005</v>
      </c>
      <c r="N106" s="222">
        <v>0.24399999999999999</v>
      </c>
      <c r="O106" s="222">
        <v>0.20300000000000001</v>
      </c>
      <c r="P106" s="222">
        <v>0.28499999999999998</v>
      </c>
      <c r="Q106" s="222">
        <v>0.39500000000000002</v>
      </c>
      <c r="R106" s="309">
        <v>0.39400000000000002</v>
      </c>
      <c r="S106" s="309">
        <v>0.497</v>
      </c>
      <c r="T106" s="309"/>
      <c r="U106" s="170"/>
      <c r="V106" s="168"/>
      <c r="W106" s="168"/>
      <c r="X106" s="168"/>
      <c r="Y106" s="168"/>
      <c r="Z106" s="169"/>
    </row>
    <row r="107" spans="2:26" ht="30" customHeight="1">
      <c r="B107" s="131"/>
      <c r="C107" s="174"/>
      <c r="D107" s="450" t="s">
        <v>239</v>
      </c>
      <c r="E107" s="133"/>
      <c r="F107" s="236"/>
      <c r="G107" s="236"/>
      <c r="H107" s="236"/>
      <c r="I107" s="236"/>
      <c r="J107" s="536"/>
      <c r="K107" s="536"/>
      <c r="L107" s="236"/>
      <c r="M107" s="222"/>
      <c r="N107" s="222"/>
      <c r="O107" s="222"/>
      <c r="P107" s="222"/>
      <c r="Q107" s="222"/>
      <c r="R107" s="309"/>
      <c r="S107" s="309"/>
      <c r="T107" s="309"/>
      <c r="U107" s="170"/>
      <c r="V107" s="168"/>
      <c r="W107" s="168"/>
      <c r="X107" s="168"/>
      <c r="Y107" s="168"/>
      <c r="Z107" s="169"/>
    </row>
    <row r="108" spans="2:26" ht="22.5" customHeight="1">
      <c r="B108" s="131"/>
      <c r="C108" s="174"/>
      <c r="D108" s="296"/>
      <c r="E108" s="296"/>
      <c r="F108" s="236"/>
      <c r="G108" s="236"/>
      <c r="H108" s="236"/>
      <c r="I108" s="236"/>
      <c r="J108" s="536"/>
      <c r="K108" s="536"/>
      <c r="L108" s="236"/>
      <c r="M108" s="222"/>
      <c r="N108" s="222"/>
      <c r="O108" s="222"/>
      <c r="P108" s="222"/>
      <c r="Q108" s="222"/>
      <c r="R108" s="309"/>
      <c r="S108" s="309"/>
      <c r="T108" s="309"/>
      <c r="U108" s="170"/>
      <c r="V108" s="168"/>
      <c r="W108" s="168"/>
      <c r="X108" s="168"/>
      <c r="Y108" s="168"/>
      <c r="Z108" s="169"/>
    </row>
    <row r="109" spans="2:26" s="133" customFormat="1" ht="30.75" customHeight="1">
      <c r="B109" s="147" t="s">
        <v>43</v>
      </c>
      <c r="C109" s="454" t="s">
        <v>67</v>
      </c>
      <c r="F109" s="236">
        <v>6.0460000000000003</v>
      </c>
      <c r="G109" s="236">
        <v>6.6340000000000003</v>
      </c>
      <c r="H109" s="236">
        <v>7.3380000000000001</v>
      </c>
      <c r="I109" s="236">
        <v>6.4829999999999997</v>
      </c>
      <c r="J109" s="536">
        <v>-3.282</v>
      </c>
      <c r="K109" s="536">
        <v>2.6139999999999999</v>
      </c>
      <c r="L109" s="236"/>
      <c r="M109" s="222">
        <v>48.234000000000002</v>
      </c>
      <c r="N109" s="222">
        <v>48.222000000000001</v>
      </c>
      <c r="O109" s="222">
        <v>48.558</v>
      </c>
      <c r="P109" s="222">
        <v>49.317999999999998</v>
      </c>
      <c r="Q109" s="222">
        <v>51.091000000000001</v>
      </c>
      <c r="R109" s="309">
        <v>51.829000000000001</v>
      </c>
      <c r="S109" s="309">
        <v>51.930999999999997</v>
      </c>
      <c r="T109" s="309"/>
      <c r="V109" s="168"/>
      <c r="W109" s="168"/>
      <c r="X109" s="168"/>
      <c r="Y109" s="168"/>
      <c r="Z109" s="169"/>
    </row>
    <row r="110" spans="2:26" s="133" customFormat="1" ht="28.5" customHeight="1">
      <c r="B110" s="131"/>
      <c r="C110" s="327" t="s">
        <v>190</v>
      </c>
      <c r="D110" s="293"/>
      <c r="E110" s="175"/>
      <c r="F110" s="236"/>
      <c r="G110" s="236"/>
      <c r="H110" s="236"/>
      <c r="I110" s="236"/>
      <c r="J110" s="536"/>
      <c r="K110" s="536"/>
      <c r="L110" s="236"/>
      <c r="M110" s="222"/>
      <c r="N110" s="222"/>
      <c r="O110" s="222"/>
      <c r="P110" s="222"/>
      <c r="Q110" s="222"/>
      <c r="R110" s="309"/>
      <c r="S110" s="309"/>
      <c r="T110" s="309"/>
      <c r="V110" s="168"/>
      <c r="W110" s="168"/>
      <c r="X110" s="168"/>
      <c r="Y110" s="168"/>
      <c r="Z110" s="169"/>
    </row>
    <row r="111" spans="2:26" s="296" customFormat="1" ht="15" customHeight="1">
      <c r="B111" s="131"/>
      <c r="C111" s="151"/>
      <c r="D111" s="292"/>
      <c r="E111" s="292"/>
      <c r="F111" s="236"/>
      <c r="G111" s="236"/>
      <c r="H111" s="236"/>
      <c r="I111" s="236"/>
      <c r="J111" s="536"/>
      <c r="K111" s="536"/>
      <c r="L111" s="236"/>
      <c r="M111" s="222"/>
      <c r="N111" s="222"/>
      <c r="O111" s="222"/>
      <c r="P111" s="222"/>
      <c r="Q111" s="222"/>
      <c r="R111" s="309"/>
      <c r="S111" s="309"/>
      <c r="T111" s="309"/>
      <c r="V111" s="168"/>
      <c r="W111" s="168"/>
      <c r="X111" s="168"/>
      <c r="Y111" s="168"/>
      <c r="Z111" s="169"/>
    </row>
    <row r="112" spans="2:26" s="133" customFormat="1" ht="57" customHeight="1">
      <c r="B112" s="131"/>
      <c r="C112" s="148">
        <v>5.0999999999999996</v>
      </c>
      <c r="D112" s="693" t="s">
        <v>96</v>
      </c>
      <c r="E112" s="693"/>
      <c r="F112" s="236">
        <v>9.2520000000000007</v>
      </c>
      <c r="G112" s="236">
        <v>8.8369999999999997</v>
      </c>
      <c r="H112" s="236">
        <v>10.243</v>
      </c>
      <c r="I112" s="236">
        <v>8.1579999999999995</v>
      </c>
      <c r="J112" s="536">
        <v>-0.77900000000000003</v>
      </c>
      <c r="K112" s="536">
        <v>6.7240000000000002</v>
      </c>
      <c r="L112" s="236"/>
      <c r="M112" s="222">
        <v>11.067</v>
      </c>
      <c r="N112" s="222">
        <v>11.398</v>
      </c>
      <c r="O112" s="222">
        <v>11.715</v>
      </c>
      <c r="P112" s="222">
        <v>12.22</v>
      </c>
      <c r="Q112" s="222">
        <v>12.859</v>
      </c>
      <c r="R112" s="309">
        <v>13.382</v>
      </c>
      <c r="S112" s="309">
        <v>13.946</v>
      </c>
      <c r="T112" s="309"/>
      <c r="V112" s="168"/>
      <c r="W112" s="168"/>
      <c r="X112" s="168"/>
      <c r="Y112" s="168"/>
      <c r="Z112" s="169"/>
    </row>
    <row r="113" spans="2:26" s="133" customFormat="1" ht="14.25" customHeight="1">
      <c r="B113" s="131"/>
      <c r="C113" s="148"/>
      <c r="D113" s="701" t="s">
        <v>240</v>
      </c>
      <c r="E113" s="701"/>
      <c r="F113" s="236"/>
      <c r="G113" s="236"/>
      <c r="H113" s="236"/>
      <c r="I113" s="236"/>
      <c r="J113" s="536"/>
      <c r="K113" s="536"/>
      <c r="L113" s="236"/>
      <c r="M113" s="222"/>
      <c r="N113" s="222"/>
      <c r="O113" s="222"/>
      <c r="P113" s="222"/>
      <c r="Q113" s="222"/>
      <c r="R113" s="309"/>
      <c r="S113" s="309"/>
      <c r="T113" s="309"/>
      <c r="V113" s="168"/>
      <c r="W113" s="168"/>
      <c r="X113" s="168"/>
      <c r="Y113" s="168"/>
      <c r="Z113" s="169"/>
    </row>
    <row r="114" spans="2:26" s="296" customFormat="1" ht="51.75" customHeight="1">
      <c r="B114" s="131"/>
      <c r="C114" s="148"/>
      <c r="D114" s="701"/>
      <c r="E114" s="701"/>
      <c r="F114" s="236"/>
      <c r="G114" s="236"/>
      <c r="H114" s="236"/>
      <c r="I114" s="236"/>
      <c r="J114" s="536"/>
      <c r="K114" s="536"/>
      <c r="L114" s="236"/>
      <c r="M114" s="222"/>
      <c r="N114" s="222"/>
      <c r="O114" s="222"/>
      <c r="P114" s="222"/>
      <c r="Q114" s="222"/>
      <c r="R114" s="309"/>
      <c r="S114" s="309"/>
      <c r="T114" s="309"/>
      <c r="V114" s="168"/>
      <c r="W114" s="168"/>
      <c r="X114" s="168"/>
      <c r="Y114" s="168"/>
      <c r="Z114" s="169"/>
    </row>
    <row r="115" spans="2:26" s="133" customFormat="1" ht="55.5" customHeight="1">
      <c r="B115" s="131"/>
      <c r="C115" s="148">
        <v>5.2</v>
      </c>
      <c r="D115" s="694" t="s">
        <v>107</v>
      </c>
      <c r="E115" s="694"/>
      <c r="F115" s="236">
        <v>6.9080000000000004</v>
      </c>
      <c r="G115" s="236">
        <v>7.8710000000000004</v>
      </c>
      <c r="H115" s="236">
        <v>7.9130000000000003</v>
      </c>
      <c r="I115" s="236">
        <v>6.8769999999999998</v>
      </c>
      <c r="J115" s="536">
        <v>-9.0410000000000004</v>
      </c>
      <c r="K115" s="536">
        <v>-1.351</v>
      </c>
      <c r="L115" s="236"/>
      <c r="M115" s="222">
        <v>13.814</v>
      </c>
      <c r="N115" s="222">
        <v>13.923</v>
      </c>
      <c r="O115" s="222">
        <v>14.183</v>
      </c>
      <c r="P115" s="222">
        <v>14.481999999999999</v>
      </c>
      <c r="Q115" s="222">
        <v>15.058</v>
      </c>
      <c r="R115" s="309">
        <v>14.366</v>
      </c>
      <c r="S115" s="309">
        <v>13.837999999999999</v>
      </c>
      <c r="T115" s="309"/>
      <c r="V115" s="168"/>
      <c r="W115" s="168"/>
      <c r="X115" s="168"/>
      <c r="Y115" s="168"/>
      <c r="Z115" s="169"/>
    </row>
    <row r="116" spans="2:26" s="133" customFormat="1" ht="59.25" customHeight="1">
      <c r="B116" s="131"/>
      <c r="C116" s="148"/>
      <c r="D116" s="702" t="s">
        <v>241</v>
      </c>
      <c r="E116" s="703"/>
      <c r="F116" s="236"/>
      <c r="G116" s="236"/>
      <c r="H116" s="236"/>
      <c r="I116" s="236"/>
      <c r="J116" s="536"/>
      <c r="K116" s="536"/>
      <c r="L116" s="236"/>
      <c r="M116" s="222"/>
      <c r="N116" s="222"/>
      <c r="O116" s="222"/>
      <c r="P116" s="222"/>
      <c r="Q116" s="222"/>
      <c r="R116" s="309"/>
      <c r="S116" s="309"/>
      <c r="T116" s="309"/>
      <c r="V116" s="168"/>
      <c r="W116" s="168"/>
      <c r="X116" s="168"/>
      <c r="Y116" s="168"/>
      <c r="Z116" s="169"/>
    </row>
    <row r="117" spans="2:26" s="296" customFormat="1" ht="5.25" customHeight="1">
      <c r="B117" s="131"/>
      <c r="C117" s="148"/>
      <c r="D117" s="703"/>
      <c r="E117" s="703"/>
      <c r="F117" s="236"/>
      <c r="G117" s="236"/>
      <c r="H117" s="236"/>
      <c r="I117" s="236"/>
      <c r="J117" s="536"/>
      <c r="K117" s="536"/>
      <c r="L117" s="236"/>
      <c r="M117" s="222"/>
      <c r="N117" s="222"/>
      <c r="O117" s="222"/>
      <c r="P117" s="222"/>
      <c r="Q117" s="222"/>
      <c r="R117" s="309"/>
      <c r="S117" s="309"/>
      <c r="T117" s="309"/>
      <c r="V117" s="168"/>
      <c r="W117" s="168"/>
      <c r="X117" s="168"/>
      <c r="Y117" s="168"/>
      <c r="Z117" s="169"/>
    </row>
    <row r="118" spans="2:26" s="133" customFormat="1" ht="60" customHeight="1">
      <c r="B118" s="131"/>
      <c r="C118" s="148">
        <v>5.3</v>
      </c>
      <c r="D118" s="695" t="s">
        <v>108</v>
      </c>
      <c r="E118" s="695"/>
      <c r="F118" s="236">
        <v>2.7770000000000001</v>
      </c>
      <c r="G118" s="236">
        <v>4.1260000000000003</v>
      </c>
      <c r="H118" s="236">
        <v>5.8140000000000001</v>
      </c>
      <c r="I118" s="236">
        <v>6.2089999999999996</v>
      </c>
      <c r="J118" s="536">
        <v>-3.5390000000000001</v>
      </c>
      <c r="K118" s="536">
        <v>2.0449999999999999</v>
      </c>
      <c r="L118" s="236"/>
      <c r="M118" s="222">
        <v>10.172000000000001</v>
      </c>
      <c r="N118" s="222">
        <v>9.8559999999999999</v>
      </c>
      <c r="O118" s="222">
        <v>9.6910000000000007</v>
      </c>
      <c r="P118" s="222">
        <v>9.7029999999999994</v>
      </c>
      <c r="Q118" s="222">
        <v>10.026</v>
      </c>
      <c r="R118" s="309">
        <v>10.144</v>
      </c>
      <c r="S118" s="309">
        <v>10.106999999999999</v>
      </c>
      <c r="T118" s="309"/>
      <c r="V118" s="168"/>
      <c r="W118" s="168"/>
      <c r="X118" s="168"/>
      <c r="Y118" s="168"/>
      <c r="Z118" s="169"/>
    </row>
    <row r="119" spans="2:26" s="133" customFormat="1" ht="13.5" customHeight="1">
      <c r="B119" s="131"/>
      <c r="C119" s="148"/>
      <c r="D119" s="738" t="s">
        <v>242</v>
      </c>
      <c r="E119" s="739"/>
      <c r="F119" s="236"/>
      <c r="G119" s="236"/>
      <c r="H119" s="236"/>
      <c r="I119" s="236"/>
      <c r="J119" s="536"/>
      <c r="K119" s="536"/>
      <c r="L119" s="236"/>
      <c r="M119" s="222"/>
      <c r="N119" s="222"/>
      <c r="O119" s="222"/>
      <c r="P119" s="222"/>
      <c r="Q119" s="222"/>
      <c r="R119" s="309"/>
      <c r="S119" s="309"/>
      <c r="T119" s="309"/>
      <c r="V119" s="168"/>
      <c r="W119" s="168"/>
      <c r="X119" s="168"/>
      <c r="Y119" s="168"/>
      <c r="Z119" s="169"/>
    </row>
    <row r="120" spans="2:26" s="296" customFormat="1" ht="48" customHeight="1">
      <c r="B120" s="131"/>
      <c r="C120" s="148"/>
      <c r="D120" s="739"/>
      <c r="E120" s="739"/>
      <c r="F120" s="236"/>
      <c r="G120" s="236"/>
      <c r="H120" s="236"/>
      <c r="I120" s="236"/>
      <c r="J120" s="536"/>
      <c r="K120" s="536"/>
      <c r="L120" s="236"/>
      <c r="M120" s="222"/>
      <c r="N120" s="222"/>
      <c r="O120" s="222"/>
      <c r="P120" s="222"/>
      <c r="Q120" s="222"/>
      <c r="R120" s="309"/>
      <c r="S120" s="309"/>
      <c r="T120" s="309"/>
      <c r="V120" s="168"/>
      <c r="W120" s="168"/>
      <c r="X120" s="168"/>
      <c r="Y120" s="168"/>
      <c r="Z120" s="169"/>
    </row>
    <row r="121" spans="2:26" s="133" customFormat="1" ht="30" customHeight="1">
      <c r="B121" s="131"/>
      <c r="C121" s="148">
        <v>5.4</v>
      </c>
      <c r="D121" s="724" t="s">
        <v>99</v>
      </c>
      <c r="E121" s="724"/>
      <c r="F121" s="236">
        <v>5.7359999999999998</v>
      </c>
      <c r="G121" s="236">
        <v>6.173</v>
      </c>
      <c r="H121" s="236">
        <v>6.22</v>
      </c>
      <c r="I121" s="236">
        <v>6.3810000000000002</v>
      </c>
      <c r="J121" s="536">
        <v>-4.5140000000000002</v>
      </c>
      <c r="K121" s="536">
        <v>-1.411</v>
      </c>
      <c r="L121" s="236"/>
      <c r="M121" s="222">
        <v>4.9969999999999999</v>
      </c>
      <c r="N121" s="222">
        <v>4.9809999999999999</v>
      </c>
      <c r="O121" s="222">
        <v>4.9939999999999998</v>
      </c>
      <c r="P121" s="222">
        <v>5.0190000000000001</v>
      </c>
      <c r="Q121" s="222">
        <v>5.1950000000000003</v>
      </c>
      <c r="R121" s="309">
        <v>5.2030000000000003</v>
      </c>
      <c r="S121" s="309">
        <v>5.008</v>
      </c>
      <c r="T121" s="309"/>
      <c r="V121" s="168"/>
      <c r="W121" s="168"/>
      <c r="X121" s="168"/>
      <c r="Y121" s="168"/>
      <c r="Z121" s="169"/>
    </row>
    <row r="122" spans="2:26" s="133" customFormat="1" ht="26.25" customHeight="1">
      <c r="B122" s="131"/>
      <c r="C122" s="148"/>
      <c r="D122" s="734" t="s">
        <v>243</v>
      </c>
      <c r="E122" s="735"/>
      <c r="F122" s="236"/>
      <c r="G122" s="236"/>
      <c r="H122" s="236"/>
      <c r="I122" s="236"/>
      <c r="J122" s="536"/>
      <c r="K122" s="536"/>
      <c r="L122" s="236"/>
      <c r="M122" s="222"/>
      <c r="N122" s="222"/>
      <c r="O122" s="222"/>
      <c r="P122" s="222"/>
      <c r="Q122" s="222"/>
      <c r="R122" s="309"/>
      <c r="S122" s="309"/>
      <c r="T122" s="309"/>
      <c r="V122" s="168"/>
      <c r="W122" s="168"/>
      <c r="X122" s="168"/>
      <c r="Y122" s="168"/>
      <c r="Z122" s="169"/>
    </row>
    <row r="123" spans="2:26" s="296" customFormat="1" ht="11.25" customHeight="1">
      <c r="B123" s="131"/>
      <c r="C123" s="148"/>
      <c r="D123" s="294"/>
      <c r="E123" s="294"/>
      <c r="F123" s="236"/>
      <c r="G123" s="236"/>
      <c r="H123" s="236"/>
      <c r="I123" s="236"/>
      <c r="J123" s="536"/>
      <c r="K123" s="536"/>
      <c r="L123" s="236"/>
      <c r="M123" s="222"/>
      <c r="N123" s="222"/>
      <c r="O123" s="222"/>
      <c r="P123" s="222"/>
      <c r="Q123" s="222"/>
      <c r="R123" s="309"/>
      <c r="S123" s="309"/>
      <c r="T123" s="309"/>
      <c r="V123" s="168"/>
      <c r="W123" s="168"/>
      <c r="X123" s="168"/>
      <c r="Y123" s="168"/>
      <c r="Z123" s="169"/>
    </row>
    <row r="124" spans="2:26" s="133" customFormat="1" ht="29.25" customHeight="1">
      <c r="B124" s="131"/>
      <c r="C124" s="148">
        <v>5.5</v>
      </c>
      <c r="D124" s="724" t="s">
        <v>100</v>
      </c>
      <c r="E124" s="724"/>
      <c r="F124" s="236">
        <v>4.5060000000000002</v>
      </c>
      <c r="G124" s="236">
        <v>4.7359999999999998</v>
      </c>
      <c r="H124" s="236">
        <v>4.601</v>
      </c>
      <c r="I124" s="236">
        <v>3.5649999999999999</v>
      </c>
      <c r="J124" s="536">
        <v>4.7009999999999996</v>
      </c>
      <c r="K124" s="536">
        <v>5.8949999999999996</v>
      </c>
      <c r="L124" s="236"/>
      <c r="M124" s="222">
        <v>8.1850000000000005</v>
      </c>
      <c r="N124" s="222">
        <v>8.0640000000000001</v>
      </c>
      <c r="O124" s="222">
        <v>7.976</v>
      </c>
      <c r="P124" s="222">
        <v>7.8940000000000001</v>
      </c>
      <c r="Q124" s="222">
        <v>7.9530000000000003</v>
      </c>
      <c r="R124" s="309">
        <v>8.734</v>
      </c>
      <c r="S124" s="309">
        <v>9.032</v>
      </c>
      <c r="T124" s="309"/>
      <c r="V124" s="168"/>
      <c r="W124" s="168"/>
      <c r="X124" s="168"/>
      <c r="Y124" s="168"/>
      <c r="Z124" s="169"/>
    </row>
    <row r="125" spans="2:26" s="133" customFormat="1" ht="32.25" customHeight="1">
      <c r="B125" s="131"/>
      <c r="C125" s="151"/>
      <c r="D125" s="734" t="s">
        <v>244</v>
      </c>
      <c r="E125" s="735"/>
      <c r="F125" s="236"/>
      <c r="G125" s="236"/>
      <c r="H125" s="236"/>
      <c r="I125" s="236"/>
      <c r="J125" s="536"/>
      <c r="K125" s="536"/>
      <c r="L125" s="236"/>
      <c r="M125" s="222"/>
      <c r="N125" s="222"/>
      <c r="O125" s="222"/>
      <c r="P125" s="222"/>
      <c r="Q125" s="222"/>
      <c r="R125" s="309"/>
      <c r="S125" s="309"/>
      <c r="T125" s="309"/>
      <c r="V125" s="168"/>
      <c r="W125" s="168"/>
      <c r="X125" s="168"/>
      <c r="Y125" s="168"/>
      <c r="Z125" s="169"/>
    </row>
    <row r="126" spans="2:26" s="296" customFormat="1" ht="15" customHeight="1">
      <c r="B126" s="131"/>
      <c r="C126" s="151"/>
      <c r="F126" s="236"/>
      <c r="G126" s="236"/>
      <c r="H126" s="236"/>
      <c r="I126" s="236"/>
      <c r="J126" s="536"/>
      <c r="K126" s="536"/>
      <c r="L126" s="236"/>
      <c r="M126" s="222"/>
      <c r="N126" s="222"/>
      <c r="O126" s="222"/>
      <c r="P126" s="222"/>
      <c r="Q126" s="222"/>
      <c r="R126" s="309"/>
      <c r="S126" s="309"/>
      <c r="T126" s="309"/>
      <c r="V126" s="168"/>
      <c r="W126" s="168"/>
      <c r="X126" s="168"/>
      <c r="Y126" s="168"/>
      <c r="Z126" s="169"/>
    </row>
    <row r="127" spans="2:26" s="133" customFormat="1" ht="34.5" customHeight="1">
      <c r="B127" s="147" t="s">
        <v>44</v>
      </c>
      <c r="C127" s="454" t="s">
        <v>101</v>
      </c>
      <c r="F127" s="236">
        <v>39.575000000000003</v>
      </c>
      <c r="G127" s="236">
        <v>8.5879999999999992</v>
      </c>
      <c r="H127" s="236">
        <v>-10.335000000000001</v>
      </c>
      <c r="I127" s="236">
        <v>-3.7519999999999998</v>
      </c>
      <c r="J127" s="536">
        <v>-17.510000000000002</v>
      </c>
      <c r="K127" s="536">
        <v>-4.5140000000000002</v>
      </c>
      <c r="L127" s="236"/>
      <c r="M127" s="222">
        <v>1.1180000000000001</v>
      </c>
      <c r="N127" s="222">
        <v>1.4710000000000001</v>
      </c>
      <c r="O127" s="222">
        <v>1.5089999999999999</v>
      </c>
      <c r="P127" s="222">
        <v>1.28</v>
      </c>
      <c r="Q127" s="222">
        <v>1.1990000000000001</v>
      </c>
      <c r="R127" s="309">
        <v>1.0369999999999999</v>
      </c>
      <c r="S127" s="309">
        <v>0.96699999999999997</v>
      </c>
      <c r="T127" s="309"/>
      <c r="V127" s="168"/>
      <c r="W127" s="168"/>
      <c r="X127" s="168"/>
      <c r="Y127" s="168"/>
      <c r="Z127" s="169"/>
    </row>
    <row r="128" spans="2:26" s="296" customFormat="1" ht="34.5" customHeight="1">
      <c r="B128" s="131"/>
      <c r="C128" s="446" t="s">
        <v>250</v>
      </c>
      <c r="F128" s="236"/>
      <c r="G128" s="236"/>
      <c r="H128" s="236"/>
      <c r="I128" s="236"/>
      <c r="J128" s="536"/>
      <c r="K128" s="536"/>
      <c r="L128" s="236"/>
      <c r="M128" s="222"/>
      <c r="N128" s="222"/>
      <c r="O128" s="222"/>
      <c r="P128" s="222"/>
      <c r="Q128" s="222"/>
      <c r="R128" s="309"/>
      <c r="S128" s="309"/>
      <c r="T128" s="309"/>
      <c r="V128" s="168"/>
      <c r="W128" s="168"/>
      <c r="X128" s="168"/>
      <c r="Y128" s="168"/>
      <c r="Z128" s="169"/>
    </row>
    <row r="129" spans="2:26" s="133" customFormat="1" ht="15" customHeight="1" thickBot="1">
      <c r="B129" s="131"/>
      <c r="C129" s="132"/>
      <c r="F129" s="539"/>
      <c r="G129" s="539"/>
      <c r="H129" s="539"/>
      <c r="I129" s="539"/>
      <c r="J129" s="540"/>
      <c r="K129" s="540"/>
      <c r="L129" s="539"/>
      <c r="M129" s="539"/>
      <c r="N129" s="539"/>
      <c r="O129" s="539"/>
      <c r="P129" s="539"/>
      <c r="Q129" s="539"/>
      <c r="R129" s="540"/>
      <c r="S129" s="540"/>
      <c r="T129" s="433"/>
      <c r="V129" s="168"/>
      <c r="W129" s="168"/>
      <c r="X129" s="168"/>
      <c r="Y129" s="168"/>
      <c r="Z129" s="169"/>
    </row>
    <row r="130" spans="2:26" s="133" customFormat="1" ht="30" customHeight="1">
      <c r="B130" s="157"/>
      <c r="C130" s="457" t="s">
        <v>61</v>
      </c>
      <c r="D130" s="336"/>
      <c r="E130" s="336"/>
      <c r="F130" s="736">
        <v>6.0730000000000004</v>
      </c>
      <c r="G130" s="730">
        <v>5.8959999999999999</v>
      </c>
      <c r="H130" s="730">
        <v>5.6849999999999996</v>
      </c>
      <c r="I130" s="730">
        <v>2.7869999999999999</v>
      </c>
      <c r="J130" s="730">
        <v>-4.6609999999999996</v>
      </c>
      <c r="K130" s="730">
        <v>2.4119999999999999</v>
      </c>
      <c r="L130" s="471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42">
        <v>100</v>
      </c>
      <c r="S130" s="742">
        <v>100</v>
      </c>
      <c r="T130" s="434"/>
      <c r="V130" s="168"/>
      <c r="W130" s="168"/>
      <c r="X130" s="168"/>
      <c r="Y130" s="168"/>
      <c r="Z130" s="169"/>
    </row>
    <row r="131" spans="2:26" s="133" customFormat="1" ht="33.75" customHeight="1" thickBot="1">
      <c r="B131" s="158"/>
      <c r="C131" s="458" t="s">
        <v>178</v>
      </c>
      <c r="D131" s="337"/>
      <c r="E131" s="337"/>
      <c r="F131" s="737" t="e">
        <v>#DIV/0!</v>
      </c>
      <c r="G131" s="731" t="e">
        <v>#DIV/0!</v>
      </c>
      <c r="H131" s="731" t="e">
        <v>#DIV/0!</v>
      </c>
      <c r="I131" s="731" t="e">
        <v>#DIV/0!</v>
      </c>
      <c r="J131" s="731" t="e">
        <v>#DIV/0!</v>
      </c>
      <c r="K131" s="731" t="e">
        <v>#DIV/0!</v>
      </c>
      <c r="L131" s="472"/>
      <c r="M131" s="731">
        <v>0</v>
      </c>
      <c r="N131" s="731" t="e">
        <v>#DIV/0!</v>
      </c>
      <c r="O131" s="731">
        <v>0</v>
      </c>
      <c r="P131" s="731">
        <v>0</v>
      </c>
      <c r="Q131" s="731">
        <v>0</v>
      </c>
      <c r="R131" s="743" t="e">
        <v>#DIV/0!</v>
      </c>
      <c r="S131" s="743">
        <v>0</v>
      </c>
      <c r="T131" s="434"/>
      <c r="V131" s="168"/>
    </row>
    <row r="132" spans="2:26" s="133" customFormat="1" ht="9" customHeight="1" thickTop="1">
      <c r="B132" s="131"/>
      <c r="C132" s="132"/>
      <c r="L132" s="382"/>
      <c r="R132" s="168"/>
      <c r="S132" s="168"/>
      <c r="T132" s="168"/>
    </row>
    <row r="133" spans="2:26" s="133" customFormat="1" ht="26.1" customHeight="1">
      <c r="B133" s="131"/>
      <c r="C133" s="132"/>
      <c r="R133" s="382"/>
      <c r="S133" s="382"/>
    </row>
    <row r="134" spans="2:26" s="133" customFormat="1" ht="26.1" customHeight="1">
      <c r="B134" s="131"/>
      <c r="C134" s="132"/>
      <c r="R134" s="382"/>
      <c r="S134" s="382"/>
    </row>
  </sheetData>
  <mergeCells count="300">
    <mergeCell ref="K68:K69"/>
    <mergeCell ref="K130:K131"/>
    <mergeCell ref="M67:S67"/>
    <mergeCell ref="M66:S66"/>
    <mergeCell ref="F66:K66"/>
    <mergeCell ref="F67:K67"/>
    <mergeCell ref="R5:S6"/>
    <mergeCell ref="R8:S8"/>
    <mergeCell ref="R10:S10"/>
    <mergeCell ref="R11:S11"/>
    <mergeCell ref="R13:S13"/>
    <mergeCell ref="R14:S14"/>
    <mergeCell ref="R17:S17"/>
    <mergeCell ref="R19:S19"/>
    <mergeCell ref="R21:S21"/>
    <mergeCell ref="R22:S22"/>
    <mergeCell ref="R24:S24"/>
    <mergeCell ref="R25:S25"/>
    <mergeCell ref="R26:S26"/>
    <mergeCell ref="R28:S28"/>
    <mergeCell ref="R29:S29"/>
    <mergeCell ref="R30:S30"/>
    <mergeCell ref="R32:S32"/>
    <mergeCell ref="R33:S33"/>
    <mergeCell ref="R35:S35"/>
    <mergeCell ref="R36:S36"/>
    <mergeCell ref="R38:S38"/>
    <mergeCell ref="R39:S39"/>
    <mergeCell ref="R40:S40"/>
    <mergeCell ref="R42:S42"/>
    <mergeCell ref="R44:S44"/>
    <mergeCell ref="R46:S46"/>
    <mergeCell ref="R48:S48"/>
    <mergeCell ref="R50:S50"/>
    <mergeCell ref="R52:S52"/>
    <mergeCell ref="S68:S69"/>
    <mergeCell ref="S130:S131"/>
    <mergeCell ref="N130:N131"/>
    <mergeCell ref="O130:O131"/>
    <mergeCell ref="P130:P131"/>
    <mergeCell ref="N48:O48"/>
    <mergeCell ref="N50:O50"/>
    <mergeCell ref="N57:O58"/>
    <mergeCell ref="N54:O54"/>
    <mergeCell ref="P52:Q52"/>
    <mergeCell ref="P54:Q54"/>
    <mergeCell ref="P57:Q58"/>
    <mergeCell ref="N59:O59"/>
    <mergeCell ref="N52:O52"/>
    <mergeCell ref="Q68:Q69"/>
    <mergeCell ref="R68:R69"/>
    <mergeCell ref="P68:P69"/>
    <mergeCell ref="Q130:Q131"/>
    <mergeCell ref="R130:R131"/>
    <mergeCell ref="R54:S54"/>
    <mergeCell ref="R57:S58"/>
    <mergeCell ref="D121:E121"/>
    <mergeCell ref="D122:E122"/>
    <mergeCell ref="D124:E124"/>
    <mergeCell ref="F130:F131"/>
    <mergeCell ref="G130:G131"/>
    <mergeCell ref="F48:G48"/>
    <mergeCell ref="H48:I48"/>
    <mergeCell ref="J48:K48"/>
    <mergeCell ref="L48:M48"/>
    <mergeCell ref="J50:K50"/>
    <mergeCell ref="L50:M50"/>
    <mergeCell ref="J57:K58"/>
    <mergeCell ref="L57:M58"/>
    <mergeCell ref="J54:K54"/>
    <mergeCell ref="L54:M54"/>
    <mergeCell ref="D119:E120"/>
    <mergeCell ref="D125:E125"/>
    <mergeCell ref="J68:J69"/>
    <mergeCell ref="J130:J131"/>
    <mergeCell ref="L59:M59"/>
    <mergeCell ref="J52:K52"/>
    <mergeCell ref="L52:M52"/>
    <mergeCell ref="H130:H131"/>
    <mergeCell ref="I130:I131"/>
    <mergeCell ref="D46:E46"/>
    <mergeCell ref="F46:G46"/>
    <mergeCell ref="H46:I46"/>
    <mergeCell ref="J46:K46"/>
    <mergeCell ref="L46:M46"/>
    <mergeCell ref="N46:O46"/>
    <mergeCell ref="F42:G42"/>
    <mergeCell ref="H42:I42"/>
    <mergeCell ref="J42:K42"/>
    <mergeCell ref="L42:M42"/>
    <mergeCell ref="N42:O42"/>
    <mergeCell ref="D44:E44"/>
    <mergeCell ref="F44:G44"/>
    <mergeCell ref="H44:I44"/>
    <mergeCell ref="J44:K44"/>
    <mergeCell ref="L44:M44"/>
    <mergeCell ref="F39:G39"/>
    <mergeCell ref="H39:I39"/>
    <mergeCell ref="J39:K39"/>
    <mergeCell ref="L39:M39"/>
    <mergeCell ref="N39:O39"/>
    <mergeCell ref="F40:G40"/>
    <mergeCell ref="H40:I40"/>
    <mergeCell ref="J40:K40"/>
    <mergeCell ref="L40:M40"/>
    <mergeCell ref="N40:O40"/>
    <mergeCell ref="F36:G36"/>
    <mergeCell ref="H36:I36"/>
    <mergeCell ref="J36:K36"/>
    <mergeCell ref="L36:M36"/>
    <mergeCell ref="N36:O36"/>
    <mergeCell ref="F38:G38"/>
    <mergeCell ref="H38:I38"/>
    <mergeCell ref="J38:K38"/>
    <mergeCell ref="L38:M38"/>
    <mergeCell ref="N38:O38"/>
    <mergeCell ref="F28:G28"/>
    <mergeCell ref="F33:G33"/>
    <mergeCell ref="H33:I33"/>
    <mergeCell ref="J33:K33"/>
    <mergeCell ref="L33:M33"/>
    <mergeCell ref="N33:O33"/>
    <mergeCell ref="F35:G35"/>
    <mergeCell ref="H35:I35"/>
    <mergeCell ref="J35:K35"/>
    <mergeCell ref="L35:M35"/>
    <mergeCell ref="N35:O35"/>
    <mergeCell ref="F30:G30"/>
    <mergeCell ref="H30:I30"/>
    <mergeCell ref="J30:K30"/>
    <mergeCell ref="L30:M30"/>
    <mergeCell ref="N30:O30"/>
    <mergeCell ref="F32:G32"/>
    <mergeCell ref="H32:I32"/>
    <mergeCell ref="J32:K32"/>
    <mergeCell ref="L32:M32"/>
    <mergeCell ref="N32:O32"/>
    <mergeCell ref="F21:G21"/>
    <mergeCell ref="H21:I21"/>
    <mergeCell ref="J21:K21"/>
    <mergeCell ref="L21:M21"/>
    <mergeCell ref="N21:O21"/>
    <mergeCell ref="N24:O24"/>
    <mergeCell ref="F25:G25"/>
    <mergeCell ref="H25:I25"/>
    <mergeCell ref="J25:K25"/>
    <mergeCell ref="L25:M25"/>
    <mergeCell ref="N25:O25"/>
    <mergeCell ref="F22:G22"/>
    <mergeCell ref="H22:I22"/>
    <mergeCell ref="J22:K22"/>
    <mergeCell ref="L22:M22"/>
    <mergeCell ref="N22:O22"/>
    <mergeCell ref="F19:G19"/>
    <mergeCell ref="H19:I19"/>
    <mergeCell ref="J19:K19"/>
    <mergeCell ref="L19:M19"/>
    <mergeCell ref="D17:E17"/>
    <mergeCell ref="F17:G17"/>
    <mergeCell ref="H17:I17"/>
    <mergeCell ref="J17:K17"/>
    <mergeCell ref="L17:M17"/>
    <mergeCell ref="F11:G11"/>
    <mergeCell ref="H11:I11"/>
    <mergeCell ref="J11:K11"/>
    <mergeCell ref="L11:M11"/>
    <mergeCell ref="N11:O11"/>
    <mergeCell ref="N17:O17"/>
    <mergeCell ref="F13:G13"/>
    <mergeCell ref="H13:I13"/>
    <mergeCell ref="J13:K13"/>
    <mergeCell ref="L13:M13"/>
    <mergeCell ref="N13:O13"/>
    <mergeCell ref="F14:G14"/>
    <mergeCell ref="H14:I14"/>
    <mergeCell ref="J14:K14"/>
    <mergeCell ref="L14:M14"/>
    <mergeCell ref="N14:O14"/>
    <mergeCell ref="B2:C2"/>
    <mergeCell ref="D2:D3"/>
    <mergeCell ref="E2:P2"/>
    <mergeCell ref="B3:C3"/>
    <mergeCell ref="E3:P3"/>
    <mergeCell ref="F10:G10"/>
    <mergeCell ref="H10:I10"/>
    <mergeCell ref="J10:K10"/>
    <mergeCell ref="L10:M10"/>
    <mergeCell ref="N10:O10"/>
    <mergeCell ref="F8:G8"/>
    <mergeCell ref="H8:I8"/>
    <mergeCell ref="J8:K8"/>
    <mergeCell ref="L8:M8"/>
    <mergeCell ref="N8:O8"/>
    <mergeCell ref="F5:G6"/>
    <mergeCell ref="H5:I6"/>
    <mergeCell ref="J5:K6"/>
    <mergeCell ref="L5:M6"/>
    <mergeCell ref="P5:Q6"/>
    <mergeCell ref="P8:Q8"/>
    <mergeCell ref="P10:Q10"/>
    <mergeCell ref="P11:Q11"/>
    <mergeCell ref="P13:Q13"/>
    <mergeCell ref="P14:Q14"/>
    <mergeCell ref="P17:Q17"/>
    <mergeCell ref="P19:Q19"/>
    <mergeCell ref="N5:O6"/>
    <mergeCell ref="N19:O19"/>
    <mergeCell ref="P21:Q21"/>
    <mergeCell ref="P22:Q22"/>
    <mergeCell ref="P24:Q24"/>
    <mergeCell ref="P25:Q25"/>
    <mergeCell ref="P26:Q26"/>
    <mergeCell ref="P29:Q29"/>
    <mergeCell ref="P30:Q30"/>
    <mergeCell ref="P32:Q32"/>
    <mergeCell ref="P33:Q33"/>
    <mergeCell ref="P35:Q35"/>
    <mergeCell ref="P36:Q36"/>
    <mergeCell ref="P38:Q38"/>
    <mergeCell ref="P39:Q39"/>
    <mergeCell ref="P40:Q40"/>
    <mergeCell ref="P42:Q42"/>
    <mergeCell ref="P44:Q44"/>
    <mergeCell ref="P46:Q46"/>
    <mergeCell ref="P48:Q48"/>
    <mergeCell ref="P50:Q50"/>
    <mergeCell ref="M130:M131"/>
    <mergeCell ref="N44:O44"/>
    <mergeCell ref="D83:E83"/>
    <mergeCell ref="D86:E86"/>
    <mergeCell ref="D89:E89"/>
    <mergeCell ref="B63:C63"/>
    <mergeCell ref="B64:C64"/>
    <mergeCell ref="C6:E6"/>
    <mergeCell ref="D18:E18"/>
    <mergeCell ref="D20:E20"/>
    <mergeCell ref="C15:E15"/>
    <mergeCell ref="D45:E45"/>
    <mergeCell ref="B65:C65"/>
    <mergeCell ref="D19:E19"/>
    <mergeCell ref="D22:E22"/>
    <mergeCell ref="D28:E28"/>
    <mergeCell ref="D48:E48"/>
    <mergeCell ref="D52:E52"/>
    <mergeCell ref="D50:E50"/>
    <mergeCell ref="D82:E82"/>
    <mergeCell ref="D85:E85"/>
    <mergeCell ref="D88:E88"/>
    <mergeCell ref="C68:E69"/>
    <mergeCell ref="D47:E47"/>
    <mergeCell ref="D49:E49"/>
    <mergeCell ref="D51:E51"/>
    <mergeCell ref="D53:E53"/>
    <mergeCell ref="F68:F69"/>
    <mergeCell ref="G68:G69"/>
    <mergeCell ref="M68:M69"/>
    <mergeCell ref="N68:N69"/>
    <mergeCell ref="O68:O69"/>
    <mergeCell ref="D23:E23"/>
    <mergeCell ref="D29:E29"/>
    <mergeCell ref="F24:G24"/>
    <mergeCell ref="H24:I24"/>
    <mergeCell ref="J24:K24"/>
    <mergeCell ref="L24:M24"/>
    <mergeCell ref="N28:O28"/>
    <mergeCell ref="F29:G29"/>
    <mergeCell ref="H29:I29"/>
    <mergeCell ref="J29:K29"/>
    <mergeCell ref="L29:M29"/>
    <mergeCell ref="N29:O29"/>
    <mergeCell ref="F26:G26"/>
    <mergeCell ref="H26:I26"/>
    <mergeCell ref="J26:K26"/>
    <mergeCell ref="L26:M26"/>
    <mergeCell ref="N26:O26"/>
    <mergeCell ref="H28:I28"/>
    <mergeCell ref="D112:E112"/>
    <mergeCell ref="D115:E115"/>
    <mergeCell ref="D118:E118"/>
    <mergeCell ref="F52:G52"/>
    <mergeCell ref="H52:I52"/>
    <mergeCell ref="F50:G50"/>
    <mergeCell ref="H50:I50"/>
    <mergeCell ref="F57:G58"/>
    <mergeCell ref="H57:I58"/>
    <mergeCell ref="F54:G54"/>
    <mergeCell ref="H54:I54"/>
    <mergeCell ref="F56:G56"/>
    <mergeCell ref="D95:E95"/>
    <mergeCell ref="D113:E114"/>
    <mergeCell ref="D116:E117"/>
    <mergeCell ref="D94:E94"/>
    <mergeCell ref="H68:H69"/>
    <mergeCell ref="I68:I69"/>
    <mergeCell ref="E61:O61"/>
    <mergeCell ref="E62:O62"/>
    <mergeCell ref="D63:D64"/>
    <mergeCell ref="E63:O63"/>
    <mergeCell ref="E64:N64"/>
    <mergeCell ref="C80:E80"/>
  </mergeCells>
  <printOptions horizontalCentered="1"/>
  <pageMargins left="0.59055118110236227" right="0.59055118110236227" top="0.39370078740157483" bottom="0" header="0.31496062992125984" footer="0.31496062992125984"/>
  <pageSetup paperSize="9" scale="22" orientation="portrait" r:id="rId1"/>
  <headerFooter alignWithMargins="0"/>
  <rowBreaks count="1" manualBreakCount="1">
    <brk id="60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B1:AC139"/>
  <sheetViews>
    <sheetView showGridLines="0" topLeftCell="A37" zoomScale="40" zoomScaleNormal="40" zoomScaleSheetLayoutView="40" workbookViewId="0">
      <selection activeCell="V26" sqref="V26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6" style="128" customWidth="1"/>
    <col min="6" max="6" width="23.85546875" style="128" customWidth="1"/>
    <col min="7" max="8" width="21" style="128" customWidth="1"/>
    <col min="9" max="9" width="20.28515625" style="128" customWidth="1"/>
    <col min="10" max="13" width="18.42578125" style="128" customWidth="1"/>
    <col min="14" max="14" width="16.5703125" style="128" customWidth="1"/>
    <col min="15" max="15" width="22.28515625" style="128" customWidth="1"/>
    <col min="16" max="16" width="17.42578125" style="128" customWidth="1"/>
    <col min="17" max="17" width="21.5703125" style="128" customWidth="1"/>
    <col min="18" max="18" width="21.7109375" style="128" customWidth="1"/>
    <col min="19" max="19" width="22.140625" style="128" customWidth="1"/>
    <col min="20" max="20" width="29" style="611" bestFit="1" customWidth="1"/>
    <col min="21" max="21" width="18" style="128" bestFit="1" customWidth="1"/>
    <col min="22" max="22" width="74" style="128" customWidth="1"/>
    <col min="23" max="26" width="29.28515625" style="128" customWidth="1"/>
    <col min="27" max="27" width="9.140625" style="128"/>
    <col min="28" max="28" width="29" style="128" bestFit="1" customWidth="1"/>
    <col min="29" max="16384" width="9.140625" style="128"/>
  </cols>
  <sheetData>
    <row r="1" spans="2:29" ht="20.100000000000001" customHeight="1" thickBot="1">
      <c r="B1" s="179"/>
      <c r="C1" s="180"/>
      <c r="D1" s="179"/>
      <c r="E1" s="203" t="s">
        <v>109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9" s="164" customFormat="1" ht="33.950000000000003" customHeight="1">
      <c r="B2" s="717" t="s">
        <v>172</v>
      </c>
      <c r="C2" s="718"/>
      <c r="D2" s="710">
        <v>34</v>
      </c>
      <c r="E2" s="707" t="s">
        <v>286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T2" s="612"/>
    </row>
    <row r="3" spans="2:29" s="164" customFormat="1" ht="33.75" customHeight="1" thickBot="1">
      <c r="B3" s="719" t="s">
        <v>173</v>
      </c>
      <c r="C3" s="720"/>
      <c r="D3" s="711"/>
      <c r="E3" s="714" t="s">
        <v>287</v>
      </c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T3" s="612"/>
    </row>
    <row r="4" spans="2:29" s="164" customFormat="1" ht="15" customHeight="1" thickBot="1">
      <c r="B4" s="325"/>
      <c r="C4" s="325"/>
      <c r="D4" s="326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R4" s="379"/>
      <c r="T4" s="612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  <c r="T5" s="61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612"/>
    </row>
    <row r="7" spans="2:29" ht="33.950000000000003" customHeight="1">
      <c r="B7" s="131"/>
      <c r="C7" s="182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2"/>
      <c r="Q7" s="292"/>
      <c r="R7" s="306"/>
      <c r="S7" s="306"/>
      <c r="T7" s="613"/>
      <c r="U7" s="134"/>
      <c r="V7" s="134"/>
      <c r="W7" s="134"/>
      <c r="X7" s="134"/>
      <c r="Y7" s="134"/>
      <c r="Z7" s="134"/>
      <c r="AA7" s="134"/>
    </row>
    <row r="8" spans="2:29" ht="30" customHeight="1">
      <c r="B8" s="147" t="s">
        <v>39</v>
      </c>
      <c r="C8" s="186" t="s">
        <v>63</v>
      </c>
      <c r="D8" s="562"/>
      <c r="E8" s="562"/>
      <c r="F8" s="696">
        <v>5423.3680000000004</v>
      </c>
      <c r="G8" s="696"/>
      <c r="H8" s="696">
        <v>5202.482</v>
      </c>
      <c r="I8" s="696"/>
      <c r="J8" s="696">
        <v>5465.0029999999997</v>
      </c>
      <c r="K8" s="696"/>
      <c r="L8" s="696">
        <v>5467.96</v>
      </c>
      <c r="M8" s="696"/>
      <c r="N8" s="527"/>
      <c r="O8" s="527">
        <v>5645.7240000000002</v>
      </c>
      <c r="P8" s="528"/>
      <c r="Q8" s="530">
        <v>5517.7870000000003</v>
      </c>
      <c r="R8" s="528"/>
      <c r="S8" s="530">
        <v>5660.9780000000001</v>
      </c>
      <c r="T8" s="136"/>
      <c r="U8" s="184"/>
      <c r="V8" s="184"/>
      <c r="W8" s="184"/>
      <c r="X8" s="184"/>
      <c r="Y8" s="184"/>
      <c r="Z8" s="184"/>
      <c r="AA8" s="184"/>
      <c r="AB8" s="185"/>
      <c r="AC8" s="185"/>
    </row>
    <row r="9" spans="2:29" ht="32.25" customHeight="1">
      <c r="B9" s="131"/>
      <c r="C9" s="561" t="s">
        <v>186</v>
      </c>
      <c r="D9" s="562"/>
      <c r="E9" s="562"/>
      <c r="F9" s="696"/>
      <c r="G9" s="696"/>
      <c r="H9" s="696"/>
      <c r="I9" s="696"/>
      <c r="J9" s="696"/>
      <c r="K9" s="696"/>
      <c r="L9" s="696"/>
      <c r="M9" s="696"/>
      <c r="N9" s="527"/>
      <c r="O9" s="527"/>
      <c r="P9" s="528"/>
      <c r="Q9" s="530"/>
      <c r="R9" s="528"/>
      <c r="S9" s="530"/>
      <c r="T9" s="614"/>
      <c r="U9" s="134"/>
      <c r="V9" s="134"/>
      <c r="W9" s="134"/>
      <c r="X9" s="134"/>
      <c r="Y9" s="134"/>
      <c r="Z9" s="134"/>
    </row>
    <row r="10" spans="2:29" ht="15" customHeight="1">
      <c r="B10" s="131"/>
      <c r="C10" s="138"/>
      <c r="D10" s="562"/>
      <c r="E10" s="562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8"/>
      <c r="Q10" s="530"/>
      <c r="R10" s="528"/>
      <c r="S10" s="530"/>
      <c r="T10" s="614"/>
      <c r="U10" s="134"/>
      <c r="V10" s="134"/>
      <c r="W10" s="134"/>
      <c r="X10" s="134"/>
      <c r="Y10" s="134"/>
      <c r="Z10" s="134"/>
    </row>
    <row r="11" spans="2:29" ht="30" customHeight="1">
      <c r="B11" s="147" t="s">
        <v>40</v>
      </c>
      <c r="C11" s="186" t="s">
        <v>79</v>
      </c>
      <c r="D11" s="562"/>
      <c r="E11" s="562"/>
      <c r="F11" s="696">
        <v>83.0565</v>
      </c>
      <c r="G11" s="696"/>
      <c r="H11" s="696">
        <v>95.701700000000002</v>
      </c>
      <c r="I11" s="696"/>
      <c r="J11" s="696">
        <v>109.5924</v>
      </c>
      <c r="K11" s="696"/>
      <c r="L11" s="696">
        <v>114.92359999999999</v>
      </c>
      <c r="M11" s="696"/>
      <c r="N11" s="527"/>
      <c r="O11" s="527">
        <v>125.3402</v>
      </c>
      <c r="P11" s="528"/>
      <c r="Q11" s="530">
        <v>111.8921</v>
      </c>
      <c r="R11" s="528"/>
      <c r="S11" s="530">
        <v>106.8237</v>
      </c>
      <c r="T11" s="615"/>
    </row>
    <row r="12" spans="2:29" ht="30" customHeight="1">
      <c r="B12" s="131"/>
      <c r="C12" s="561" t="s">
        <v>237</v>
      </c>
      <c r="D12" s="562"/>
      <c r="E12" s="562"/>
      <c r="F12" s="696"/>
      <c r="G12" s="696"/>
      <c r="H12" s="696"/>
      <c r="I12" s="696"/>
      <c r="J12" s="696"/>
      <c r="K12" s="696"/>
      <c r="L12" s="696"/>
      <c r="M12" s="696"/>
      <c r="N12" s="527"/>
      <c r="O12" s="527"/>
      <c r="P12" s="528"/>
      <c r="Q12" s="530"/>
      <c r="R12" s="528"/>
      <c r="S12" s="530"/>
      <c r="T12" s="141"/>
    </row>
    <row r="13" spans="2:29" ht="15" customHeight="1">
      <c r="B13" s="131"/>
      <c r="C13" s="138"/>
      <c r="D13" s="562"/>
      <c r="E13" s="562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8"/>
      <c r="Q13" s="530"/>
      <c r="R13" s="528"/>
      <c r="S13" s="530"/>
      <c r="T13" s="141"/>
    </row>
    <row r="14" spans="2:29" s="146" customFormat="1" ht="30" customHeight="1">
      <c r="B14" s="147" t="s">
        <v>41</v>
      </c>
      <c r="C14" s="186" t="s">
        <v>65</v>
      </c>
      <c r="D14" s="559"/>
      <c r="E14" s="559"/>
      <c r="F14" s="696">
        <v>11427.050999999999</v>
      </c>
      <c r="G14" s="696"/>
      <c r="H14" s="696">
        <v>11933.93</v>
      </c>
      <c r="I14" s="696"/>
      <c r="J14" s="696">
        <v>12449.393</v>
      </c>
      <c r="K14" s="696"/>
      <c r="L14" s="696">
        <v>12827.215</v>
      </c>
      <c r="M14" s="696"/>
      <c r="N14" s="527"/>
      <c r="O14" s="527">
        <v>13429.618</v>
      </c>
      <c r="P14" s="528"/>
      <c r="Q14" s="530">
        <v>13618.772999999999</v>
      </c>
      <c r="R14" s="528"/>
      <c r="S14" s="530">
        <v>14468.165000000001</v>
      </c>
      <c r="T14" s="149"/>
    </row>
    <row r="15" spans="2:29" s="146" customFormat="1" ht="37.5" customHeight="1">
      <c r="B15" s="147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8"/>
      <c r="Q15" s="530"/>
      <c r="R15" s="528"/>
      <c r="S15" s="530"/>
      <c r="T15" s="149"/>
    </row>
    <row r="16" spans="2:29" s="146" customFormat="1" ht="1.5" customHeight="1">
      <c r="B16" s="147"/>
      <c r="C16" s="186"/>
      <c r="D16" s="559"/>
      <c r="E16" s="559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8"/>
      <c r="Q16" s="530"/>
      <c r="R16" s="528"/>
      <c r="S16" s="530"/>
      <c r="T16" s="149"/>
    </row>
    <row r="17" spans="2:26" s="146" customFormat="1" ht="30" customHeight="1">
      <c r="B17" s="147"/>
      <c r="C17" s="187" t="s">
        <v>80</v>
      </c>
      <c r="D17" s="771" t="s">
        <v>83</v>
      </c>
      <c r="E17" s="771"/>
      <c r="F17" s="729">
        <v>2350.4740000000002</v>
      </c>
      <c r="G17" s="729"/>
      <c r="H17" s="696">
        <v>2449.6019999999999</v>
      </c>
      <c r="I17" s="696"/>
      <c r="J17" s="696">
        <v>2467.27</v>
      </c>
      <c r="K17" s="696"/>
      <c r="L17" s="696">
        <v>2531.3200000000002</v>
      </c>
      <c r="M17" s="696"/>
      <c r="N17" s="527"/>
      <c r="O17" s="527">
        <v>2650.7420000000002</v>
      </c>
      <c r="P17" s="528"/>
      <c r="Q17" s="530">
        <v>2948.2330000000002</v>
      </c>
      <c r="R17" s="528"/>
      <c r="S17" s="530">
        <v>2836.288</v>
      </c>
      <c r="T17" s="149"/>
      <c r="W17" s="188"/>
      <c r="X17" s="188"/>
      <c r="Y17" s="188"/>
      <c r="Z17" s="188"/>
    </row>
    <row r="18" spans="2:26" s="146" customFormat="1" ht="36" customHeight="1">
      <c r="B18" s="147"/>
      <c r="C18" s="187"/>
      <c r="D18" s="700" t="s">
        <v>246</v>
      </c>
      <c r="E18" s="700"/>
      <c r="F18" s="729"/>
      <c r="G18" s="729"/>
      <c r="H18" s="696"/>
      <c r="I18" s="696"/>
      <c r="J18" s="696"/>
      <c r="K18" s="696"/>
      <c r="L18" s="696"/>
      <c r="M18" s="696"/>
      <c r="N18" s="527"/>
      <c r="O18" s="527"/>
      <c r="P18" s="528"/>
      <c r="Q18" s="530"/>
      <c r="R18" s="528"/>
      <c r="S18" s="530"/>
      <c r="T18" s="149"/>
      <c r="W18" s="188"/>
      <c r="X18" s="188"/>
      <c r="Y18" s="188"/>
      <c r="Z18" s="188"/>
    </row>
    <row r="19" spans="2:26" s="146" customFormat="1" ht="7.5" customHeight="1">
      <c r="B19" s="147"/>
      <c r="C19" s="187"/>
      <c r="D19" s="293"/>
      <c r="E19" s="293"/>
      <c r="F19" s="528"/>
      <c r="G19" s="528"/>
      <c r="H19" s="527"/>
      <c r="I19" s="527"/>
      <c r="J19" s="527"/>
      <c r="K19" s="527"/>
      <c r="L19" s="527"/>
      <c r="M19" s="527"/>
      <c r="N19" s="527"/>
      <c r="O19" s="527"/>
      <c r="P19" s="528"/>
      <c r="Q19" s="530"/>
      <c r="R19" s="528"/>
      <c r="S19" s="530"/>
      <c r="T19" s="149"/>
      <c r="W19" s="188"/>
      <c r="X19" s="188"/>
      <c r="Y19" s="188"/>
      <c r="Z19" s="188"/>
    </row>
    <row r="20" spans="2:26" s="146" customFormat="1" ht="30" customHeight="1">
      <c r="B20" s="147"/>
      <c r="C20" s="187" t="s">
        <v>82</v>
      </c>
      <c r="D20" s="771" t="s">
        <v>110</v>
      </c>
      <c r="E20" s="771"/>
      <c r="F20" s="729">
        <v>790.34400000000005</v>
      </c>
      <c r="G20" s="729"/>
      <c r="H20" s="696">
        <v>810.80899999999997</v>
      </c>
      <c r="I20" s="696"/>
      <c r="J20" s="696">
        <v>819.73900000000003</v>
      </c>
      <c r="K20" s="696"/>
      <c r="L20" s="696">
        <v>848.91700000000003</v>
      </c>
      <c r="M20" s="696"/>
      <c r="N20" s="527"/>
      <c r="O20" s="527">
        <v>915.34100000000001</v>
      </c>
      <c r="P20" s="528"/>
      <c r="Q20" s="530">
        <v>811.19899999999996</v>
      </c>
      <c r="R20" s="528"/>
      <c r="S20" s="530">
        <v>774.62699999999995</v>
      </c>
      <c r="T20" s="149"/>
      <c r="W20" s="188"/>
      <c r="X20" s="188"/>
      <c r="Y20" s="188"/>
      <c r="Z20" s="188"/>
    </row>
    <row r="21" spans="2:26" s="146" customFormat="1" ht="28.5" customHeight="1">
      <c r="B21" s="147"/>
      <c r="C21" s="187"/>
      <c r="D21" s="700" t="s">
        <v>354</v>
      </c>
      <c r="E21" s="700"/>
      <c r="F21" s="729"/>
      <c r="G21" s="729"/>
      <c r="H21" s="696"/>
      <c r="I21" s="696"/>
      <c r="J21" s="696"/>
      <c r="K21" s="696"/>
      <c r="L21" s="696"/>
      <c r="M21" s="696"/>
      <c r="N21" s="527"/>
      <c r="O21" s="527"/>
      <c r="P21" s="528"/>
      <c r="Q21" s="530"/>
      <c r="R21" s="528"/>
      <c r="S21" s="530"/>
      <c r="T21" s="149"/>
      <c r="W21" s="188"/>
      <c r="X21" s="188"/>
      <c r="Y21" s="188"/>
      <c r="Z21" s="188"/>
    </row>
    <row r="22" spans="2:26" s="146" customFormat="1" ht="15" customHeight="1">
      <c r="B22" s="147"/>
      <c r="C22" s="187"/>
      <c r="D22" s="293"/>
      <c r="E22" s="293"/>
      <c r="F22" s="528"/>
      <c r="G22" s="528"/>
      <c r="H22" s="527"/>
      <c r="I22" s="527"/>
      <c r="J22" s="527"/>
      <c r="K22" s="527"/>
      <c r="L22" s="527"/>
      <c r="M22" s="527"/>
      <c r="N22" s="527"/>
      <c r="O22" s="527"/>
      <c r="P22" s="528"/>
      <c r="Q22" s="530"/>
      <c r="R22" s="528"/>
      <c r="S22" s="530"/>
      <c r="T22" s="149"/>
      <c r="W22" s="188"/>
      <c r="X22" s="188"/>
      <c r="Y22" s="188"/>
      <c r="Z22" s="188"/>
    </row>
    <row r="23" spans="2:26" s="146" customFormat="1" ht="26.25" customHeight="1">
      <c r="B23" s="147"/>
      <c r="C23" s="187" t="s">
        <v>84</v>
      </c>
      <c r="D23" s="771" t="s">
        <v>87</v>
      </c>
      <c r="E23" s="771"/>
      <c r="F23" s="729">
        <v>4997.6030000000001</v>
      </c>
      <c r="G23" s="729"/>
      <c r="H23" s="696">
        <v>5484.0810000000001</v>
      </c>
      <c r="I23" s="696"/>
      <c r="J23" s="696">
        <v>5901.5630000000001</v>
      </c>
      <c r="K23" s="696"/>
      <c r="L23" s="696">
        <v>5934.4939999999997</v>
      </c>
      <c r="M23" s="696"/>
      <c r="N23" s="527"/>
      <c r="O23" s="527">
        <v>6346.3549999999996</v>
      </c>
      <c r="P23" s="528"/>
      <c r="Q23" s="530">
        <v>6471.9040000000005</v>
      </c>
      <c r="R23" s="528"/>
      <c r="S23" s="530">
        <v>7159.5659999999998</v>
      </c>
      <c r="T23" s="149"/>
      <c r="W23" s="188"/>
      <c r="X23" s="188"/>
      <c r="Y23" s="188"/>
      <c r="Z23" s="188"/>
    </row>
    <row r="24" spans="2:26" s="146" customFormat="1" ht="30" customHeight="1">
      <c r="B24" s="147"/>
      <c r="C24" s="187"/>
      <c r="D24" s="298" t="s">
        <v>247</v>
      </c>
      <c r="E24" s="293"/>
      <c r="F24" s="729"/>
      <c r="G24" s="729"/>
      <c r="H24" s="696"/>
      <c r="I24" s="696"/>
      <c r="J24" s="696"/>
      <c r="K24" s="696"/>
      <c r="L24" s="696"/>
      <c r="M24" s="696"/>
      <c r="N24" s="527"/>
      <c r="O24" s="527"/>
      <c r="P24" s="528"/>
      <c r="Q24" s="530"/>
      <c r="R24" s="528"/>
      <c r="S24" s="530"/>
      <c r="T24" s="149"/>
      <c r="W24" s="188"/>
      <c r="X24" s="188"/>
      <c r="Y24" s="188"/>
      <c r="Z24" s="188"/>
    </row>
    <row r="25" spans="2:26" s="146" customFormat="1" ht="15" customHeight="1">
      <c r="B25" s="147"/>
      <c r="C25" s="187"/>
      <c r="D25" s="293"/>
      <c r="E25" s="293"/>
      <c r="F25" s="528"/>
      <c r="G25" s="528"/>
      <c r="H25" s="527"/>
      <c r="I25" s="527"/>
      <c r="J25" s="527"/>
      <c r="K25" s="527"/>
      <c r="L25" s="527"/>
      <c r="M25" s="527"/>
      <c r="N25" s="527"/>
      <c r="O25" s="527"/>
      <c r="P25" s="528"/>
      <c r="Q25" s="530"/>
      <c r="R25" s="528"/>
      <c r="S25" s="530"/>
      <c r="T25" s="149"/>
      <c r="W25" s="188"/>
      <c r="X25" s="188"/>
      <c r="Y25" s="188"/>
      <c r="Z25" s="188"/>
    </row>
    <row r="26" spans="2:26" s="146" customFormat="1" ht="63" customHeight="1">
      <c r="B26" s="147"/>
      <c r="C26" s="187" t="s">
        <v>86</v>
      </c>
      <c r="D26" s="771" t="s">
        <v>114</v>
      </c>
      <c r="E26" s="771"/>
      <c r="F26" s="729">
        <v>993.024</v>
      </c>
      <c r="G26" s="729"/>
      <c r="H26" s="696">
        <v>727.41300000000001</v>
      </c>
      <c r="I26" s="696"/>
      <c r="J26" s="696">
        <v>592.02300000000002</v>
      </c>
      <c r="K26" s="696"/>
      <c r="L26" s="696">
        <v>665.52700000000004</v>
      </c>
      <c r="M26" s="696"/>
      <c r="N26" s="527"/>
      <c r="O26" s="527">
        <v>656.77099999999996</v>
      </c>
      <c r="P26" s="528"/>
      <c r="Q26" s="530">
        <v>611.85500000000002</v>
      </c>
      <c r="R26" s="528"/>
      <c r="S26" s="530">
        <v>677.53800000000001</v>
      </c>
      <c r="T26" s="149"/>
      <c r="W26" s="188"/>
      <c r="X26" s="188"/>
      <c r="Y26" s="188"/>
      <c r="Z26" s="188"/>
    </row>
    <row r="27" spans="2:26" s="146" customFormat="1" ht="34.5" customHeight="1">
      <c r="B27" s="147"/>
      <c r="C27" s="187"/>
      <c r="D27" s="346" t="s">
        <v>36</v>
      </c>
      <c r="E27" s="293"/>
      <c r="F27" s="528"/>
      <c r="G27" s="528"/>
      <c r="H27" s="527"/>
      <c r="I27" s="527"/>
      <c r="J27" s="527"/>
      <c r="K27" s="527"/>
      <c r="L27" s="527"/>
      <c r="M27" s="527"/>
      <c r="N27" s="527"/>
      <c r="O27" s="527"/>
      <c r="P27" s="528"/>
      <c r="Q27" s="530"/>
      <c r="R27" s="528"/>
      <c r="S27" s="530"/>
      <c r="T27" s="149"/>
      <c r="U27" s="192"/>
      <c r="W27" s="188"/>
      <c r="X27" s="188"/>
      <c r="Y27" s="188"/>
      <c r="Z27" s="188"/>
    </row>
    <row r="28" spans="2:26" s="146" customFormat="1" ht="4.5" customHeight="1">
      <c r="B28" s="147"/>
      <c r="C28" s="187"/>
      <c r="D28" s="293"/>
      <c r="E28" s="293"/>
      <c r="F28" s="528"/>
      <c r="G28" s="528"/>
      <c r="H28" s="527"/>
      <c r="I28" s="527"/>
      <c r="J28" s="527"/>
      <c r="K28" s="527"/>
      <c r="L28" s="527"/>
      <c r="M28" s="527"/>
      <c r="N28" s="527"/>
      <c r="O28" s="527"/>
      <c r="P28" s="528"/>
      <c r="Q28" s="530"/>
      <c r="R28" s="528"/>
      <c r="S28" s="530"/>
      <c r="T28" s="149"/>
      <c r="W28" s="188"/>
      <c r="X28" s="188"/>
      <c r="Y28" s="188"/>
      <c r="Z28" s="188"/>
    </row>
    <row r="29" spans="2:26" s="146" customFormat="1" ht="30" customHeight="1">
      <c r="B29" s="147"/>
      <c r="C29" s="187" t="s">
        <v>88</v>
      </c>
      <c r="D29" s="771" t="s">
        <v>111</v>
      </c>
      <c r="E29" s="771"/>
      <c r="F29" s="729">
        <v>2295.6060000000002</v>
      </c>
      <c r="G29" s="729"/>
      <c r="H29" s="729">
        <v>2462.0239999999999</v>
      </c>
      <c r="I29" s="729"/>
      <c r="J29" s="729">
        <v>2668.797</v>
      </c>
      <c r="K29" s="729"/>
      <c r="L29" s="729">
        <v>2846.9580000000001</v>
      </c>
      <c r="M29" s="729"/>
      <c r="N29" s="527"/>
      <c r="O29" s="530">
        <v>2860.4090000000001</v>
      </c>
      <c r="P29" s="530"/>
      <c r="Q29" s="530">
        <v>2775.5819999999999</v>
      </c>
      <c r="R29" s="530"/>
      <c r="S29" s="530">
        <v>3020.145</v>
      </c>
      <c r="T29" s="149"/>
      <c r="U29" s="565"/>
    </row>
    <row r="30" spans="2:26" ht="39" customHeight="1">
      <c r="B30" s="131"/>
      <c r="C30" s="189"/>
      <c r="D30" s="346" t="s">
        <v>37</v>
      </c>
      <c r="E30" s="306"/>
      <c r="F30" s="729"/>
      <c r="G30" s="729"/>
      <c r="H30" s="696"/>
      <c r="I30" s="696"/>
      <c r="J30" s="696"/>
      <c r="K30" s="696"/>
      <c r="L30" s="696"/>
      <c r="M30" s="696"/>
      <c r="N30" s="527"/>
      <c r="O30" s="527"/>
      <c r="P30" s="528"/>
      <c r="Q30" s="530"/>
      <c r="R30" s="528"/>
      <c r="S30" s="530"/>
      <c r="T30" s="141"/>
    </row>
    <row r="31" spans="2:26" ht="15" customHeight="1">
      <c r="B31" s="131"/>
      <c r="C31" s="189"/>
      <c r="D31" s="306"/>
      <c r="E31" s="306"/>
      <c r="F31" s="528"/>
      <c r="G31" s="528"/>
      <c r="H31" s="527"/>
      <c r="I31" s="527"/>
      <c r="J31" s="527"/>
      <c r="K31" s="527"/>
      <c r="L31" s="527"/>
      <c r="M31" s="527"/>
      <c r="N31" s="527"/>
      <c r="O31" s="527"/>
      <c r="P31" s="528"/>
      <c r="Q31" s="530"/>
      <c r="R31" s="528"/>
      <c r="S31" s="530"/>
      <c r="T31" s="141"/>
    </row>
    <row r="32" spans="2:26" s="146" customFormat="1" ht="30" customHeight="1">
      <c r="B32" s="147" t="s">
        <v>42</v>
      </c>
      <c r="C32" s="190" t="s">
        <v>66</v>
      </c>
      <c r="D32" s="293"/>
      <c r="E32" s="293"/>
      <c r="F32" s="729">
        <v>862.63800000000003</v>
      </c>
      <c r="G32" s="729"/>
      <c r="H32" s="696">
        <v>997.84699999999998</v>
      </c>
      <c r="I32" s="696"/>
      <c r="J32" s="696">
        <v>928.05200000000002</v>
      </c>
      <c r="K32" s="696"/>
      <c r="L32" s="696">
        <v>1008.855</v>
      </c>
      <c r="M32" s="696"/>
      <c r="N32" s="527"/>
      <c r="O32" s="527">
        <v>1090.383</v>
      </c>
      <c r="P32" s="528"/>
      <c r="Q32" s="530">
        <v>1112.6210000000001</v>
      </c>
      <c r="R32" s="528"/>
      <c r="S32" s="530">
        <v>1019.075</v>
      </c>
      <c r="T32" s="149"/>
    </row>
    <row r="33" spans="2:20" s="146" customFormat="1" ht="30.75" customHeight="1">
      <c r="B33" s="147"/>
      <c r="C33" s="561" t="s">
        <v>189</v>
      </c>
      <c r="D33" s="559"/>
      <c r="E33" s="559"/>
      <c r="F33" s="696"/>
      <c r="G33" s="696"/>
      <c r="H33" s="696"/>
      <c r="I33" s="696"/>
      <c r="J33" s="696"/>
      <c r="K33" s="696"/>
      <c r="L33" s="696"/>
      <c r="M33" s="696"/>
      <c r="N33" s="527"/>
      <c r="O33" s="527"/>
      <c r="P33" s="528"/>
      <c r="Q33" s="530"/>
      <c r="R33" s="528"/>
      <c r="S33" s="530"/>
      <c r="T33" s="149"/>
    </row>
    <row r="34" spans="2:20" s="146" customFormat="1" ht="15" customHeight="1">
      <c r="B34" s="147"/>
      <c r="C34" s="186"/>
      <c r="D34" s="559"/>
      <c r="E34" s="559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8"/>
      <c r="Q34" s="530"/>
      <c r="R34" s="528"/>
      <c r="S34" s="530"/>
      <c r="T34" s="149"/>
    </row>
    <row r="35" spans="2:20" s="146" customFormat="1" ht="30" customHeight="1">
      <c r="B35" s="147"/>
      <c r="C35" s="148" t="s">
        <v>90</v>
      </c>
      <c r="D35" s="559" t="s">
        <v>91</v>
      </c>
      <c r="E35" s="559"/>
      <c r="F35" s="696">
        <v>591.89300000000003</v>
      </c>
      <c r="G35" s="696"/>
      <c r="H35" s="696">
        <v>659.52800000000002</v>
      </c>
      <c r="I35" s="696"/>
      <c r="J35" s="696">
        <v>655.49800000000005</v>
      </c>
      <c r="K35" s="696"/>
      <c r="L35" s="696">
        <v>626.20600000000002</v>
      </c>
      <c r="M35" s="696"/>
      <c r="N35" s="527"/>
      <c r="O35" s="527">
        <v>628.34799999999996</v>
      </c>
      <c r="P35" s="528"/>
      <c r="Q35" s="530">
        <v>588.50199999999995</v>
      </c>
      <c r="R35" s="528"/>
      <c r="S35" s="530">
        <v>484.28500000000003</v>
      </c>
      <c r="T35" s="149"/>
    </row>
    <row r="36" spans="2:20" s="146" customFormat="1" ht="30" customHeight="1">
      <c r="B36" s="147"/>
      <c r="C36" s="148"/>
      <c r="D36" s="298" t="s">
        <v>238</v>
      </c>
      <c r="E36" s="559"/>
      <c r="F36" s="696"/>
      <c r="G36" s="696"/>
      <c r="H36" s="696"/>
      <c r="I36" s="696"/>
      <c r="J36" s="696"/>
      <c r="K36" s="696"/>
      <c r="L36" s="696"/>
      <c r="M36" s="696"/>
      <c r="N36" s="527"/>
      <c r="O36" s="527"/>
      <c r="P36" s="528"/>
      <c r="Q36" s="530"/>
      <c r="R36" s="528"/>
      <c r="S36" s="530"/>
      <c r="T36" s="149"/>
    </row>
    <row r="37" spans="2:20" s="146" customFormat="1" ht="9" customHeight="1">
      <c r="B37" s="147"/>
      <c r="C37" s="148"/>
      <c r="D37" s="559"/>
      <c r="E37" s="559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8"/>
      <c r="Q37" s="530"/>
      <c r="R37" s="528"/>
      <c r="S37" s="530"/>
      <c r="T37" s="149"/>
    </row>
    <row r="38" spans="2:20" s="146" customFormat="1" ht="30" customHeight="1">
      <c r="B38" s="147"/>
      <c r="C38" s="148" t="s">
        <v>92</v>
      </c>
      <c r="D38" s="559" t="s">
        <v>93</v>
      </c>
      <c r="E38" s="559"/>
      <c r="F38" s="696">
        <v>141.965</v>
      </c>
      <c r="G38" s="696"/>
      <c r="H38" s="696">
        <v>226.352</v>
      </c>
      <c r="I38" s="696"/>
      <c r="J38" s="696">
        <v>155.58600000000001</v>
      </c>
      <c r="K38" s="696"/>
      <c r="L38" s="696">
        <v>133.60599999999999</v>
      </c>
      <c r="M38" s="696"/>
      <c r="N38" s="527"/>
      <c r="O38" s="527">
        <v>106.03</v>
      </c>
      <c r="P38" s="528"/>
      <c r="Q38" s="530">
        <v>119.648</v>
      </c>
      <c r="R38" s="528"/>
      <c r="S38" s="530">
        <v>131.15100000000001</v>
      </c>
      <c r="T38" s="149"/>
    </row>
    <row r="39" spans="2:20" s="146" customFormat="1" ht="32.25" customHeight="1">
      <c r="B39" s="147"/>
      <c r="C39" s="148"/>
      <c r="D39" s="298" t="s">
        <v>249</v>
      </c>
      <c r="E39" s="559"/>
      <c r="F39" s="696"/>
      <c r="G39" s="696"/>
      <c r="H39" s="696"/>
      <c r="I39" s="696"/>
      <c r="J39" s="696"/>
      <c r="K39" s="696"/>
      <c r="L39" s="696"/>
      <c r="M39" s="696"/>
      <c r="N39" s="527"/>
      <c r="O39" s="527"/>
      <c r="P39" s="528"/>
      <c r="Q39" s="530"/>
      <c r="R39" s="528"/>
      <c r="S39" s="530"/>
      <c r="T39" s="149"/>
    </row>
    <row r="40" spans="2:20" s="146" customFormat="1" ht="15" customHeight="1">
      <c r="B40" s="147"/>
      <c r="C40" s="148"/>
      <c r="D40" s="559"/>
      <c r="E40" s="559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8"/>
      <c r="Q40" s="530"/>
      <c r="R40" s="528"/>
      <c r="S40" s="530"/>
      <c r="T40" s="149"/>
    </row>
    <row r="41" spans="2:20" s="146" customFormat="1" ht="30" customHeight="1">
      <c r="B41" s="147"/>
      <c r="C41" s="148" t="s">
        <v>94</v>
      </c>
      <c r="D41" s="559" t="s">
        <v>95</v>
      </c>
      <c r="E41" s="559"/>
      <c r="F41" s="696">
        <v>128.78</v>
      </c>
      <c r="G41" s="696"/>
      <c r="H41" s="696">
        <v>111.967</v>
      </c>
      <c r="I41" s="696"/>
      <c r="J41" s="696">
        <v>116.968</v>
      </c>
      <c r="K41" s="696"/>
      <c r="L41" s="696">
        <v>249.04300000000001</v>
      </c>
      <c r="M41" s="696"/>
      <c r="N41" s="527"/>
      <c r="O41" s="527">
        <v>356.005</v>
      </c>
      <c r="P41" s="528"/>
      <c r="Q41" s="530">
        <v>404.471</v>
      </c>
      <c r="R41" s="528"/>
      <c r="S41" s="530">
        <v>403.64</v>
      </c>
      <c r="T41" s="149"/>
    </row>
    <row r="42" spans="2:20" s="146" customFormat="1" ht="30" customHeight="1">
      <c r="B42" s="147"/>
      <c r="C42" s="191"/>
      <c r="D42" s="298" t="s">
        <v>239</v>
      </c>
      <c r="E42" s="559"/>
      <c r="F42" s="696"/>
      <c r="G42" s="696"/>
      <c r="H42" s="696"/>
      <c r="I42" s="696"/>
      <c r="J42" s="696"/>
      <c r="K42" s="696"/>
      <c r="L42" s="696"/>
      <c r="M42" s="696"/>
      <c r="N42" s="527"/>
      <c r="O42" s="527"/>
      <c r="P42" s="528"/>
      <c r="Q42" s="530"/>
      <c r="R42" s="528"/>
      <c r="S42" s="530"/>
      <c r="T42" s="149"/>
    </row>
    <row r="43" spans="2:20" s="146" customFormat="1" ht="22.5" customHeight="1">
      <c r="B43" s="147"/>
      <c r="C43" s="191"/>
      <c r="D43" s="559"/>
      <c r="E43" s="559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8"/>
      <c r="Q43" s="530"/>
      <c r="R43" s="528"/>
      <c r="S43" s="530"/>
      <c r="T43" s="149"/>
    </row>
    <row r="44" spans="2:20" s="146" customFormat="1" ht="30" customHeight="1">
      <c r="B44" s="147" t="s">
        <v>43</v>
      </c>
      <c r="C44" s="186" t="s">
        <v>67</v>
      </c>
      <c r="D44" s="559"/>
      <c r="E44" s="559"/>
      <c r="F44" s="696">
        <v>21465.109</v>
      </c>
      <c r="G44" s="696"/>
      <c r="H44" s="696">
        <v>22603.916000000001</v>
      </c>
      <c r="I44" s="696"/>
      <c r="J44" s="696">
        <v>23808.187999999998</v>
      </c>
      <c r="K44" s="696"/>
      <c r="L44" s="696">
        <v>25104.159</v>
      </c>
      <c r="M44" s="696"/>
      <c r="N44" s="527"/>
      <c r="O44" s="527">
        <v>26326.519</v>
      </c>
      <c r="P44" s="528"/>
      <c r="Q44" s="530">
        <v>25404.674999999999</v>
      </c>
      <c r="R44" s="528"/>
      <c r="S44" s="530">
        <v>25892.388999999999</v>
      </c>
      <c r="T44" s="616"/>
    </row>
    <row r="45" spans="2:20" ht="28.5" customHeight="1">
      <c r="B45" s="131"/>
      <c r="C45" s="561" t="s">
        <v>190</v>
      </c>
      <c r="D45" s="562"/>
      <c r="E45" s="562"/>
      <c r="F45" s="696"/>
      <c r="G45" s="696"/>
      <c r="H45" s="696"/>
      <c r="I45" s="696"/>
      <c r="J45" s="696"/>
      <c r="K45" s="696"/>
      <c r="L45" s="696"/>
      <c r="M45" s="696"/>
      <c r="N45" s="527"/>
      <c r="O45" s="527"/>
      <c r="P45" s="528"/>
      <c r="Q45" s="530"/>
      <c r="R45" s="528"/>
      <c r="S45" s="530"/>
      <c r="T45" s="141"/>
    </row>
    <row r="46" spans="2:20" ht="15" customHeight="1">
      <c r="B46" s="131"/>
      <c r="C46" s="182"/>
      <c r="D46" s="562"/>
      <c r="E46" s="562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8"/>
      <c r="Q46" s="530"/>
      <c r="R46" s="528"/>
      <c r="S46" s="530"/>
      <c r="T46" s="141"/>
    </row>
    <row r="47" spans="2:20" s="146" customFormat="1" ht="57.75" customHeight="1">
      <c r="B47" s="147"/>
      <c r="C47" s="148">
        <v>5.0999999999999996</v>
      </c>
      <c r="D47" s="693" t="s">
        <v>112</v>
      </c>
      <c r="E47" s="693"/>
      <c r="F47" s="696">
        <v>3425.6239999999998</v>
      </c>
      <c r="G47" s="696"/>
      <c r="H47" s="696">
        <v>3693.3829999999998</v>
      </c>
      <c r="I47" s="696"/>
      <c r="J47" s="696">
        <v>3952.6329999999998</v>
      </c>
      <c r="K47" s="696"/>
      <c r="L47" s="696">
        <v>4231.7160000000003</v>
      </c>
      <c r="M47" s="696"/>
      <c r="N47" s="527"/>
      <c r="O47" s="527">
        <v>4504.7280000000001</v>
      </c>
      <c r="P47" s="528"/>
      <c r="Q47" s="530">
        <v>4358.2340000000004</v>
      </c>
      <c r="R47" s="528"/>
      <c r="S47" s="530">
        <v>4619.0749999999998</v>
      </c>
      <c r="T47" s="149"/>
    </row>
    <row r="48" spans="2:20" s="146" customFormat="1" ht="66.75" customHeight="1">
      <c r="B48" s="147"/>
      <c r="C48" s="148"/>
      <c r="D48" s="774" t="s">
        <v>240</v>
      </c>
      <c r="E48" s="774"/>
      <c r="F48" s="696"/>
      <c r="G48" s="696"/>
      <c r="H48" s="696"/>
      <c r="I48" s="696"/>
      <c r="J48" s="696"/>
      <c r="K48" s="696"/>
      <c r="L48" s="696"/>
      <c r="M48" s="696"/>
      <c r="N48" s="527"/>
      <c r="O48" s="527"/>
      <c r="P48" s="528"/>
      <c r="Q48" s="530"/>
      <c r="R48" s="528"/>
      <c r="S48" s="530"/>
      <c r="T48" s="149"/>
    </row>
    <row r="49" spans="2:24" s="146" customFormat="1" ht="4.5" customHeight="1">
      <c r="B49" s="147"/>
      <c r="C49" s="148"/>
      <c r="D49" s="297"/>
      <c r="E49" s="29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8"/>
      <c r="Q49" s="530"/>
      <c r="R49" s="528"/>
      <c r="S49" s="530"/>
      <c r="T49" s="149"/>
    </row>
    <row r="50" spans="2:24" s="146" customFormat="1" ht="57" customHeight="1">
      <c r="B50" s="147"/>
      <c r="C50" s="148">
        <v>5.2</v>
      </c>
      <c r="D50" s="733" t="s">
        <v>97</v>
      </c>
      <c r="E50" s="733"/>
      <c r="F50" s="696">
        <v>6599.308</v>
      </c>
      <c r="G50" s="696"/>
      <c r="H50" s="696">
        <v>6943.0280000000002</v>
      </c>
      <c r="I50" s="696"/>
      <c r="J50" s="696">
        <v>7402.7950000000001</v>
      </c>
      <c r="K50" s="696"/>
      <c r="L50" s="696">
        <v>7898.1719999999996</v>
      </c>
      <c r="M50" s="696"/>
      <c r="N50" s="527"/>
      <c r="O50" s="527">
        <v>8370.0830000000005</v>
      </c>
      <c r="P50" s="528"/>
      <c r="Q50" s="530">
        <v>7565.7179999999998</v>
      </c>
      <c r="R50" s="528"/>
      <c r="S50" s="530">
        <v>7384.1760000000004</v>
      </c>
      <c r="T50" s="149"/>
    </row>
    <row r="51" spans="2:24" s="146" customFormat="1" ht="58.5" customHeight="1">
      <c r="B51" s="147"/>
      <c r="C51" s="148"/>
      <c r="D51" s="774" t="s">
        <v>241</v>
      </c>
      <c r="E51" s="774"/>
      <c r="F51" s="696"/>
      <c r="G51" s="696"/>
      <c r="H51" s="696"/>
      <c r="I51" s="696"/>
      <c r="J51" s="696"/>
      <c r="K51" s="696"/>
      <c r="L51" s="696"/>
      <c r="M51" s="696"/>
      <c r="N51" s="527"/>
      <c r="O51" s="527"/>
      <c r="P51" s="528"/>
      <c r="Q51" s="530"/>
      <c r="R51" s="528"/>
      <c r="S51" s="530"/>
      <c r="T51" s="149"/>
    </row>
    <row r="52" spans="2:24" s="146" customFormat="1" ht="15" customHeight="1">
      <c r="B52" s="147"/>
      <c r="C52" s="148"/>
      <c r="D52" s="297"/>
      <c r="E52" s="29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8"/>
      <c r="Q52" s="530"/>
      <c r="R52" s="528"/>
      <c r="S52" s="530"/>
      <c r="T52" s="149"/>
    </row>
    <row r="53" spans="2:24" s="146" customFormat="1" ht="55.5" customHeight="1">
      <c r="B53" s="147"/>
      <c r="C53" s="148">
        <v>5.3</v>
      </c>
      <c r="D53" s="695" t="s">
        <v>113</v>
      </c>
      <c r="E53" s="695"/>
      <c r="F53" s="696">
        <v>3037.203</v>
      </c>
      <c r="G53" s="696"/>
      <c r="H53" s="696">
        <v>3167.127</v>
      </c>
      <c r="I53" s="696"/>
      <c r="J53" s="696">
        <v>3285.2379999999998</v>
      </c>
      <c r="K53" s="696"/>
      <c r="L53" s="696">
        <v>3439.9720000000002</v>
      </c>
      <c r="M53" s="696"/>
      <c r="N53" s="527"/>
      <c r="O53" s="527">
        <v>3627.0770000000002</v>
      </c>
      <c r="P53" s="528"/>
      <c r="Q53" s="530">
        <v>3509.85</v>
      </c>
      <c r="R53" s="528"/>
      <c r="S53" s="530">
        <v>3623.902</v>
      </c>
      <c r="T53" s="149"/>
      <c r="W53" s="192"/>
    </row>
    <row r="54" spans="2:24" s="146" customFormat="1" ht="54.75" customHeight="1">
      <c r="B54" s="147"/>
      <c r="C54" s="148"/>
      <c r="D54" s="775" t="s">
        <v>242</v>
      </c>
      <c r="E54" s="775"/>
      <c r="F54" s="696"/>
      <c r="G54" s="696"/>
      <c r="H54" s="696"/>
      <c r="I54" s="696"/>
      <c r="J54" s="696"/>
      <c r="K54" s="696"/>
      <c r="L54" s="696"/>
      <c r="M54" s="696"/>
      <c r="N54" s="527"/>
      <c r="O54" s="527"/>
      <c r="P54" s="528"/>
      <c r="Q54" s="530"/>
      <c r="R54" s="528"/>
      <c r="S54" s="530"/>
      <c r="T54" s="149"/>
      <c r="W54" s="192"/>
    </row>
    <row r="55" spans="2:24" s="146" customFormat="1" ht="15" customHeight="1">
      <c r="B55" s="147"/>
      <c r="C55" s="148"/>
      <c r="D55" s="559"/>
      <c r="E55" s="559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8"/>
      <c r="Q55" s="530"/>
      <c r="R55" s="528"/>
      <c r="S55" s="530"/>
      <c r="T55" s="149"/>
      <c r="W55" s="192"/>
    </row>
    <row r="56" spans="2:24" s="146" customFormat="1" ht="30" customHeight="1">
      <c r="B56" s="147"/>
      <c r="C56" s="148">
        <v>5.4</v>
      </c>
      <c r="D56" s="724" t="s">
        <v>99</v>
      </c>
      <c r="E56" s="724"/>
      <c r="F56" s="696">
        <v>2807.5439999999999</v>
      </c>
      <c r="G56" s="696"/>
      <c r="H56" s="696">
        <v>2944.692</v>
      </c>
      <c r="I56" s="696"/>
      <c r="J56" s="696">
        <v>3069.5929999999998</v>
      </c>
      <c r="K56" s="696"/>
      <c r="L56" s="696">
        <v>3193.48</v>
      </c>
      <c r="M56" s="696"/>
      <c r="N56" s="527"/>
      <c r="O56" s="527">
        <v>3321.866</v>
      </c>
      <c r="P56" s="528"/>
      <c r="Q56" s="530">
        <v>3220.8110000000001</v>
      </c>
      <c r="R56" s="528"/>
      <c r="S56" s="530">
        <v>3239.47</v>
      </c>
      <c r="T56" s="149"/>
      <c r="W56" s="192"/>
    </row>
    <row r="57" spans="2:24" s="146" customFormat="1" ht="32.25" customHeight="1">
      <c r="B57" s="147"/>
      <c r="C57" s="148"/>
      <c r="D57" s="776" t="s">
        <v>243</v>
      </c>
      <c r="E57" s="776"/>
      <c r="F57" s="696"/>
      <c r="G57" s="696"/>
      <c r="H57" s="696"/>
      <c r="I57" s="696"/>
      <c r="J57" s="696"/>
      <c r="K57" s="696"/>
      <c r="L57" s="696"/>
      <c r="M57" s="696"/>
      <c r="N57" s="527"/>
      <c r="O57" s="527"/>
      <c r="P57" s="528"/>
      <c r="Q57" s="530"/>
      <c r="R57" s="528"/>
      <c r="S57" s="530"/>
      <c r="T57" s="616"/>
    </row>
    <row r="58" spans="2:24" s="146" customFormat="1" ht="15" customHeight="1">
      <c r="B58" s="147"/>
      <c r="C58" s="148"/>
      <c r="D58" s="559"/>
      <c r="E58" s="559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8"/>
      <c r="Q58" s="530"/>
      <c r="R58" s="528"/>
      <c r="S58" s="530"/>
      <c r="T58" s="616"/>
    </row>
    <row r="59" spans="2:24" s="146" customFormat="1" ht="27.75" customHeight="1">
      <c r="B59" s="147"/>
      <c r="C59" s="148">
        <v>5.5</v>
      </c>
      <c r="D59" s="724" t="s">
        <v>100</v>
      </c>
      <c r="E59" s="724"/>
      <c r="F59" s="696">
        <v>5595.4290000000001</v>
      </c>
      <c r="G59" s="696"/>
      <c r="H59" s="696">
        <v>5855.6859999999997</v>
      </c>
      <c r="I59" s="696"/>
      <c r="J59" s="696">
        <v>6097.9290000000001</v>
      </c>
      <c r="K59" s="696"/>
      <c r="L59" s="696">
        <v>6340.82</v>
      </c>
      <c r="M59" s="696"/>
      <c r="N59" s="527"/>
      <c r="O59" s="527">
        <v>6502.7650000000003</v>
      </c>
      <c r="P59" s="528"/>
      <c r="Q59" s="530">
        <v>6750.0619999999999</v>
      </c>
      <c r="R59" s="528"/>
      <c r="S59" s="530">
        <v>7025.7659999999996</v>
      </c>
      <c r="T59" s="616"/>
    </row>
    <row r="60" spans="2:24" s="146" customFormat="1" ht="32.25" customHeight="1">
      <c r="B60" s="147"/>
      <c r="C60" s="148"/>
      <c r="D60" s="776" t="s">
        <v>244</v>
      </c>
      <c r="E60" s="776"/>
      <c r="F60" s="696"/>
      <c r="G60" s="696"/>
      <c r="H60" s="696"/>
      <c r="I60" s="696"/>
      <c r="J60" s="696"/>
      <c r="K60" s="696"/>
      <c r="L60" s="696"/>
      <c r="M60" s="696"/>
      <c r="N60" s="527"/>
      <c r="O60" s="527"/>
      <c r="P60" s="528"/>
      <c r="Q60" s="530"/>
      <c r="R60" s="528"/>
      <c r="S60" s="530"/>
      <c r="T60" s="616"/>
    </row>
    <row r="61" spans="2:24" s="146" customFormat="1" ht="15" customHeight="1">
      <c r="B61" s="147"/>
      <c r="C61" s="148"/>
      <c r="D61" s="298"/>
      <c r="E61" s="298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8"/>
      <c r="Q61" s="530"/>
      <c r="R61" s="528"/>
      <c r="S61" s="530"/>
      <c r="T61" s="616"/>
    </row>
    <row r="62" spans="2:24" s="146" customFormat="1" ht="27" customHeight="1">
      <c r="B62" s="147" t="s">
        <v>44</v>
      </c>
      <c r="C62" s="186" t="s">
        <v>101</v>
      </c>
      <c r="D62" s="559"/>
      <c r="E62" s="559"/>
      <c r="F62" s="696">
        <v>288.35899999999998</v>
      </c>
      <c r="G62" s="696"/>
      <c r="H62" s="696">
        <v>321.83800000000002</v>
      </c>
      <c r="I62" s="696"/>
      <c r="J62" s="696">
        <v>306.35399999999998</v>
      </c>
      <c r="K62" s="696"/>
      <c r="L62" s="696">
        <v>280.71699999999998</v>
      </c>
      <c r="M62" s="696"/>
      <c r="N62" s="527"/>
      <c r="O62" s="527">
        <v>223.61500000000001</v>
      </c>
      <c r="P62" s="528"/>
      <c r="Q62" s="530">
        <v>247.58199999999999</v>
      </c>
      <c r="R62" s="528"/>
      <c r="S62" s="530">
        <v>323.72199999999998</v>
      </c>
      <c r="T62" s="149"/>
      <c r="X62" s="192"/>
    </row>
    <row r="63" spans="2:24" s="146" customFormat="1" ht="34.5" customHeight="1">
      <c r="B63" s="147"/>
      <c r="C63" s="572" t="s">
        <v>351</v>
      </c>
      <c r="D63" s="559"/>
      <c r="E63" s="559"/>
      <c r="F63" s="527"/>
      <c r="G63" s="527"/>
      <c r="H63" s="527"/>
      <c r="I63" s="527"/>
      <c r="J63" s="527"/>
      <c r="K63" s="527"/>
      <c r="L63" s="527"/>
      <c r="M63" s="527"/>
      <c r="N63" s="527"/>
      <c r="O63" s="527"/>
      <c r="P63" s="528"/>
      <c r="Q63" s="530"/>
      <c r="R63" s="528"/>
      <c r="S63" s="530"/>
      <c r="T63" s="149"/>
      <c r="X63" s="192"/>
    </row>
    <row r="64" spans="2:24" ht="15" customHeight="1" thickBot="1">
      <c r="B64" s="131"/>
      <c r="C64" s="182"/>
      <c r="D64" s="562"/>
      <c r="E64" s="562"/>
      <c r="F64" s="779"/>
      <c r="G64" s="779"/>
      <c r="H64" s="531"/>
      <c r="I64" s="531"/>
      <c r="J64" s="531"/>
      <c r="K64" s="531"/>
      <c r="L64" s="531"/>
      <c r="M64" s="531"/>
      <c r="N64" s="531"/>
      <c r="O64" s="527"/>
      <c r="P64" s="541"/>
      <c r="Q64" s="530"/>
      <c r="R64" s="541"/>
      <c r="S64" s="530"/>
    </row>
    <row r="65" spans="2:28" ht="30" customHeight="1">
      <c r="B65" s="157"/>
      <c r="C65" s="573" t="s">
        <v>61</v>
      </c>
      <c r="D65" s="574"/>
      <c r="E65" s="574"/>
      <c r="F65" s="697">
        <v>39549.580999999998</v>
      </c>
      <c r="G65" s="697"/>
      <c r="H65" s="697">
        <v>41155.714999999997</v>
      </c>
      <c r="I65" s="697"/>
      <c r="J65" s="697">
        <v>43066.582999999999</v>
      </c>
      <c r="K65" s="697"/>
      <c r="L65" s="697">
        <v>44803.83</v>
      </c>
      <c r="M65" s="697"/>
      <c r="N65" s="542"/>
      <c r="O65" s="697">
        <v>46841.199000000001</v>
      </c>
      <c r="P65" s="543"/>
      <c r="Q65" s="772">
        <v>46013.33</v>
      </c>
      <c r="R65" s="543"/>
      <c r="S65" s="772">
        <v>47471.154000000002</v>
      </c>
    </row>
    <row r="66" spans="2:28" ht="36" customHeight="1" thickBot="1">
      <c r="B66" s="158"/>
      <c r="C66" s="575" t="s">
        <v>178</v>
      </c>
      <c r="D66" s="576"/>
      <c r="E66" s="576"/>
      <c r="F66" s="698"/>
      <c r="G66" s="698"/>
      <c r="H66" s="698"/>
      <c r="I66" s="698"/>
      <c r="J66" s="698"/>
      <c r="K66" s="698"/>
      <c r="L66" s="698"/>
      <c r="M66" s="698"/>
      <c r="N66" s="544"/>
      <c r="O66" s="698"/>
      <c r="P66" s="545"/>
      <c r="Q66" s="773"/>
      <c r="R66" s="545"/>
      <c r="S66" s="773"/>
    </row>
    <row r="67" spans="2:28" ht="26.1" customHeight="1" thickTop="1">
      <c r="B67" s="159"/>
      <c r="C67" s="193"/>
      <c r="D67" s="161"/>
      <c r="E67" s="161"/>
      <c r="F67" s="161"/>
      <c r="G67" s="161"/>
      <c r="H67" s="161"/>
      <c r="I67" s="161"/>
      <c r="J67" s="161"/>
      <c r="K67" s="161"/>
      <c r="L67" s="778"/>
      <c r="M67" s="778"/>
      <c r="N67" s="194"/>
      <c r="O67" s="194"/>
    </row>
    <row r="68" spans="2:28" ht="26.1" customHeight="1">
      <c r="B68" s="162"/>
      <c r="C68" s="195"/>
      <c r="D68" s="164"/>
      <c r="E68" s="164"/>
      <c r="F68" s="164"/>
      <c r="G68" s="165"/>
      <c r="H68" s="164"/>
      <c r="I68" s="164"/>
      <c r="J68" s="164"/>
      <c r="K68" s="164"/>
      <c r="L68" s="166"/>
      <c r="M68" s="164"/>
      <c r="N68" s="164"/>
      <c r="O68" s="164"/>
    </row>
    <row r="69" spans="2:28" s="164" customFormat="1" ht="26.25" customHeight="1">
      <c r="B69" s="347"/>
      <c r="C69" s="347"/>
      <c r="D69" s="347"/>
      <c r="E69" s="764" t="s">
        <v>288</v>
      </c>
      <c r="F69" s="764"/>
      <c r="G69" s="764"/>
      <c r="H69" s="764"/>
      <c r="I69" s="764"/>
      <c r="J69" s="764"/>
      <c r="K69" s="764"/>
      <c r="L69" s="764"/>
      <c r="M69" s="764"/>
      <c r="N69" s="764"/>
      <c r="O69" s="764"/>
      <c r="P69" s="764"/>
      <c r="T69" s="612"/>
    </row>
    <row r="70" spans="2:28" s="164" customFormat="1" ht="31.5" customHeight="1" thickBot="1">
      <c r="B70" s="347"/>
      <c r="C70" s="347"/>
      <c r="D70" s="347"/>
      <c r="E70" s="765" t="s">
        <v>255</v>
      </c>
      <c r="F70" s="765"/>
      <c r="G70" s="765"/>
      <c r="H70" s="765"/>
      <c r="I70" s="765"/>
      <c r="J70" s="765"/>
      <c r="K70" s="765"/>
      <c r="L70" s="765"/>
      <c r="M70" s="765"/>
      <c r="N70" s="765"/>
      <c r="O70" s="765"/>
      <c r="P70" s="348"/>
      <c r="R70" s="384"/>
      <c r="T70" s="612"/>
    </row>
    <row r="71" spans="2:28" s="164" customFormat="1" ht="32.25" customHeight="1">
      <c r="B71" s="766" t="s">
        <v>172</v>
      </c>
      <c r="C71" s="767"/>
      <c r="D71" s="710">
        <v>35</v>
      </c>
      <c r="E71" s="768" t="s">
        <v>289</v>
      </c>
      <c r="F71" s="768"/>
      <c r="G71" s="768"/>
      <c r="H71" s="768"/>
      <c r="I71" s="768"/>
      <c r="J71" s="768"/>
      <c r="K71" s="768"/>
      <c r="L71" s="768"/>
      <c r="M71" s="768"/>
      <c r="N71" s="768"/>
      <c r="O71" s="768"/>
      <c r="P71" s="768"/>
      <c r="T71" s="612"/>
    </row>
    <row r="72" spans="2:28" s="164" customFormat="1" ht="33.950000000000003" customHeight="1" thickBot="1">
      <c r="B72" s="769" t="s">
        <v>173</v>
      </c>
      <c r="C72" s="770"/>
      <c r="D72" s="711"/>
      <c r="E72" s="768" t="s">
        <v>177</v>
      </c>
      <c r="F72" s="768"/>
      <c r="G72" s="768"/>
      <c r="H72" s="768"/>
      <c r="I72" s="768"/>
      <c r="J72" s="768"/>
      <c r="K72" s="768"/>
      <c r="L72" s="768"/>
      <c r="M72" s="768"/>
      <c r="N72" s="768"/>
      <c r="O72" s="768"/>
      <c r="P72" s="348"/>
      <c r="Q72" s="752"/>
      <c r="R72" s="384"/>
      <c r="S72" s="752" t="s">
        <v>103</v>
      </c>
      <c r="T72" s="617"/>
    </row>
    <row r="73" spans="2:28" s="164" customFormat="1" ht="15" customHeight="1" thickBot="1">
      <c r="B73" s="347" t="s">
        <v>256</v>
      </c>
      <c r="C73" s="349"/>
      <c r="D73" s="349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752"/>
      <c r="R73" s="382"/>
      <c r="S73" s="752"/>
      <c r="T73" s="612"/>
    </row>
    <row r="74" spans="2:28" s="164" customFormat="1" ht="3.75" hidden="1" customHeight="1" thickTop="1">
      <c r="B74" s="753"/>
      <c r="C74" s="753"/>
      <c r="D74" s="350"/>
      <c r="E74" s="754"/>
      <c r="F74" s="754"/>
      <c r="G74" s="754"/>
      <c r="H74" s="754"/>
      <c r="I74" s="754"/>
      <c r="J74" s="754"/>
      <c r="K74" s="754"/>
      <c r="L74" s="755"/>
      <c r="M74" s="755"/>
      <c r="N74" s="351"/>
      <c r="O74" s="351"/>
      <c r="P74" s="296"/>
      <c r="R74" s="382"/>
      <c r="T74" s="612"/>
    </row>
    <row r="75" spans="2:28" s="164" customFormat="1" ht="33.950000000000003" customHeight="1" thickTop="1">
      <c r="B75" s="424"/>
      <c r="C75" s="423"/>
      <c r="D75" s="423"/>
      <c r="E75" s="423"/>
      <c r="F75" s="749" t="s">
        <v>59</v>
      </c>
      <c r="G75" s="749"/>
      <c r="H75" s="749"/>
      <c r="I75" s="749"/>
      <c r="J75" s="749"/>
      <c r="K75" s="749"/>
      <c r="L75" s="414"/>
      <c r="M75" s="749" t="s">
        <v>104</v>
      </c>
      <c r="N75" s="749"/>
      <c r="O75" s="749"/>
      <c r="P75" s="749"/>
      <c r="Q75" s="749"/>
      <c r="R75" s="749"/>
      <c r="S75" s="749"/>
      <c r="T75" s="612"/>
    </row>
    <row r="76" spans="2:28" s="164" customFormat="1" ht="33.950000000000003" customHeight="1">
      <c r="B76" s="429"/>
      <c r="C76" s="425" t="s">
        <v>62</v>
      </c>
      <c r="D76" s="426"/>
      <c r="E76" s="426"/>
      <c r="F76" s="748" t="s">
        <v>252</v>
      </c>
      <c r="G76" s="748"/>
      <c r="H76" s="748"/>
      <c r="I76" s="748"/>
      <c r="J76" s="748"/>
      <c r="K76" s="748"/>
      <c r="L76" s="421"/>
      <c r="M76" s="748" t="s">
        <v>253</v>
      </c>
      <c r="N76" s="748"/>
      <c r="O76" s="748"/>
      <c r="P76" s="748"/>
      <c r="Q76" s="748"/>
      <c r="R76" s="748"/>
      <c r="S76" s="748"/>
      <c r="T76" s="612"/>
    </row>
    <row r="77" spans="2:28" s="164" customFormat="1" ht="26.1" customHeight="1">
      <c r="B77" s="429"/>
      <c r="C77" s="756" t="s">
        <v>185</v>
      </c>
      <c r="D77" s="757"/>
      <c r="E77" s="757"/>
      <c r="F77" s="705">
        <v>2016</v>
      </c>
      <c r="G77" s="705">
        <v>2017</v>
      </c>
      <c r="H77" s="705">
        <v>2018</v>
      </c>
      <c r="I77" s="705">
        <v>2019</v>
      </c>
      <c r="J77" s="705" t="s">
        <v>282</v>
      </c>
      <c r="K77" s="705" t="s">
        <v>283</v>
      </c>
      <c r="L77" s="427"/>
      <c r="M77" s="705">
        <v>2015</v>
      </c>
      <c r="N77" s="705">
        <v>2016</v>
      </c>
      <c r="O77" s="705">
        <v>2017</v>
      </c>
      <c r="P77" s="705">
        <v>2018</v>
      </c>
      <c r="Q77" s="705">
        <v>2019</v>
      </c>
      <c r="R77" s="705" t="s">
        <v>282</v>
      </c>
      <c r="S77" s="705" t="s">
        <v>283</v>
      </c>
      <c r="T77" s="751"/>
      <c r="U77" s="352"/>
    </row>
    <row r="78" spans="2:28" s="164" customFormat="1" ht="25.5" customHeight="1" thickBot="1">
      <c r="B78" s="430"/>
      <c r="C78" s="758"/>
      <c r="D78" s="758"/>
      <c r="E78" s="758"/>
      <c r="F78" s="706"/>
      <c r="G78" s="706"/>
      <c r="H78" s="706"/>
      <c r="I78" s="706"/>
      <c r="J78" s="706"/>
      <c r="K78" s="706"/>
      <c r="L78" s="428"/>
      <c r="M78" s="706"/>
      <c r="N78" s="706"/>
      <c r="O78" s="706"/>
      <c r="P78" s="706"/>
      <c r="Q78" s="706"/>
      <c r="R78" s="706"/>
      <c r="S78" s="706"/>
      <c r="T78" s="751"/>
      <c r="U78" s="352"/>
    </row>
    <row r="79" spans="2:28" s="133" customFormat="1" ht="30" customHeight="1">
      <c r="B79" s="147" t="s">
        <v>39</v>
      </c>
      <c r="C79" s="186" t="s">
        <v>63</v>
      </c>
      <c r="D79" s="562"/>
      <c r="E79" s="562"/>
      <c r="F79" s="236">
        <v>-4.0730000000000004</v>
      </c>
      <c r="G79" s="236">
        <v>5.0460000000000003</v>
      </c>
      <c r="H79" s="236">
        <v>5.3999999999999999E-2</v>
      </c>
      <c r="I79" s="236">
        <v>3.2509999999999999</v>
      </c>
      <c r="J79" s="236">
        <v>-2.266</v>
      </c>
      <c r="K79" s="536">
        <v>2.5950000000000002</v>
      </c>
      <c r="L79" s="222"/>
      <c r="M79" s="222">
        <v>13.712999999999999</v>
      </c>
      <c r="N79" s="222">
        <v>12.641</v>
      </c>
      <c r="O79" s="222">
        <v>12.69</v>
      </c>
      <c r="P79" s="222">
        <v>12.204000000000001</v>
      </c>
      <c r="Q79" s="222">
        <v>12.053000000000001</v>
      </c>
      <c r="R79" s="222">
        <v>11.992000000000001</v>
      </c>
      <c r="S79" s="222">
        <v>11.925000000000001</v>
      </c>
      <c r="T79" s="618"/>
      <c r="U79" s="260"/>
      <c r="X79" s="197"/>
      <c r="Y79" s="197"/>
      <c r="Z79" s="197"/>
      <c r="AA79" s="197"/>
      <c r="AB79" s="197"/>
    </row>
    <row r="80" spans="2:28" s="133" customFormat="1" ht="30" customHeight="1">
      <c r="B80" s="131"/>
      <c r="C80" s="561" t="s">
        <v>186</v>
      </c>
      <c r="D80" s="562"/>
      <c r="E80" s="562"/>
      <c r="F80" s="236"/>
      <c r="G80" s="236"/>
      <c r="H80" s="236"/>
      <c r="I80" s="236"/>
      <c r="J80" s="236"/>
      <c r="K80" s="536"/>
      <c r="L80" s="222"/>
      <c r="M80" s="222"/>
      <c r="N80" s="222"/>
      <c r="O80" s="222"/>
      <c r="P80" s="222"/>
      <c r="Q80" s="222"/>
      <c r="R80" s="222"/>
      <c r="S80" s="222"/>
      <c r="T80" s="618"/>
      <c r="U80" s="260"/>
      <c r="X80" s="197"/>
      <c r="Y80" s="197"/>
      <c r="Z80" s="197"/>
      <c r="AA80" s="197"/>
      <c r="AB80" s="197"/>
    </row>
    <row r="81" spans="2:28" s="296" customFormat="1" ht="15" customHeight="1">
      <c r="B81" s="131"/>
      <c r="C81" s="182"/>
      <c r="D81" s="562"/>
      <c r="E81" s="562"/>
      <c r="F81" s="236"/>
      <c r="G81" s="236"/>
      <c r="H81" s="236"/>
      <c r="I81" s="236"/>
      <c r="J81" s="236"/>
      <c r="K81" s="536"/>
      <c r="L81" s="222"/>
      <c r="M81" s="222"/>
      <c r="N81" s="222"/>
      <c r="O81" s="222"/>
      <c r="P81" s="222"/>
      <c r="Q81" s="222"/>
      <c r="R81" s="222"/>
      <c r="S81" s="222"/>
      <c r="T81" s="618"/>
      <c r="U81" s="260"/>
      <c r="X81" s="197"/>
      <c r="Y81" s="197"/>
      <c r="Z81" s="197"/>
      <c r="AA81" s="197"/>
      <c r="AB81" s="197"/>
    </row>
    <row r="82" spans="2:28" s="133" customFormat="1" ht="30" customHeight="1">
      <c r="B82" s="147" t="s">
        <v>40</v>
      </c>
      <c r="C82" s="186" t="s">
        <v>79</v>
      </c>
      <c r="D82" s="562"/>
      <c r="E82" s="562"/>
      <c r="F82" s="236">
        <v>15.225</v>
      </c>
      <c r="G82" s="236">
        <v>14.515000000000001</v>
      </c>
      <c r="H82" s="236">
        <v>4.8650000000000002</v>
      </c>
      <c r="I82" s="236">
        <v>9.0640000000000001</v>
      </c>
      <c r="J82" s="236">
        <v>-10.728999999999999</v>
      </c>
      <c r="K82" s="536">
        <v>-4.53</v>
      </c>
      <c r="L82" s="222"/>
      <c r="M82" s="222">
        <v>0.21</v>
      </c>
      <c r="N82" s="222">
        <v>0.23300000000000001</v>
      </c>
      <c r="O82" s="222">
        <v>0.254</v>
      </c>
      <c r="P82" s="222">
        <v>0.25700000000000001</v>
      </c>
      <c r="Q82" s="222">
        <v>0.26800000000000002</v>
      </c>
      <c r="R82" s="222">
        <v>0.24299999999999999</v>
      </c>
      <c r="S82" s="222">
        <v>0.22500000000000001</v>
      </c>
      <c r="T82" s="618"/>
      <c r="U82" s="260"/>
      <c r="X82" s="197"/>
      <c r="Y82" s="197"/>
      <c r="Z82" s="197"/>
      <c r="AA82" s="197"/>
      <c r="AB82" s="197"/>
    </row>
    <row r="83" spans="2:28" s="133" customFormat="1" ht="30.75" customHeight="1">
      <c r="B83" s="131"/>
      <c r="C83" s="561" t="s">
        <v>237</v>
      </c>
      <c r="D83" s="562"/>
      <c r="E83" s="562"/>
      <c r="F83" s="236"/>
      <c r="G83" s="236"/>
      <c r="H83" s="236"/>
      <c r="I83" s="236"/>
      <c r="J83" s="236"/>
      <c r="K83" s="536"/>
      <c r="L83" s="222"/>
      <c r="M83" s="222"/>
      <c r="N83" s="222"/>
      <c r="O83" s="222"/>
      <c r="P83" s="222"/>
      <c r="Q83" s="222"/>
      <c r="R83" s="222"/>
      <c r="S83" s="222"/>
      <c r="T83" s="618"/>
      <c r="U83" s="260"/>
      <c r="X83" s="197"/>
      <c r="Y83" s="197"/>
      <c r="Z83" s="197"/>
      <c r="AA83" s="197"/>
      <c r="AB83" s="197"/>
    </row>
    <row r="84" spans="2:28" s="296" customFormat="1" ht="15" customHeight="1">
      <c r="B84" s="131"/>
      <c r="C84" s="182"/>
      <c r="D84" s="562"/>
      <c r="E84" s="562"/>
      <c r="F84" s="236"/>
      <c r="G84" s="236"/>
      <c r="H84" s="236"/>
      <c r="I84" s="236"/>
      <c r="J84" s="236"/>
      <c r="K84" s="536"/>
      <c r="L84" s="222"/>
      <c r="M84" s="222"/>
      <c r="N84" s="222"/>
      <c r="O84" s="222"/>
      <c r="P84" s="222"/>
      <c r="Q84" s="222"/>
      <c r="R84" s="222"/>
      <c r="S84" s="222"/>
      <c r="T84" s="618"/>
      <c r="U84" s="260"/>
      <c r="X84" s="197"/>
      <c r="Y84" s="197"/>
      <c r="Z84" s="197"/>
      <c r="AA84" s="197"/>
      <c r="AB84" s="197"/>
    </row>
    <row r="85" spans="2:28" s="133" customFormat="1" ht="30" customHeight="1">
      <c r="B85" s="147" t="s">
        <v>41</v>
      </c>
      <c r="C85" s="186" t="s">
        <v>65</v>
      </c>
      <c r="D85" s="562"/>
      <c r="E85" s="562"/>
      <c r="F85" s="236">
        <v>4.4359999999999999</v>
      </c>
      <c r="G85" s="236">
        <v>4.319</v>
      </c>
      <c r="H85" s="236">
        <v>3.0350000000000001</v>
      </c>
      <c r="I85" s="236">
        <v>4.6959999999999997</v>
      </c>
      <c r="J85" s="236">
        <v>1.4079999999999999</v>
      </c>
      <c r="K85" s="536">
        <v>6.2370000000000001</v>
      </c>
      <c r="L85" s="222"/>
      <c r="M85" s="222">
        <v>28.893000000000001</v>
      </c>
      <c r="N85" s="222">
        <v>28.997</v>
      </c>
      <c r="O85" s="222">
        <v>28.907</v>
      </c>
      <c r="P85" s="222">
        <v>28.63</v>
      </c>
      <c r="Q85" s="222">
        <v>28.670999999999999</v>
      </c>
      <c r="R85" s="222">
        <v>29.597000000000001</v>
      </c>
      <c r="S85" s="222">
        <v>30.478000000000002</v>
      </c>
      <c r="T85" s="618"/>
      <c r="U85" s="260"/>
      <c r="X85" s="197"/>
      <c r="Y85" s="197"/>
      <c r="Z85" s="197"/>
      <c r="AA85" s="197"/>
      <c r="AB85" s="197"/>
    </row>
    <row r="86" spans="2:28" ht="33.75" customHeight="1">
      <c r="B86" s="131"/>
      <c r="C86" s="759" t="s">
        <v>188</v>
      </c>
      <c r="D86" s="759"/>
      <c r="E86" s="759"/>
      <c r="F86" s="236"/>
      <c r="G86" s="236"/>
      <c r="H86" s="236"/>
      <c r="I86" s="236"/>
      <c r="J86" s="236"/>
      <c r="K86" s="536"/>
      <c r="L86" s="546"/>
      <c r="M86" s="222"/>
      <c r="N86" s="222"/>
      <c r="O86" s="222"/>
      <c r="P86" s="222"/>
      <c r="Q86" s="222"/>
      <c r="R86" s="222"/>
      <c r="S86" s="222"/>
      <c r="T86" s="618"/>
      <c r="U86" s="259"/>
      <c r="V86" s="170"/>
      <c r="X86" s="197"/>
      <c r="Y86" s="197"/>
      <c r="Z86" s="197"/>
      <c r="AA86" s="197"/>
      <c r="AB86" s="197"/>
    </row>
    <row r="87" spans="2:28" ht="15" customHeight="1">
      <c r="B87" s="131"/>
      <c r="C87" s="182"/>
      <c r="D87" s="562"/>
      <c r="E87" s="562"/>
      <c r="F87" s="236"/>
      <c r="G87" s="236"/>
      <c r="H87" s="236"/>
      <c r="I87" s="236"/>
      <c r="J87" s="236"/>
      <c r="K87" s="536"/>
      <c r="L87" s="546"/>
      <c r="M87" s="222"/>
      <c r="N87" s="222"/>
      <c r="O87" s="222"/>
      <c r="P87" s="222"/>
      <c r="Q87" s="222"/>
      <c r="R87" s="222"/>
      <c r="S87" s="222"/>
      <c r="T87" s="618"/>
      <c r="U87" s="259"/>
      <c r="V87" s="170"/>
      <c r="X87" s="197"/>
      <c r="Y87" s="197"/>
      <c r="Z87" s="197"/>
      <c r="AA87" s="197"/>
      <c r="AB87" s="197"/>
    </row>
    <row r="88" spans="2:28" ht="30" customHeight="1">
      <c r="B88" s="131"/>
      <c r="C88" s="187" t="s">
        <v>80</v>
      </c>
      <c r="D88" s="771" t="s">
        <v>83</v>
      </c>
      <c r="E88" s="771"/>
      <c r="F88" s="536">
        <v>4.2169999999999996</v>
      </c>
      <c r="G88" s="536">
        <v>0.72099999999999997</v>
      </c>
      <c r="H88" s="236">
        <v>2.5960000000000001</v>
      </c>
      <c r="I88" s="236">
        <v>4.718</v>
      </c>
      <c r="J88" s="236">
        <v>11.223000000000001</v>
      </c>
      <c r="K88" s="536">
        <v>-3.7970000000000002</v>
      </c>
      <c r="L88" s="546"/>
      <c r="M88" s="222">
        <v>5.9429999999999996</v>
      </c>
      <c r="N88" s="222">
        <v>5.952</v>
      </c>
      <c r="O88" s="222">
        <v>5.7290000000000001</v>
      </c>
      <c r="P88" s="222">
        <v>5.649</v>
      </c>
      <c r="Q88" s="222">
        <v>5.6589999999999998</v>
      </c>
      <c r="R88" s="222">
        <v>6.407</v>
      </c>
      <c r="S88" s="222">
        <v>5.9749999999999996</v>
      </c>
      <c r="T88" s="618"/>
      <c r="U88" s="259"/>
      <c r="V88" s="170"/>
      <c r="X88" s="197"/>
      <c r="Y88" s="197"/>
      <c r="Z88" s="197"/>
      <c r="AA88" s="197"/>
      <c r="AB88" s="197"/>
    </row>
    <row r="89" spans="2:28" ht="30" customHeight="1">
      <c r="B89" s="131"/>
      <c r="C89" s="198"/>
      <c r="D89" s="700" t="s">
        <v>246</v>
      </c>
      <c r="E89" s="700"/>
      <c r="F89" s="536"/>
      <c r="G89" s="536"/>
      <c r="H89" s="236"/>
      <c r="I89" s="236"/>
      <c r="J89" s="236"/>
      <c r="K89" s="536"/>
      <c r="L89" s="546"/>
      <c r="M89" s="222"/>
      <c r="N89" s="222"/>
      <c r="O89" s="222"/>
      <c r="P89" s="222"/>
      <c r="Q89" s="222"/>
      <c r="R89" s="222"/>
      <c r="S89" s="222"/>
      <c r="T89" s="618"/>
      <c r="U89" s="259"/>
      <c r="V89" s="170"/>
      <c r="X89" s="197"/>
      <c r="Y89" s="197"/>
      <c r="Z89" s="197"/>
      <c r="AA89" s="197"/>
      <c r="AB89" s="197"/>
    </row>
    <row r="90" spans="2:28" ht="15" customHeight="1">
      <c r="B90" s="131"/>
      <c r="C90" s="198"/>
      <c r="D90" s="293"/>
      <c r="E90" s="293"/>
      <c r="F90" s="536"/>
      <c r="G90" s="536"/>
      <c r="H90" s="236"/>
      <c r="I90" s="236"/>
      <c r="J90" s="236"/>
      <c r="K90" s="536"/>
      <c r="L90" s="546"/>
      <c r="M90" s="222"/>
      <c r="N90" s="222"/>
      <c r="O90" s="222"/>
      <c r="P90" s="222"/>
      <c r="Q90" s="222"/>
      <c r="R90" s="222"/>
      <c r="S90" s="222"/>
      <c r="T90" s="618"/>
      <c r="U90" s="259"/>
      <c r="V90" s="170"/>
      <c r="X90" s="197"/>
      <c r="Y90" s="197"/>
      <c r="Z90" s="197"/>
      <c r="AA90" s="197"/>
      <c r="AB90" s="197"/>
    </row>
    <row r="91" spans="2:28" ht="30" customHeight="1">
      <c r="B91" s="131"/>
      <c r="C91" s="187" t="s">
        <v>82</v>
      </c>
      <c r="D91" s="771" t="s">
        <v>110</v>
      </c>
      <c r="E91" s="771"/>
      <c r="F91" s="536">
        <v>2.589</v>
      </c>
      <c r="G91" s="536">
        <v>1.101</v>
      </c>
      <c r="H91" s="236">
        <v>3.5590000000000002</v>
      </c>
      <c r="I91" s="236">
        <v>7.8250000000000002</v>
      </c>
      <c r="J91" s="236">
        <v>-11.377000000000001</v>
      </c>
      <c r="K91" s="536">
        <v>-4.508</v>
      </c>
      <c r="L91" s="546"/>
      <c r="M91" s="222">
        <v>1.998</v>
      </c>
      <c r="N91" s="222">
        <v>1.97</v>
      </c>
      <c r="O91" s="222">
        <v>1.903</v>
      </c>
      <c r="P91" s="222">
        <v>1.895</v>
      </c>
      <c r="Q91" s="222">
        <v>1.954</v>
      </c>
      <c r="R91" s="222">
        <v>1.7629999999999999</v>
      </c>
      <c r="S91" s="222">
        <v>1.6319999999999999</v>
      </c>
      <c r="T91" s="618"/>
      <c r="U91" s="259"/>
      <c r="V91" s="170"/>
      <c r="X91" s="197"/>
      <c r="Y91" s="197"/>
      <c r="Z91" s="197"/>
      <c r="AA91" s="197"/>
      <c r="AB91" s="197"/>
    </row>
    <row r="92" spans="2:28" ht="30" customHeight="1">
      <c r="B92" s="131"/>
      <c r="C92" s="198"/>
      <c r="D92" s="700" t="s">
        <v>354</v>
      </c>
      <c r="E92" s="700"/>
      <c r="F92" s="536"/>
      <c r="G92" s="536"/>
      <c r="H92" s="236"/>
      <c r="I92" s="236"/>
      <c r="J92" s="236"/>
      <c r="K92" s="536"/>
      <c r="L92" s="546"/>
      <c r="M92" s="222"/>
      <c r="N92" s="222"/>
      <c r="O92" s="222"/>
      <c r="P92" s="222"/>
      <c r="Q92" s="222"/>
      <c r="R92" s="222"/>
      <c r="S92" s="222"/>
      <c r="T92" s="618"/>
      <c r="U92" s="259"/>
      <c r="V92" s="170"/>
      <c r="X92" s="197"/>
      <c r="Y92" s="197"/>
      <c r="Z92" s="197"/>
      <c r="AA92" s="197"/>
      <c r="AB92" s="197"/>
    </row>
    <row r="93" spans="2:28" ht="15" customHeight="1">
      <c r="B93" s="131"/>
      <c r="C93" s="198"/>
      <c r="D93" s="293"/>
      <c r="E93" s="293"/>
      <c r="F93" s="536"/>
      <c r="G93" s="536"/>
      <c r="H93" s="236"/>
      <c r="I93" s="236"/>
      <c r="J93" s="236"/>
      <c r="K93" s="536"/>
      <c r="L93" s="546"/>
      <c r="M93" s="222"/>
      <c r="N93" s="222"/>
      <c r="O93" s="222"/>
      <c r="P93" s="222"/>
      <c r="Q93" s="222"/>
      <c r="R93" s="222"/>
      <c r="S93" s="222"/>
      <c r="T93" s="618"/>
      <c r="U93" s="259"/>
      <c r="V93" s="170"/>
      <c r="X93" s="197"/>
      <c r="Y93" s="197"/>
      <c r="Z93" s="197"/>
      <c r="AA93" s="197"/>
      <c r="AB93" s="197"/>
    </row>
    <row r="94" spans="2:28" ht="28.5" customHeight="1">
      <c r="B94" s="131"/>
      <c r="C94" s="187" t="s">
        <v>84</v>
      </c>
      <c r="D94" s="771" t="s">
        <v>87</v>
      </c>
      <c r="E94" s="771"/>
      <c r="F94" s="536">
        <v>9.734</v>
      </c>
      <c r="G94" s="536">
        <v>7.6130000000000004</v>
      </c>
      <c r="H94" s="236">
        <v>0.55800000000000005</v>
      </c>
      <c r="I94" s="236">
        <v>6.94</v>
      </c>
      <c r="J94" s="236">
        <v>1.978</v>
      </c>
      <c r="K94" s="536">
        <v>10.625</v>
      </c>
      <c r="L94" s="546"/>
      <c r="M94" s="222">
        <v>12.635999999999999</v>
      </c>
      <c r="N94" s="222">
        <v>13.324999999999999</v>
      </c>
      <c r="O94" s="222">
        <v>13.702999999999999</v>
      </c>
      <c r="P94" s="222">
        <v>13.246</v>
      </c>
      <c r="Q94" s="222">
        <v>13.548999999999999</v>
      </c>
      <c r="R94" s="222">
        <v>14.065</v>
      </c>
      <c r="S94" s="222">
        <v>15.082000000000001</v>
      </c>
      <c r="T94" s="618"/>
      <c r="U94" s="259"/>
      <c r="V94" s="170"/>
      <c r="X94" s="197"/>
      <c r="Y94" s="197"/>
      <c r="Z94" s="197"/>
      <c r="AA94" s="197"/>
      <c r="AB94" s="197"/>
    </row>
    <row r="95" spans="2:28" ht="32.25" customHeight="1">
      <c r="B95" s="131"/>
      <c r="C95" s="198"/>
      <c r="D95" s="298" t="s">
        <v>247</v>
      </c>
      <c r="E95" s="293"/>
      <c r="F95" s="536"/>
      <c r="G95" s="536"/>
      <c r="H95" s="236"/>
      <c r="I95" s="236"/>
      <c r="J95" s="236"/>
      <c r="K95" s="536"/>
      <c r="L95" s="546"/>
      <c r="M95" s="222"/>
      <c r="N95" s="222"/>
      <c r="O95" s="222"/>
      <c r="P95" s="222"/>
      <c r="Q95" s="222"/>
      <c r="R95" s="222"/>
      <c r="S95" s="222"/>
      <c r="T95" s="618"/>
      <c r="U95" s="259"/>
      <c r="V95" s="170"/>
      <c r="X95" s="197"/>
      <c r="Y95" s="197"/>
      <c r="Z95" s="197"/>
      <c r="AA95" s="197"/>
      <c r="AB95" s="197"/>
    </row>
    <row r="96" spans="2:28" ht="9" customHeight="1">
      <c r="B96" s="131"/>
      <c r="C96" s="198"/>
      <c r="D96" s="293"/>
      <c r="E96" s="293"/>
      <c r="F96" s="536"/>
      <c r="G96" s="536"/>
      <c r="H96" s="236"/>
      <c r="I96" s="236"/>
      <c r="J96" s="236"/>
      <c r="K96" s="536"/>
      <c r="L96" s="546"/>
      <c r="M96" s="222"/>
      <c r="N96" s="222"/>
      <c r="O96" s="222"/>
      <c r="P96" s="222"/>
      <c r="Q96" s="222"/>
      <c r="R96" s="222"/>
      <c r="S96" s="222"/>
      <c r="T96" s="618"/>
      <c r="U96" s="259"/>
      <c r="V96" s="170"/>
      <c r="X96" s="197"/>
      <c r="Y96" s="197"/>
      <c r="Z96" s="197"/>
      <c r="AA96" s="197"/>
      <c r="AB96" s="197"/>
    </row>
    <row r="97" spans="2:28" ht="57" customHeight="1">
      <c r="B97" s="131"/>
      <c r="C97" s="187" t="s">
        <v>86</v>
      </c>
      <c r="D97" s="771" t="s">
        <v>114</v>
      </c>
      <c r="E97" s="771"/>
      <c r="F97" s="536">
        <v>-26.748000000000001</v>
      </c>
      <c r="G97" s="536">
        <v>-18.611999999999998</v>
      </c>
      <c r="H97" s="236">
        <v>12.416</v>
      </c>
      <c r="I97" s="236">
        <v>-1.3160000000000001</v>
      </c>
      <c r="J97" s="236">
        <v>-6.8390000000000004</v>
      </c>
      <c r="K97" s="536">
        <v>10.734999999999999</v>
      </c>
      <c r="L97" s="546"/>
      <c r="M97" s="222">
        <v>2.5110000000000001</v>
      </c>
      <c r="N97" s="222">
        <v>1.7669999999999999</v>
      </c>
      <c r="O97" s="222">
        <v>1.375</v>
      </c>
      <c r="P97" s="222">
        <v>1.4850000000000001</v>
      </c>
      <c r="Q97" s="222">
        <v>1.4019999999999999</v>
      </c>
      <c r="R97" s="222">
        <v>1.33</v>
      </c>
      <c r="S97" s="222">
        <v>1.427</v>
      </c>
      <c r="T97" s="618"/>
      <c r="U97" s="259"/>
      <c r="V97" s="170"/>
      <c r="X97" s="197"/>
      <c r="Y97" s="197"/>
      <c r="Z97" s="197"/>
      <c r="AA97" s="197"/>
      <c r="AB97" s="197"/>
    </row>
    <row r="98" spans="2:28" ht="33" customHeight="1">
      <c r="B98" s="131"/>
      <c r="C98" s="198"/>
      <c r="D98" s="346" t="s">
        <v>254</v>
      </c>
      <c r="E98" s="293"/>
      <c r="F98" s="536"/>
      <c r="G98" s="536"/>
      <c r="H98" s="236"/>
      <c r="I98" s="236"/>
      <c r="J98" s="236"/>
      <c r="K98" s="536"/>
      <c r="L98" s="546"/>
      <c r="M98" s="222"/>
      <c r="N98" s="222"/>
      <c r="O98" s="222"/>
      <c r="P98" s="222"/>
      <c r="Q98" s="222"/>
      <c r="R98" s="222"/>
      <c r="S98" s="222"/>
      <c r="T98" s="618"/>
      <c r="U98" s="259"/>
      <c r="V98" s="170"/>
      <c r="X98" s="197"/>
      <c r="Y98" s="197"/>
      <c r="Z98" s="197"/>
      <c r="AA98" s="197"/>
      <c r="AB98" s="197"/>
    </row>
    <row r="99" spans="2:28" ht="12" customHeight="1">
      <c r="B99" s="131"/>
      <c r="C99" s="198"/>
      <c r="D99" s="293"/>
      <c r="E99" s="293"/>
      <c r="F99" s="536"/>
      <c r="G99" s="536"/>
      <c r="H99" s="236"/>
      <c r="I99" s="236"/>
      <c r="J99" s="236"/>
      <c r="K99" s="536"/>
      <c r="L99" s="546"/>
      <c r="M99" s="222"/>
      <c r="N99" s="222"/>
      <c r="O99" s="222"/>
      <c r="P99" s="222"/>
      <c r="Q99" s="222"/>
      <c r="R99" s="222"/>
      <c r="S99" s="222"/>
      <c r="T99" s="618"/>
      <c r="U99" s="259"/>
      <c r="V99" s="170"/>
      <c r="X99" s="197"/>
      <c r="Y99" s="197"/>
      <c r="Z99" s="197"/>
      <c r="AA99" s="197"/>
      <c r="AB99" s="197"/>
    </row>
    <row r="100" spans="2:28" ht="27" customHeight="1">
      <c r="B100" s="131"/>
      <c r="C100" s="187" t="s">
        <v>88</v>
      </c>
      <c r="D100" s="771" t="s">
        <v>111</v>
      </c>
      <c r="E100" s="771"/>
      <c r="F100" s="536">
        <v>7.2489999999999997</v>
      </c>
      <c r="G100" s="536">
        <v>8.3979999999999997</v>
      </c>
      <c r="H100" s="236">
        <v>6.6760000000000002</v>
      </c>
      <c r="I100" s="236">
        <v>0.47199999999999998</v>
      </c>
      <c r="J100" s="236">
        <v>-2.9660000000000002</v>
      </c>
      <c r="K100" s="536">
        <v>8.8109999999999999</v>
      </c>
      <c r="L100" s="546"/>
      <c r="M100" s="222">
        <v>5.8040000000000003</v>
      </c>
      <c r="N100" s="222">
        <v>5.9820000000000002</v>
      </c>
      <c r="O100" s="222">
        <v>6.1970000000000001</v>
      </c>
      <c r="P100" s="222">
        <v>6.3540000000000001</v>
      </c>
      <c r="Q100" s="222">
        <v>6.1070000000000002</v>
      </c>
      <c r="R100" s="222">
        <v>6.032</v>
      </c>
      <c r="S100" s="222">
        <v>6.4249999999999998</v>
      </c>
      <c r="T100" s="618"/>
      <c r="U100" s="259"/>
      <c r="V100" s="170"/>
      <c r="X100" s="197"/>
      <c r="Y100" s="197"/>
      <c r="Z100" s="197"/>
      <c r="AA100" s="197"/>
      <c r="AB100" s="197"/>
    </row>
    <row r="101" spans="2:28" s="133" customFormat="1" ht="30" customHeight="1">
      <c r="B101" s="131"/>
      <c r="C101" s="199"/>
      <c r="D101" s="346" t="s">
        <v>37</v>
      </c>
      <c r="E101" s="306"/>
      <c r="F101" s="536"/>
      <c r="G101" s="536"/>
      <c r="H101" s="236"/>
      <c r="I101" s="236"/>
      <c r="J101" s="236"/>
      <c r="K101" s="536"/>
      <c r="L101" s="222"/>
      <c r="M101" s="222"/>
      <c r="N101" s="222"/>
      <c r="O101" s="222"/>
      <c r="P101" s="222"/>
      <c r="Q101" s="222"/>
      <c r="R101" s="222"/>
      <c r="S101" s="222"/>
      <c r="T101" s="618"/>
      <c r="U101" s="260"/>
      <c r="X101" s="197"/>
      <c r="Y101" s="197"/>
      <c r="Z101" s="197"/>
      <c r="AA101" s="197"/>
      <c r="AB101" s="197"/>
    </row>
    <row r="102" spans="2:28" s="296" customFormat="1" ht="15" customHeight="1">
      <c r="B102" s="131"/>
      <c r="C102" s="199"/>
      <c r="D102" s="306"/>
      <c r="E102" s="306"/>
      <c r="F102" s="536"/>
      <c r="G102" s="536"/>
      <c r="H102" s="236"/>
      <c r="I102" s="236"/>
      <c r="J102" s="236"/>
      <c r="K102" s="536"/>
      <c r="L102" s="222"/>
      <c r="M102" s="222"/>
      <c r="N102" s="222"/>
      <c r="O102" s="222"/>
      <c r="P102" s="222"/>
      <c r="Q102" s="222"/>
      <c r="R102" s="222"/>
      <c r="S102" s="222"/>
      <c r="T102" s="618"/>
      <c r="U102" s="260"/>
      <c r="X102" s="197"/>
      <c r="Y102" s="197"/>
      <c r="Z102" s="197"/>
      <c r="AA102" s="197"/>
      <c r="AB102" s="197"/>
    </row>
    <row r="103" spans="2:28" s="133" customFormat="1" ht="30" customHeight="1">
      <c r="B103" s="147" t="s">
        <v>42</v>
      </c>
      <c r="C103" s="190" t="s">
        <v>66</v>
      </c>
      <c r="D103" s="306"/>
      <c r="E103" s="306"/>
      <c r="F103" s="536">
        <v>15.673999999999999</v>
      </c>
      <c r="G103" s="536">
        <v>-6.9950000000000001</v>
      </c>
      <c r="H103" s="236">
        <v>8.7070000000000007</v>
      </c>
      <c r="I103" s="236">
        <v>8.0809999999999995</v>
      </c>
      <c r="J103" s="236">
        <v>2.04</v>
      </c>
      <c r="K103" s="536">
        <v>-8.4079999999999995</v>
      </c>
      <c r="L103" s="222"/>
      <c r="M103" s="222">
        <v>2.181</v>
      </c>
      <c r="N103" s="222">
        <v>2.4249999999999998</v>
      </c>
      <c r="O103" s="222">
        <v>2.1549999999999998</v>
      </c>
      <c r="P103" s="222">
        <v>2.2519999999999998</v>
      </c>
      <c r="Q103" s="222">
        <v>2.3279999999999998</v>
      </c>
      <c r="R103" s="222">
        <v>2.4180000000000001</v>
      </c>
      <c r="S103" s="222">
        <v>2.1469999999999998</v>
      </c>
      <c r="T103" s="618"/>
      <c r="U103" s="260"/>
      <c r="X103" s="197"/>
      <c r="Y103" s="197"/>
      <c r="Z103" s="197"/>
      <c r="AA103" s="197"/>
      <c r="AB103" s="197"/>
    </row>
    <row r="104" spans="2:28" ht="32.25" customHeight="1">
      <c r="B104" s="131"/>
      <c r="C104" s="759" t="s">
        <v>189</v>
      </c>
      <c r="D104" s="759"/>
      <c r="E104" s="759"/>
      <c r="F104" s="536"/>
      <c r="G104" s="536"/>
      <c r="H104" s="236"/>
      <c r="I104" s="236"/>
      <c r="J104" s="236"/>
      <c r="K104" s="536"/>
      <c r="L104" s="546"/>
      <c r="M104" s="222"/>
      <c r="N104" s="222"/>
      <c r="O104" s="222"/>
      <c r="P104" s="222"/>
      <c r="Q104" s="222"/>
      <c r="R104" s="222"/>
      <c r="S104" s="222"/>
      <c r="T104" s="618"/>
      <c r="U104" s="259"/>
      <c r="V104" s="170"/>
      <c r="X104" s="197"/>
      <c r="Y104" s="197"/>
      <c r="Z104" s="197"/>
      <c r="AA104" s="197"/>
      <c r="AB104" s="197"/>
    </row>
    <row r="105" spans="2:28" ht="15" customHeight="1">
      <c r="B105" s="131"/>
      <c r="C105" s="189"/>
      <c r="D105" s="306"/>
      <c r="E105" s="306"/>
      <c r="F105" s="536"/>
      <c r="G105" s="536"/>
      <c r="H105" s="236"/>
      <c r="I105" s="236"/>
      <c r="J105" s="236"/>
      <c r="K105" s="536"/>
      <c r="L105" s="546"/>
      <c r="M105" s="222"/>
      <c r="N105" s="222"/>
      <c r="O105" s="222"/>
      <c r="P105" s="222"/>
      <c r="Q105" s="222"/>
      <c r="R105" s="222"/>
      <c r="S105" s="222"/>
      <c r="T105" s="618"/>
      <c r="U105" s="259"/>
      <c r="V105" s="170"/>
      <c r="X105" s="197"/>
      <c r="Y105" s="197"/>
      <c r="Z105" s="197"/>
      <c r="AA105" s="197"/>
      <c r="AB105" s="197"/>
    </row>
    <row r="106" spans="2:28" ht="30" customHeight="1">
      <c r="B106" s="131"/>
      <c r="C106" s="187" t="s">
        <v>90</v>
      </c>
      <c r="D106" s="293" t="s">
        <v>91</v>
      </c>
      <c r="E106" s="306"/>
      <c r="F106" s="536">
        <v>11.427</v>
      </c>
      <c r="G106" s="536">
        <v>-0.61099999999999999</v>
      </c>
      <c r="H106" s="236">
        <v>-4.4690000000000003</v>
      </c>
      <c r="I106" s="236">
        <v>0.34200000000000003</v>
      </c>
      <c r="J106" s="236">
        <v>-6.3410000000000002</v>
      </c>
      <c r="K106" s="536">
        <v>-17.709</v>
      </c>
      <c r="L106" s="546"/>
      <c r="M106" s="222">
        <v>1.4970000000000001</v>
      </c>
      <c r="N106" s="222">
        <v>1.603</v>
      </c>
      <c r="O106" s="222">
        <v>1.522</v>
      </c>
      <c r="P106" s="222">
        <v>1.3979999999999999</v>
      </c>
      <c r="Q106" s="222">
        <v>1.341</v>
      </c>
      <c r="R106" s="222">
        <v>1.2789999999999999</v>
      </c>
      <c r="S106" s="222">
        <v>1.02</v>
      </c>
      <c r="T106" s="618"/>
      <c r="U106" s="259"/>
      <c r="V106" s="170"/>
      <c r="X106" s="197"/>
      <c r="Y106" s="197"/>
      <c r="Z106" s="197"/>
      <c r="AA106" s="197"/>
      <c r="AB106" s="197"/>
    </row>
    <row r="107" spans="2:28" ht="39.75" customHeight="1">
      <c r="B107" s="131"/>
      <c r="C107" s="198"/>
      <c r="D107" s="700" t="s">
        <v>238</v>
      </c>
      <c r="E107" s="700"/>
      <c r="F107" s="536"/>
      <c r="G107" s="536"/>
      <c r="H107" s="236"/>
      <c r="I107" s="236"/>
      <c r="J107" s="236"/>
      <c r="K107" s="536"/>
      <c r="L107" s="546"/>
      <c r="M107" s="222"/>
      <c r="N107" s="222"/>
      <c r="O107" s="222"/>
      <c r="P107" s="222"/>
      <c r="Q107" s="222"/>
      <c r="R107" s="222"/>
      <c r="S107" s="222"/>
      <c r="T107" s="618"/>
      <c r="U107" s="259"/>
      <c r="V107" s="170"/>
      <c r="X107" s="197"/>
      <c r="Y107" s="197"/>
      <c r="Z107" s="197"/>
      <c r="AA107" s="197"/>
      <c r="AB107" s="197"/>
    </row>
    <row r="108" spans="2:28" ht="30" customHeight="1">
      <c r="B108" s="131"/>
      <c r="C108" s="148" t="s">
        <v>92</v>
      </c>
      <c r="D108" s="559" t="s">
        <v>93</v>
      </c>
      <c r="E108" s="562"/>
      <c r="F108" s="236">
        <v>59.442</v>
      </c>
      <c r="G108" s="236">
        <v>-31.263000000000002</v>
      </c>
      <c r="H108" s="236">
        <v>-14.127000000000001</v>
      </c>
      <c r="I108" s="236">
        <v>-20.64</v>
      </c>
      <c r="J108" s="236">
        <v>12.843999999999999</v>
      </c>
      <c r="K108" s="536">
        <v>9.6140000000000008</v>
      </c>
      <c r="L108" s="546"/>
      <c r="M108" s="222">
        <v>0.35899999999999999</v>
      </c>
      <c r="N108" s="222">
        <v>0.5</v>
      </c>
      <c r="O108" s="222">
        <v>0.36099999999999999</v>
      </c>
      <c r="P108" s="222">
        <v>0.29799999999999999</v>
      </c>
      <c r="Q108" s="222">
        <v>0.22600000000000001</v>
      </c>
      <c r="R108" s="222">
        <v>0.26</v>
      </c>
      <c r="S108" s="222">
        <v>0.27600000000000002</v>
      </c>
      <c r="T108" s="618"/>
      <c r="U108" s="259"/>
      <c r="V108" s="170"/>
      <c r="X108" s="197"/>
      <c r="Y108" s="197"/>
      <c r="Z108" s="197"/>
      <c r="AA108" s="197"/>
      <c r="AB108" s="197"/>
    </row>
    <row r="109" spans="2:28" ht="29.25" customHeight="1">
      <c r="B109" s="131"/>
      <c r="C109" s="151"/>
      <c r="D109" s="298" t="s">
        <v>249</v>
      </c>
      <c r="E109" s="562"/>
      <c r="F109" s="236"/>
      <c r="G109" s="236"/>
      <c r="H109" s="236"/>
      <c r="I109" s="236"/>
      <c r="J109" s="236"/>
      <c r="K109" s="547"/>
      <c r="L109" s="546"/>
      <c r="M109" s="222"/>
      <c r="N109" s="222"/>
      <c r="O109" s="222"/>
      <c r="P109" s="222"/>
      <c r="Q109" s="222"/>
      <c r="R109" s="222"/>
      <c r="S109" s="222"/>
      <c r="T109" s="618"/>
      <c r="U109" s="259"/>
      <c r="V109" s="170"/>
      <c r="X109" s="197"/>
      <c r="Y109" s="197"/>
      <c r="Z109" s="197"/>
      <c r="AA109" s="197"/>
      <c r="AB109" s="197"/>
    </row>
    <row r="110" spans="2:28" ht="12" customHeight="1">
      <c r="B110" s="131"/>
      <c r="C110" s="151"/>
      <c r="D110" s="562"/>
      <c r="E110" s="562"/>
      <c r="F110" s="236"/>
      <c r="G110" s="236"/>
      <c r="H110" s="236"/>
      <c r="I110" s="236"/>
      <c r="J110" s="236"/>
      <c r="K110" s="536"/>
      <c r="L110" s="546"/>
      <c r="M110" s="222"/>
      <c r="N110" s="222"/>
      <c r="O110" s="222"/>
      <c r="P110" s="222"/>
      <c r="Q110" s="222"/>
      <c r="R110" s="222"/>
      <c r="S110" s="222"/>
      <c r="T110" s="618"/>
      <c r="U110" s="259"/>
      <c r="V110" s="170"/>
      <c r="X110" s="197"/>
      <c r="Y110" s="197"/>
      <c r="Z110" s="197"/>
      <c r="AA110" s="197"/>
      <c r="AB110" s="197"/>
    </row>
    <row r="111" spans="2:28" ht="30" customHeight="1">
      <c r="B111" s="131"/>
      <c r="C111" s="148" t="s">
        <v>94</v>
      </c>
      <c r="D111" s="559" t="s">
        <v>95</v>
      </c>
      <c r="E111" s="562"/>
      <c r="F111" s="236">
        <v>-13.055</v>
      </c>
      <c r="G111" s="236">
        <v>4.4669999999999996</v>
      </c>
      <c r="H111" s="236">
        <v>112.91500000000001</v>
      </c>
      <c r="I111" s="236">
        <v>42.948999999999998</v>
      </c>
      <c r="J111" s="236">
        <v>13.614000000000001</v>
      </c>
      <c r="K111" s="536">
        <v>-0.20499999999999999</v>
      </c>
      <c r="L111" s="546"/>
      <c r="M111" s="222">
        <v>0.32600000000000001</v>
      </c>
      <c r="N111" s="222">
        <v>0.27200000000000002</v>
      </c>
      <c r="O111" s="222">
        <v>0.27200000000000002</v>
      </c>
      <c r="P111" s="222">
        <v>0.55600000000000005</v>
      </c>
      <c r="Q111" s="222">
        <v>0.76</v>
      </c>
      <c r="R111" s="222">
        <v>0.879</v>
      </c>
      <c r="S111" s="222">
        <v>0.85</v>
      </c>
      <c r="T111" s="618"/>
      <c r="U111" s="259"/>
      <c r="V111" s="170"/>
      <c r="X111" s="197"/>
      <c r="Y111" s="197"/>
      <c r="Z111" s="197"/>
      <c r="AA111" s="197"/>
      <c r="AB111" s="197"/>
    </row>
    <row r="112" spans="2:28" ht="32.25" customHeight="1">
      <c r="B112" s="131"/>
      <c r="C112" s="200"/>
      <c r="D112" s="298" t="s">
        <v>239</v>
      </c>
      <c r="E112" s="562"/>
      <c r="F112" s="236"/>
      <c r="G112" s="236"/>
      <c r="H112" s="236"/>
      <c r="I112" s="236"/>
      <c r="J112" s="236"/>
      <c r="K112" s="536"/>
      <c r="L112" s="546"/>
      <c r="M112" s="222"/>
      <c r="N112" s="222"/>
      <c r="O112" s="222"/>
      <c r="P112" s="222"/>
      <c r="Q112" s="222"/>
      <c r="R112" s="222"/>
      <c r="S112" s="222"/>
      <c r="T112" s="618"/>
      <c r="U112" s="259"/>
      <c r="V112" s="170"/>
      <c r="X112" s="197"/>
      <c r="Y112" s="197"/>
      <c r="Z112" s="197"/>
      <c r="AA112" s="197"/>
      <c r="AB112" s="197"/>
    </row>
    <row r="113" spans="2:28" ht="15" customHeight="1">
      <c r="B113" s="131"/>
      <c r="C113" s="200"/>
      <c r="D113" s="562"/>
      <c r="E113" s="562"/>
      <c r="F113" s="236"/>
      <c r="G113" s="236"/>
      <c r="H113" s="236"/>
      <c r="I113" s="236"/>
      <c r="J113" s="236"/>
      <c r="K113" s="536"/>
      <c r="L113" s="546"/>
      <c r="M113" s="222"/>
      <c r="N113" s="222"/>
      <c r="O113" s="222"/>
      <c r="P113" s="222"/>
      <c r="Q113" s="222"/>
      <c r="R113" s="222"/>
      <c r="S113" s="222"/>
      <c r="T113" s="618"/>
      <c r="U113" s="259"/>
      <c r="V113" s="170"/>
      <c r="X113" s="197"/>
      <c r="Y113" s="197"/>
      <c r="Z113" s="197"/>
      <c r="AA113" s="197"/>
      <c r="AB113" s="197"/>
    </row>
    <row r="114" spans="2:28" s="133" customFormat="1" ht="29.1" customHeight="1">
      <c r="B114" s="147" t="s">
        <v>43</v>
      </c>
      <c r="C114" s="186" t="s">
        <v>67</v>
      </c>
      <c r="D114" s="562"/>
      <c r="E114" s="562"/>
      <c r="F114" s="236">
        <v>5.3049999999999997</v>
      </c>
      <c r="G114" s="236">
        <v>5.3280000000000003</v>
      </c>
      <c r="H114" s="236">
        <v>5.4429999999999996</v>
      </c>
      <c r="I114" s="236">
        <v>4.8689999999999998</v>
      </c>
      <c r="J114" s="236">
        <v>-3.5019999999999998</v>
      </c>
      <c r="K114" s="536">
        <v>1.92</v>
      </c>
      <c r="L114" s="222"/>
      <c r="M114" s="222">
        <v>54.274000000000001</v>
      </c>
      <c r="N114" s="222">
        <v>54.923000000000002</v>
      </c>
      <c r="O114" s="222">
        <v>55.281999999999996</v>
      </c>
      <c r="P114" s="222">
        <v>56.030999999999999</v>
      </c>
      <c r="Q114" s="222">
        <v>56.204000000000001</v>
      </c>
      <c r="R114" s="222">
        <v>55.212000000000003</v>
      </c>
      <c r="S114" s="222">
        <v>54.542999999999999</v>
      </c>
      <c r="T114" s="618"/>
      <c r="U114" s="260"/>
      <c r="X114" s="197"/>
      <c r="Y114" s="197"/>
      <c r="Z114" s="197"/>
      <c r="AA114" s="197"/>
      <c r="AB114" s="197"/>
    </row>
    <row r="115" spans="2:28" s="133" customFormat="1" ht="32.25" customHeight="1">
      <c r="B115" s="131"/>
      <c r="C115" s="561" t="s">
        <v>190</v>
      </c>
      <c r="D115" s="306"/>
      <c r="E115" s="306"/>
      <c r="F115" s="236"/>
      <c r="G115" s="236"/>
      <c r="H115" s="236"/>
      <c r="I115" s="236"/>
      <c r="J115" s="236"/>
      <c r="K115" s="536"/>
      <c r="L115" s="222"/>
      <c r="M115" s="222"/>
      <c r="N115" s="222"/>
      <c r="O115" s="222"/>
      <c r="P115" s="222"/>
      <c r="Q115" s="222"/>
      <c r="R115" s="222"/>
      <c r="S115" s="222"/>
      <c r="T115" s="618"/>
      <c r="U115" s="260"/>
      <c r="X115" s="197"/>
      <c r="Y115" s="197"/>
      <c r="Z115" s="197"/>
      <c r="AA115" s="197"/>
      <c r="AB115" s="197"/>
    </row>
    <row r="116" spans="2:28" s="296" customFormat="1" ht="15" customHeight="1">
      <c r="B116" s="131"/>
      <c r="C116" s="182"/>
      <c r="D116" s="306"/>
      <c r="E116" s="306"/>
      <c r="F116" s="236"/>
      <c r="G116" s="236"/>
      <c r="H116" s="236"/>
      <c r="I116" s="236"/>
      <c r="J116" s="236"/>
      <c r="K116" s="536"/>
      <c r="L116" s="222"/>
      <c r="M116" s="222"/>
      <c r="N116" s="222"/>
      <c r="O116" s="222"/>
      <c r="P116" s="222"/>
      <c r="Q116" s="222"/>
      <c r="R116" s="222"/>
      <c r="S116" s="222"/>
      <c r="T116" s="618"/>
      <c r="U116" s="260"/>
      <c r="X116" s="197"/>
      <c r="Y116" s="197"/>
      <c r="Z116" s="197"/>
      <c r="AA116" s="197"/>
      <c r="AB116" s="197"/>
    </row>
    <row r="117" spans="2:28" s="133" customFormat="1" ht="57.75" customHeight="1">
      <c r="B117" s="131"/>
      <c r="C117" s="148">
        <v>5.0999999999999996</v>
      </c>
      <c r="D117" s="693" t="s">
        <v>115</v>
      </c>
      <c r="E117" s="693"/>
      <c r="F117" s="236">
        <v>7.8159999999999998</v>
      </c>
      <c r="G117" s="236">
        <v>7.0190000000000001</v>
      </c>
      <c r="H117" s="236">
        <v>7.0609999999999999</v>
      </c>
      <c r="I117" s="236">
        <v>6.452</v>
      </c>
      <c r="J117" s="236">
        <v>-3.2519999999999998</v>
      </c>
      <c r="K117" s="536">
        <v>5.9850000000000003</v>
      </c>
      <c r="L117" s="222"/>
      <c r="M117" s="222">
        <v>8.6620000000000008</v>
      </c>
      <c r="N117" s="222">
        <v>8.9740000000000002</v>
      </c>
      <c r="O117" s="222">
        <v>9.1780000000000008</v>
      </c>
      <c r="P117" s="222">
        <v>9.4450000000000003</v>
      </c>
      <c r="Q117" s="222">
        <v>9.6170000000000009</v>
      </c>
      <c r="R117" s="222">
        <v>9.4719999999999995</v>
      </c>
      <c r="S117" s="222">
        <v>9.73</v>
      </c>
      <c r="T117" s="618"/>
      <c r="U117" s="260"/>
      <c r="X117" s="197"/>
      <c r="Y117" s="197"/>
      <c r="Z117" s="197"/>
      <c r="AA117" s="197"/>
      <c r="AB117" s="197"/>
    </row>
    <row r="118" spans="2:28" s="133" customFormat="1" ht="15" customHeight="1">
      <c r="B118" s="131"/>
      <c r="C118" s="148"/>
      <c r="D118" s="760" t="s">
        <v>240</v>
      </c>
      <c r="E118" s="760"/>
      <c r="F118" s="236"/>
      <c r="G118" s="236"/>
      <c r="H118" s="236"/>
      <c r="I118" s="236"/>
      <c r="J118" s="236"/>
      <c r="K118" s="536"/>
      <c r="L118" s="222"/>
      <c r="M118" s="222"/>
      <c r="N118" s="222"/>
      <c r="O118" s="222"/>
      <c r="P118" s="222"/>
      <c r="Q118" s="222"/>
      <c r="R118" s="222"/>
      <c r="S118" s="222"/>
      <c r="T118" s="618"/>
      <c r="U118" s="260"/>
      <c r="X118" s="197"/>
      <c r="Y118" s="197"/>
      <c r="Z118" s="197"/>
      <c r="AA118" s="197"/>
      <c r="AB118" s="197"/>
    </row>
    <row r="119" spans="2:28" s="296" customFormat="1" ht="58.5" customHeight="1">
      <c r="B119" s="131"/>
      <c r="C119" s="148"/>
      <c r="D119" s="760"/>
      <c r="E119" s="760"/>
      <c r="F119" s="236"/>
      <c r="G119" s="236"/>
      <c r="H119" s="236"/>
      <c r="I119" s="236"/>
      <c r="J119" s="236"/>
      <c r="K119" s="536"/>
      <c r="L119" s="222"/>
      <c r="M119" s="222"/>
      <c r="N119" s="222"/>
      <c r="O119" s="222"/>
      <c r="P119" s="222"/>
      <c r="Q119" s="222"/>
      <c r="R119" s="222"/>
      <c r="S119" s="222"/>
      <c r="T119" s="618"/>
      <c r="U119" s="260"/>
      <c r="X119" s="197"/>
      <c r="Y119" s="197"/>
      <c r="Z119" s="197"/>
      <c r="AA119" s="197"/>
      <c r="AB119" s="197"/>
    </row>
    <row r="120" spans="2:28" s="133" customFormat="1" ht="55.5" customHeight="1">
      <c r="B120" s="131"/>
      <c r="C120" s="148">
        <v>5.2</v>
      </c>
      <c r="D120" s="733" t="s">
        <v>107</v>
      </c>
      <c r="E120" s="733"/>
      <c r="F120" s="236">
        <v>5.2080000000000002</v>
      </c>
      <c r="G120" s="236">
        <v>6.6219999999999999</v>
      </c>
      <c r="H120" s="236">
        <v>6.6920000000000002</v>
      </c>
      <c r="I120" s="236">
        <v>5.9749999999999996</v>
      </c>
      <c r="J120" s="236">
        <v>-9.61</v>
      </c>
      <c r="K120" s="536">
        <v>-2.4</v>
      </c>
      <c r="L120" s="222"/>
      <c r="M120" s="222">
        <v>16.686</v>
      </c>
      <c r="N120" s="222">
        <v>16.87</v>
      </c>
      <c r="O120" s="222">
        <v>17.189</v>
      </c>
      <c r="P120" s="222">
        <v>17.628</v>
      </c>
      <c r="Q120" s="222">
        <v>17.869</v>
      </c>
      <c r="R120" s="222">
        <v>16.442</v>
      </c>
      <c r="S120" s="222">
        <v>15.555</v>
      </c>
      <c r="T120" s="618"/>
      <c r="U120" s="260"/>
      <c r="X120" s="197"/>
      <c r="Y120" s="197"/>
      <c r="Z120" s="197"/>
      <c r="AA120" s="197"/>
      <c r="AB120" s="197"/>
    </row>
    <row r="121" spans="2:28" s="133" customFormat="1" ht="16.5" customHeight="1">
      <c r="B121" s="131"/>
      <c r="C121" s="148"/>
      <c r="D121" s="761" t="s">
        <v>241</v>
      </c>
      <c r="E121" s="694"/>
      <c r="F121" s="236"/>
      <c r="G121" s="236"/>
      <c r="H121" s="236"/>
      <c r="I121" s="236"/>
      <c r="J121" s="236"/>
      <c r="K121" s="536"/>
      <c r="L121" s="222"/>
      <c r="M121" s="222"/>
      <c r="N121" s="222"/>
      <c r="O121" s="222"/>
      <c r="P121" s="222"/>
      <c r="Q121" s="222"/>
      <c r="R121" s="222"/>
      <c r="S121" s="222"/>
      <c r="T121" s="618"/>
      <c r="U121" s="260"/>
      <c r="X121" s="197"/>
      <c r="Y121" s="197"/>
      <c r="Z121" s="197"/>
      <c r="AA121" s="197"/>
      <c r="AB121" s="197"/>
    </row>
    <row r="122" spans="2:28" s="296" customFormat="1" ht="54" customHeight="1">
      <c r="B122" s="131"/>
      <c r="C122" s="148"/>
      <c r="D122" s="694"/>
      <c r="E122" s="694"/>
      <c r="F122" s="236"/>
      <c r="G122" s="236"/>
      <c r="H122" s="236"/>
      <c r="I122" s="236"/>
      <c r="J122" s="236"/>
      <c r="K122" s="536"/>
      <c r="L122" s="222"/>
      <c r="M122" s="222"/>
      <c r="N122" s="222"/>
      <c r="O122" s="222"/>
      <c r="P122" s="222"/>
      <c r="Q122" s="222"/>
      <c r="R122" s="222"/>
      <c r="S122" s="222"/>
      <c r="T122" s="618"/>
      <c r="U122" s="260"/>
      <c r="X122" s="197"/>
      <c r="Y122" s="197"/>
      <c r="Z122" s="197"/>
      <c r="AA122" s="197"/>
      <c r="AB122" s="197"/>
    </row>
    <row r="123" spans="2:28" s="133" customFormat="1" ht="54" customHeight="1">
      <c r="B123" s="131"/>
      <c r="C123" s="148">
        <v>5.3</v>
      </c>
      <c r="D123" s="695" t="s">
        <v>116</v>
      </c>
      <c r="E123" s="695"/>
      <c r="F123" s="236">
        <v>4.2779999999999996</v>
      </c>
      <c r="G123" s="236">
        <v>3.7290000000000001</v>
      </c>
      <c r="H123" s="236">
        <v>4.71</v>
      </c>
      <c r="I123" s="236">
        <v>5.4390000000000001</v>
      </c>
      <c r="J123" s="236">
        <v>-3.2320000000000002</v>
      </c>
      <c r="K123" s="536">
        <v>3.2</v>
      </c>
      <c r="L123" s="222"/>
      <c r="M123" s="222">
        <v>7.6790000000000003</v>
      </c>
      <c r="N123" s="222">
        <v>7.6950000000000003</v>
      </c>
      <c r="O123" s="222">
        <v>7.6280000000000001</v>
      </c>
      <c r="P123" s="222">
        <v>7.6779999999999999</v>
      </c>
      <c r="Q123" s="222">
        <v>7.7430000000000003</v>
      </c>
      <c r="R123" s="222">
        <v>7.6280000000000001</v>
      </c>
      <c r="S123" s="222">
        <v>7.6340000000000003</v>
      </c>
      <c r="T123" s="618"/>
      <c r="U123" s="260"/>
      <c r="X123" s="197"/>
      <c r="Y123" s="197"/>
      <c r="Z123" s="197"/>
      <c r="AA123" s="197"/>
      <c r="AB123" s="197"/>
    </row>
    <row r="124" spans="2:28" s="133" customFormat="1" ht="12" customHeight="1">
      <c r="B124" s="131"/>
      <c r="C124" s="148"/>
      <c r="D124" s="700" t="s">
        <v>242</v>
      </c>
      <c r="E124" s="704"/>
      <c r="F124" s="236"/>
      <c r="G124" s="236"/>
      <c r="H124" s="236"/>
      <c r="I124" s="236"/>
      <c r="J124" s="236"/>
      <c r="K124" s="536"/>
      <c r="L124" s="222"/>
      <c r="M124" s="222"/>
      <c r="N124" s="222"/>
      <c r="O124" s="222"/>
      <c r="P124" s="222"/>
      <c r="Q124" s="222"/>
      <c r="R124" s="222"/>
      <c r="S124" s="222"/>
      <c r="T124" s="618"/>
      <c r="U124" s="260"/>
      <c r="X124" s="197"/>
      <c r="Y124" s="197"/>
      <c r="Z124" s="197"/>
      <c r="AA124" s="197"/>
      <c r="AB124" s="197"/>
    </row>
    <row r="125" spans="2:28" s="296" customFormat="1" ht="56.25" customHeight="1">
      <c r="B125" s="131"/>
      <c r="C125" s="148"/>
      <c r="D125" s="704"/>
      <c r="E125" s="704"/>
      <c r="F125" s="236"/>
      <c r="G125" s="236"/>
      <c r="H125" s="236"/>
      <c r="I125" s="236"/>
      <c r="J125" s="236"/>
      <c r="K125" s="536"/>
      <c r="L125" s="222"/>
      <c r="M125" s="222"/>
      <c r="N125" s="222"/>
      <c r="O125" s="222"/>
      <c r="P125" s="222"/>
      <c r="Q125" s="222"/>
      <c r="R125" s="222"/>
      <c r="S125" s="222"/>
      <c r="T125" s="618"/>
      <c r="U125" s="260"/>
      <c r="X125" s="197"/>
      <c r="Y125" s="197"/>
      <c r="Z125" s="197"/>
      <c r="AA125" s="197"/>
      <c r="AB125" s="197"/>
    </row>
    <row r="126" spans="2:28" s="133" customFormat="1" ht="30" customHeight="1">
      <c r="B126" s="131"/>
      <c r="C126" s="148">
        <v>5.4</v>
      </c>
      <c r="D126" s="724" t="s">
        <v>99</v>
      </c>
      <c r="E126" s="724"/>
      <c r="F126" s="236">
        <v>4.8849999999999998</v>
      </c>
      <c r="G126" s="236">
        <v>4.242</v>
      </c>
      <c r="H126" s="236">
        <v>4.0359999999999996</v>
      </c>
      <c r="I126" s="236">
        <v>4.0199999999999996</v>
      </c>
      <c r="J126" s="236">
        <v>-3.0419999999999998</v>
      </c>
      <c r="K126" s="536">
        <v>0.57899999999999996</v>
      </c>
      <c r="L126" s="222"/>
      <c r="M126" s="222">
        <v>7.0990000000000002</v>
      </c>
      <c r="N126" s="222">
        <v>7.1550000000000002</v>
      </c>
      <c r="O126" s="222">
        <v>7.1280000000000001</v>
      </c>
      <c r="P126" s="222">
        <v>7.1280000000000001</v>
      </c>
      <c r="Q126" s="222">
        <v>7.0919999999999996</v>
      </c>
      <c r="R126" s="222">
        <v>7</v>
      </c>
      <c r="S126" s="222">
        <v>6.8239999999999998</v>
      </c>
      <c r="T126" s="618"/>
      <c r="U126" s="260"/>
      <c r="X126" s="197"/>
      <c r="Y126" s="197"/>
      <c r="Z126" s="197"/>
      <c r="AA126" s="197"/>
      <c r="AB126" s="197"/>
    </row>
    <row r="127" spans="2:28" s="133" customFormat="1" ht="30" customHeight="1">
      <c r="B127" s="131"/>
      <c r="C127" s="148"/>
      <c r="D127" s="762" t="s">
        <v>243</v>
      </c>
      <c r="E127" s="763"/>
      <c r="F127" s="236"/>
      <c r="G127" s="236"/>
      <c r="H127" s="236"/>
      <c r="I127" s="236"/>
      <c r="J127" s="236"/>
      <c r="K127" s="536"/>
      <c r="L127" s="222"/>
      <c r="M127" s="222"/>
      <c r="N127" s="222"/>
      <c r="O127" s="222"/>
      <c r="P127" s="222"/>
      <c r="Q127" s="222"/>
      <c r="R127" s="222"/>
      <c r="S127" s="222"/>
      <c r="T127" s="618"/>
      <c r="U127" s="260"/>
      <c r="X127" s="197"/>
      <c r="Y127" s="197"/>
      <c r="Z127" s="197"/>
      <c r="AA127" s="197"/>
      <c r="AB127" s="197"/>
    </row>
    <row r="128" spans="2:28" s="296" customFormat="1" ht="7.5" customHeight="1">
      <c r="B128" s="131"/>
      <c r="C128" s="148"/>
      <c r="D128" s="562"/>
      <c r="E128" s="562"/>
      <c r="F128" s="236"/>
      <c r="G128" s="236"/>
      <c r="H128" s="236"/>
      <c r="I128" s="236"/>
      <c r="J128" s="236"/>
      <c r="K128" s="536"/>
      <c r="L128" s="222"/>
      <c r="M128" s="222"/>
      <c r="N128" s="222"/>
      <c r="O128" s="222"/>
      <c r="P128" s="222"/>
      <c r="Q128" s="222"/>
      <c r="R128" s="222"/>
      <c r="S128" s="222"/>
      <c r="T128" s="618"/>
      <c r="U128" s="260"/>
      <c r="X128" s="197"/>
      <c r="Y128" s="197"/>
      <c r="Z128" s="197"/>
      <c r="AA128" s="197"/>
      <c r="AB128" s="197"/>
    </row>
    <row r="129" spans="2:28" s="133" customFormat="1" ht="27.75" customHeight="1">
      <c r="B129" s="131"/>
      <c r="C129" s="148">
        <v>5.5</v>
      </c>
      <c r="D129" s="724" t="s">
        <v>100</v>
      </c>
      <c r="E129" s="724"/>
      <c r="F129" s="236">
        <v>4.6509999999999998</v>
      </c>
      <c r="G129" s="236">
        <v>4.1369999999999996</v>
      </c>
      <c r="H129" s="236">
        <v>3.9830000000000001</v>
      </c>
      <c r="I129" s="236">
        <v>2.5539999999999998</v>
      </c>
      <c r="J129" s="236">
        <v>3.8029999999999999</v>
      </c>
      <c r="K129" s="536">
        <v>4.0839999999999996</v>
      </c>
      <c r="L129" s="222"/>
      <c r="M129" s="222">
        <v>14.148</v>
      </c>
      <c r="N129" s="222">
        <v>14.228</v>
      </c>
      <c r="O129" s="222">
        <v>14.159000000000001</v>
      </c>
      <c r="P129" s="222">
        <v>14.151999999999999</v>
      </c>
      <c r="Q129" s="222">
        <v>13.882999999999999</v>
      </c>
      <c r="R129" s="222">
        <v>14.67</v>
      </c>
      <c r="S129" s="222">
        <v>14.8</v>
      </c>
      <c r="T129" s="618"/>
      <c r="U129" s="260"/>
      <c r="X129" s="197"/>
      <c r="Y129" s="197"/>
      <c r="Z129" s="197"/>
      <c r="AA129" s="197"/>
      <c r="AB129" s="197"/>
    </row>
    <row r="130" spans="2:28" s="133" customFormat="1" ht="30" customHeight="1">
      <c r="B130" s="131"/>
      <c r="C130" s="182"/>
      <c r="D130" s="762" t="s">
        <v>244</v>
      </c>
      <c r="E130" s="763"/>
      <c r="F130" s="236"/>
      <c r="G130" s="236"/>
      <c r="H130" s="236"/>
      <c r="I130" s="236"/>
      <c r="J130" s="236"/>
      <c r="K130" s="536"/>
      <c r="L130" s="222"/>
      <c r="M130" s="222"/>
      <c r="N130" s="222"/>
      <c r="O130" s="222"/>
      <c r="P130" s="222"/>
      <c r="Q130" s="222"/>
      <c r="R130" s="222"/>
      <c r="S130" s="222"/>
      <c r="T130" s="618"/>
      <c r="U130" s="260"/>
      <c r="X130" s="197"/>
      <c r="Y130" s="197"/>
      <c r="Z130" s="197"/>
      <c r="AA130" s="197"/>
      <c r="AB130" s="197"/>
    </row>
    <row r="131" spans="2:28" s="296" customFormat="1" ht="15" customHeight="1">
      <c r="B131" s="131"/>
      <c r="C131" s="182"/>
      <c r="D131" s="562"/>
      <c r="E131" s="562"/>
      <c r="F131" s="236"/>
      <c r="G131" s="236"/>
      <c r="H131" s="236"/>
      <c r="I131" s="236"/>
      <c r="J131" s="236"/>
      <c r="K131" s="536"/>
      <c r="L131" s="222"/>
      <c r="M131" s="222"/>
      <c r="N131" s="222"/>
      <c r="O131" s="222"/>
      <c r="P131" s="222"/>
      <c r="Q131" s="222"/>
      <c r="R131" s="222"/>
      <c r="S131" s="222"/>
      <c r="T131" s="618"/>
      <c r="U131" s="260"/>
      <c r="X131" s="197"/>
      <c r="Y131" s="197"/>
      <c r="Z131" s="197"/>
      <c r="AA131" s="197"/>
      <c r="AB131" s="197"/>
    </row>
    <row r="132" spans="2:28" s="133" customFormat="1" ht="30" customHeight="1">
      <c r="B132" s="147" t="s">
        <v>44</v>
      </c>
      <c r="C132" s="186" t="s">
        <v>101</v>
      </c>
      <c r="D132" s="562"/>
      <c r="E132" s="562"/>
      <c r="F132" s="236">
        <v>11.61</v>
      </c>
      <c r="G132" s="236">
        <v>-4.8109999999999999</v>
      </c>
      <c r="H132" s="236">
        <v>-8.3680000000000003</v>
      </c>
      <c r="I132" s="236">
        <v>-20.341999999999999</v>
      </c>
      <c r="J132" s="236">
        <v>10.718</v>
      </c>
      <c r="K132" s="536">
        <v>30.754000000000001</v>
      </c>
      <c r="L132" s="222"/>
      <c r="M132" s="222">
        <v>0.72899999999999998</v>
      </c>
      <c r="N132" s="222">
        <v>0.78200000000000003</v>
      </c>
      <c r="O132" s="222">
        <v>0.71099999999999997</v>
      </c>
      <c r="P132" s="222">
        <v>0.627</v>
      </c>
      <c r="Q132" s="222">
        <v>0.47699999999999998</v>
      </c>
      <c r="R132" s="222">
        <v>0.53800000000000003</v>
      </c>
      <c r="S132" s="222">
        <v>0.68200000000000005</v>
      </c>
      <c r="T132" s="618"/>
      <c r="U132" s="260"/>
      <c r="X132" s="197"/>
      <c r="Y132" s="197"/>
      <c r="Z132" s="197"/>
      <c r="AA132" s="197"/>
      <c r="AB132" s="197"/>
    </row>
    <row r="133" spans="2:28" s="296" customFormat="1" ht="34.5" customHeight="1">
      <c r="B133" s="131"/>
      <c r="C133" s="561" t="s">
        <v>259</v>
      </c>
      <c r="D133" s="562"/>
      <c r="E133" s="562"/>
      <c r="F133" s="236"/>
      <c r="G133" s="236"/>
      <c r="H133" s="236"/>
      <c r="I133" s="236"/>
      <c r="J133" s="236"/>
      <c r="K133" s="536"/>
      <c r="L133" s="222"/>
      <c r="M133" s="222"/>
      <c r="N133" s="222"/>
      <c r="O133" s="222"/>
      <c r="P133" s="222"/>
      <c r="Q133" s="222"/>
      <c r="R133" s="222"/>
      <c r="S133" s="222"/>
      <c r="T133" s="618"/>
      <c r="U133" s="260"/>
      <c r="X133" s="197"/>
      <c r="Y133" s="197"/>
      <c r="Z133" s="197"/>
      <c r="AA133" s="197"/>
      <c r="AB133" s="197"/>
    </row>
    <row r="134" spans="2:28" s="133" customFormat="1" ht="15" customHeight="1" thickBot="1">
      <c r="B134" s="131"/>
      <c r="C134" s="182"/>
      <c r="D134" s="562"/>
      <c r="E134" s="562"/>
      <c r="F134" s="539"/>
      <c r="G134" s="539"/>
      <c r="H134" s="539"/>
      <c r="I134" s="539"/>
      <c r="J134" s="539"/>
      <c r="K134" s="540"/>
      <c r="L134" s="539"/>
      <c r="M134" s="539"/>
      <c r="N134" s="539"/>
      <c r="O134" s="222"/>
      <c r="P134" s="222"/>
      <c r="Q134" s="222"/>
      <c r="R134" s="222"/>
      <c r="S134" s="222"/>
      <c r="T134" s="619"/>
      <c r="U134" s="260"/>
      <c r="X134" s="197"/>
      <c r="Y134" s="197"/>
      <c r="Z134" s="197"/>
      <c r="AA134" s="197"/>
      <c r="AB134" s="197"/>
    </row>
    <row r="135" spans="2:28" s="133" customFormat="1" ht="30" customHeight="1">
      <c r="B135" s="157"/>
      <c r="C135" s="573" t="s">
        <v>61</v>
      </c>
      <c r="D135" s="574"/>
      <c r="E135" s="574"/>
      <c r="F135" s="736">
        <v>4.0609999999999999</v>
      </c>
      <c r="G135" s="730">
        <v>4.6429999999999998</v>
      </c>
      <c r="H135" s="730">
        <v>4.0339999999999998</v>
      </c>
      <c r="I135" s="736">
        <v>4.5469999999999997</v>
      </c>
      <c r="J135" s="736">
        <v>-1.7669999999999999</v>
      </c>
      <c r="K135" s="730">
        <v>3.1680000000000001</v>
      </c>
      <c r="L135" s="471"/>
      <c r="M135" s="730">
        <v>100</v>
      </c>
      <c r="N135" s="730">
        <v>100</v>
      </c>
      <c r="O135" s="730">
        <v>100</v>
      </c>
      <c r="P135" s="730">
        <v>100</v>
      </c>
      <c r="Q135" s="730">
        <v>100</v>
      </c>
      <c r="R135" s="730">
        <v>100</v>
      </c>
      <c r="S135" s="730">
        <v>100</v>
      </c>
      <c r="T135" s="777"/>
      <c r="U135" s="257"/>
      <c r="X135" s="197"/>
      <c r="Y135" s="197"/>
      <c r="Z135" s="197"/>
      <c r="AA135" s="197"/>
      <c r="AB135" s="197"/>
    </row>
    <row r="136" spans="2:28" s="133" customFormat="1" ht="33.75" customHeight="1" thickBot="1">
      <c r="B136" s="158"/>
      <c r="C136" s="575" t="s">
        <v>178</v>
      </c>
      <c r="D136" s="576"/>
      <c r="E136" s="576"/>
      <c r="F136" s="737" t="e">
        <v>#DIV/0!</v>
      </c>
      <c r="G136" s="731" t="e">
        <v>#DIV/0!</v>
      </c>
      <c r="H136" s="731" t="e">
        <v>#DIV/0!</v>
      </c>
      <c r="I136" s="737"/>
      <c r="J136" s="737"/>
      <c r="K136" s="731" t="e">
        <v>#VALUE!</v>
      </c>
      <c r="L136" s="472"/>
      <c r="M136" s="731">
        <v>0</v>
      </c>
      <c r="N136" s="731">
        <v>0</v>
      </c>
      <c r="O136" s="731">
        <v>0</v>
      </c>
      <c r="P136" s="731" t="e">
        <v>#DIV/0!</v>
      </c>
      <c r="Q136" s="731"/>
      <c r="R136" s="731"/>
      <c r="S136" s="731"/>
      <c r="T136" s="777"/>
      <c r="U136" s="257"/>
      <c r="X136" s="201"/>
    </row>
    <row r="137" spans="2:28" s="133" customFormat="1" ht="9" customHeight="1" thickTop="1">
      <c r="B137" s="131"/>
      <c r="C137" s="182"/>
      <c r="K137" s="128"/>
      <c r="L137" s="382"/>
      <c r="Q137" s="245"/>
      <c r="R137" s="245"/>
      <c r="S137" s="382"/>
      <c r="T137" s="620"/>
    </row>
    <row r="138" spans="2:28" s="133" customFormat="1" ht="26.1" customHeight="1">
      <c r="B138" s="131"/>
      <c r="C138" s="182"/>
      <c r="K138" s="128"/>
      <c r="L138" s="382"/>
      <c r="Q138" s="245"/>
      <c r="R138" s="245"/>
      <c r="S138" s="382"/>
      <c r="T138" s="620"/>
    </row>
    <row r="139" spans="2:28" s="133" customFormat="1" ht="26.1" customHeight="1">
      <c r="B139" s="131"/>
      <c r="C139" s="182"/>
      <c r="K139" s="128"/>
      <c r="P139" s="245"/>
      <c r="Q139" s="245"/>
      <c r="R139" s="382"/>
      <c r="S139" s="382"/>
      <c r="T139" s="620"/>
    </row>
  </sheetData>
  <mergeCells count="244">
    <mergeCell ref="K135:K136"/>
    <mergeCell ref="F75:K75"/>
    <mergeCell ref="F76:K76"/>
    <mergeCell ref="K77:K78"/>
    <mergeCell ref="M76:S76"/>
    <mergeCell ref="M75:S75"/>
    <mergeCell ref="R5:S6"/>
    <mergeCell ref="S65:S66"/>
    <mergeCell ref="S72:S73"/>
    <mergeCell ref="S77:S78"/>
    <mergeCell ref="S135:S136"/>
    <mergeCell ref="F135:F136"/>
    <mergeCell ref="G135:G136"/>
    <mergeCell ref="F64:G64"/>
    <mergeCell ref="F42:G42"/>
    <mergeCell ref="H42:I42"/>
    <mergeCell ref="J42:K42"/>
    <mergeCell ref="L42:M42"/>
    <mergeCell ref="F44:G44"/>
    <mergeCell ref="H44:I44"/>
    <mergeCell ref="J44:K44"/>
    <mergeCell ref="L44:M44"/>
    <mergeCell ref="F39:G39"/>
    <mergeCell ref="H39:I39"/>
    <mergeCell ref="D117:E117"/>
    <mergeCell ref="D120:E120"/>
    <mergeCell ref="D123:E123"/>
    <mergeCell ref="R135:R136"/>
    <mergeCell ref="T135:T136"/>
    <mergeCell ref="P5:Q6"/>
    <mergeCell ref="P135:P136"/>
    <mergeCell ref="Q135:Q136"/>
    <mergeCell ref="H135:H136"/>
    <mergeCell ref="I135:I136"/>
    <mergeCell ref="J135:J136"/>
    <mergeCell ref="M135:M136"/>
    <mergeCell ref="N135:N136"/>
    <mergeCell ref="O135:O136"/>
    <mergeCell ref="L67:M67"/>
    <mergeCell ref="F65:G66"/>
    <mergeCell ref="H65:I66"/>
    <mergeCell ref="J65:K66"/>
    <mergeCell ref="L65:M66"/>
    <mergeCell ref="O65:O66"/>
    <mergeCell ref="F62:G62"/>
    <mergeCell ref="H62:I62"/>
    <mergeCell ref="J62:K62"/>
    <mergeCell ref="L62:M62"/>
    <mergeCell ref="D60:E60"/>
    <mergeCell ref="F60:G60"/>
    <mergeCell ref="H60:I60"/>
    <mergeCell ref="J60:K60"/>
    <mergeCell ref="L60:M60"/>
    <mergeCell ref="D59:E59"/>
    <mergeCell ref="F59:G59"/>
    <mergeCell ref="H59:I59"/>
    <mergeCell ref="J59:K59"/>
    <mergeCell ref="L59:M59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D51:E51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D48:E48"/>
    <mergeCell ref="F48:G48"/>
    <mergeCell ref="H48:I48"/>
    <mergeCell ref="J48:K48"/>
    <mergeCell ref="L48:M48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J39:K39"/>
    <mergeCell ref="L39:M39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  <mergeCell ref="J30:K30"/>
    <mergeCell ref="L30:M30"/>
    <mergeCell ref="F32:G32"/>
    <mergeCell ref="H32:I32"/>
    <mergeCell ref="J32:K32"/>
    <mergeCell ref="L32:M32"/>
    <mergeCell ref="D29:E29"/>
    <mergeCell ref="F29:G29"/>
    <mergeCell ref="H29:I29"/>
    <mergeCell ref="J29:K29"/>
    <mergeCell ref="L29:M29"/>
    <mergeCell ref="F24:G24"/>
    <mergeCell ref="H24:I24"/>
    <mergeCell ref="J24:K24"/>
    <mergeCell ref="L24:M24"/>
    <mergeCell ref="D26:E26"/>
    <mergeCell ref="F26:G26"/>
    <mergeCell ref="H26:I26"/>
    <mergeCell ref="J26:K26"/>
    <mergeCell ref="L26:M26"/>
    <mergeCell ref="D23:E23"/>
    <mergeCell ref="F23:G23"/>
    <mergeCell ref="H23:I23"/>
    <mergeCell ref="J23:K23"/>
    <mergeCell ref="L23:M23"/>
    <mergeCell ref="F21:G21"/>
    <mergeCell ref="H21:I21"/>
    <mergeCell ref="J21:K21"/>
    <mergeCell ref="L21:M21"/>
    <mergeCell ref="F18:G18"/>
    <mergeCell ref="H18:I18"/>
    <mergeCell ref="J18:K18"/>
    <mergeCell ref="L18:M18"/>
    <mergeCell ref="D20:E20"/>
    <mergeCell ref="F20:G20"/>
    <mergeCell ref="H20:I20"/>
    <mergeCell ref="J20:K20"/>
    <mergeCell ref="L20:M20"/>
    <mergeCell ref="H8:I8"/>
    <mergeCell ref="J8:K8"/>
    <mergeCell ref="L8:M8"/>
    <mergeCell ref="D17:E17"/>
    <mergeCell ref="F17:G17"/>
    <mergeCell ref="H17:I17"/>
    <mergeCell ref="J17:K17"/>
    <mergeCell ref="L17:M17"/>
    <mergeCell ref="F12:G12"/>
    <mergeCell ref="H12:I12"/>
    <mergeCell ref="J12:K12"/>
    <mergeCell ref="L12:M12"/>
    <mergeCell ref="F14:G14"/>
    <mergeCell ref="H14:I14"/>
    <mergeCell ref="J14:K14"/>
    <mergeCell ref="L14:M14"/>
    <mergeCell ref="Q65:Q66"/>
    <mergeCell ref="B2:C2"/>
    <mergeCell ref="D2:D3"/>
    <mergeCell ref="E2:P2"/>
    <mergeCell ref="B3:C3"/>
    <mergeCell ref="E3:P3"/>
    <mergeCell ref="C6:E6"/>
    <mergeCell ref="D18:E18"/>
    <mergeCell ref="C15:E15"/>
    <mergeCell ref="D21:E21"/>
    <mergeCell ref="F5:G6"/>
    <mergeCell ref="H5:I6"/>
    <mergeCell ref="J5:K6"/>
    <mergeCell ref="L5:M6"/>
    <mergeCell ref="F9:G9"/>
    <mergeCell ref="H9:I9"/>
    <mergeCell ref="J9:K9"/>
    <mergeCell ref="L9:M9"/>
    <mergeCell ref="F11:G11"/>
    <mergeCell ref="H11:I11"/>
    <mergeCell ref="J11:K11"/>
    <mergeCell ref="L11:M11"/>
    <mergeCell ref="N5:O6"/>
    <mergeCell ref="F8:G8"/>
    <mergeCell ref="D107:E107"/>
    <mergeCell ref="C104:E104"/>
    <mergeCell ref="D89:E89"/>
    <mergeCell ref="D92:E92"/>
    <mergeCell ref="D118:E119"/>
    <mergeCell ref="D121:E122"/>
    <mergeCell ref="D124:E125"/>
    <mergeCell ref="D130:E130"/>
    <mergeCell ref="E69:P69"/>
    <mergeCell ref="E70:O70"/>
    <mergeCell ref="B71:C71"/>
    <mergeCell ref="D71:D72"/>
    <mergeCell ref="E71:P71"/>
    <mergeCell ref="B72:C72"/>
    <mergeCell ref="E72:O72"/>
    <mergeCell ref="D88:E88"/>
    <mergeCell ref="D91:E91"/>
    <mergeCell ref="D94:E94"/>
    <mergeCell ref="D97:E97"/>
    <mergeCell ref="D100:E100"/>
    <mergeCell ref="C86:E86"/>
    <mergeCell ref="D126:E126"/>
    <mergeCell ref="D127:E127"/>
    <mergeCell ref="D129:E129"/>
    <mergeCell ref="T77:T78"/>
    <mergeCell ref="Q72:Q73"/>
    <mergeCell ref="B74:C74"/>
    <mergeCell ref="E74:M74"/>
    <mergeCell ref="C77:E78"/>
    <mergeCell ref="F77:F78"/>
    <mergeCell ref="G77:G78"/>
    <mergeCell ref="H77:H78"/>
    <mergeCell ref="I77:I78"/>
    <mergeCell ref="J77:J78"/>
    <mergeCell ref="M77:M78"/>
    <mergeCell ref="N77:N78"/>
    <mergeCell ref="O77:O78"/>
    <mergeCell ref="P77:P78"/>
    <mergeCell ref="Q77:Q78"/>
    <mergeCell ref="R77:R78"/>
  </mergeCells>
  <printOptions horizontalCentered="1"/>
  <pageMargins left="0.59055118110236227" right="0.59055118110236227" top="0.39370078740157483" bottom="0" header="0.31496062992125984" footer="0.31496062992125984"/>
  <pageSetup paperSize="9" scale="2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B1:AD134"/>
  <sheetViews>
    <sheetView showGridLines="0" topLeftCell="A22" zoomScale="40" zoomScaleNormal="40" zoomScaleSheetLayoutView="40" zoomScalePageLayoutView="40" workbookViewId="0">
      <selection activeCell="H18" sqref="H18:I18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4.5703125" style="128" customWidth="1"/>
    <col min="6" max="14" width="20.28515625" style="128" customWidth="1"/>
    <col min="15" max="15" width="22.140625" style="128" customWidth="1"/>
    <col min="16" max="16" width="25.140625" style="128" customWidth="1"/>
    <col min="17" max="17" width="21.28515625" style="128" customWidth="1"/>
    <col min="18" max="18" width="25.140625" style="128" customWidth="1"/>
    <col min="19" max="19" width="21.28515625" style="128" customWidth="1"/>
    <col min="20" max="20" width="29" style="128" bestFit="1" customWidth="1"/>
    <col min="21" max="21" width="17" style="128" bestFit="1" customWidth="1"/>
    <col min="22" max="22" width="29.140625" style="128" bestFit="1" customWidth="1"/>
    <col min="23" max="24" width="27.140625" style="128" bestFit="1" customWidth="1"/>
    <col min="25" max="26" width="27" style="128" bestFit="1" customWidth="1"/>
    <col min="27" max="27" width="9.140625" style="128"/>
    <col min="28" max="28" width="29" style="128" bestFit="1" customWidth="1"/>
    <col min="29" max="16384" width="9.140625" style="128"/>
  </cols>
  <sheetData>
    <row r="1" spans="2:30" s="205" customFormat="1" ht="20.100000000000001" customHeight="1" thickBot="1">
      <c r="B1" s="203"/>
      <c r="C1" s="204"/>
      <c r="D1" s="203"/>
      <c r="E1" s="203" t="s">
        <v>117</v>
      </c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0" s="164" customFormat="1" ht="33.950000000000003" customHeight="1">
      <c r="B2" s="717" t="s">
        <v>172</v>
      </c>
      <c r="C2" s="718"/>
      <c r="D2" s="710">
        <v>36</v>
      </c>
      <c r="E2" s="707" t="s">
        <v>290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30" s="164" customFormat="1" ht="33.950000000000003" customHeight="1" thickBot="1">
      <c r="B3" s="719" t="s">
        <v>173</v>
      </c>
      <c r="C3" s="720"/>
      <c r="D3" s="711"/>
      <c r="E3" s="714" t="s">
        <v>291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30" ht="9" customHeight="1" thickBot="1">
      <c r="B4" s="353"/>
      <c r="C4" s="353"/>
      <c r="D4" s="354"/>
      <c r="E4" s="355"/>
      <c r="F4" s="355"/>
      <c r="G4" s="355"/>
      <c r="H4" s="355"/>
      <c r="I4" s="355"/>
      <c r="J4" s="355"/>
      <c r="K4" s="355"/>
      <c r="L4" s="355"/>
      <c r="M4" s="355"/>
      <c r="N4" s="181"/>
      <c r="O4" s="181"/>
    </row>
    <row r="5" spans="2:30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30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30" ht="33.950000000000003" customHeight="1">
      <c r="B7" s="131"/>
      <c r="C7" s="182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2"/>
      <c r="Q7" s="292"/>
      <c r="R7" s="306"/>
      <c r="S7" s="306"/>
      <c r="T7" s="134"/>
      <c r="U7" s="134"/>
      <c r="V7" s="134"/>
      <c r="W7" s="134"/>
      <c r="X7" s="134"/>
      <c r="Y7" s="134"/>
      <c r="Z7" s="134"/>
      <c r="AA7" s="134"/>
    </row>
    <row r="8" spans="2:30" ht="30" customHeight="1">
      <c r="B8" s="147" t="s">
        <v>39</v>
      </c>
      <c r="C8" s="186" t="s">
        <v>63</v>
      </c>
      <c r="D8" s="133"/>
      <c r="E8" s="133"/>
      <c r="F8" s="696">
        <v>5101.8639999999996</v>
      </c>
      <c r="G8" s="696"/>
      <c r="H8" s="696">
        <v>5287.4740000000002</v>
      </c>
      <c r="I8" s="696"/>
      <c r="J8" s="696">
        <v>5476.893</v>
      </c>
      <c r="K8" s="696"/>
      <c r="L8" s="696">
        <v>5430.6229999999996</v>
      </c>
      <c r="M8" s="696"/>
      <c r="N8" s="527"/>
      <c r="O8" s="529">
        <v>5813.7520000000004</v>
      </c>
      <c r="P8" s="729">
        <v>5817.0479999999998</v>
      </c>
      <c r="Q8" s="729"/>
      <c r="R8" s="729">
        <v>5876.817</v>
      </c>
      <c r="S8" s="729"/>
      <c r="T8" s="183"/>
      <c r="U8" s="184"/>
      <c r="V8" s="184"/>
      <c r="W8" s="184"/>
      <c r="X8" s="184"/>
      <c r="Y8" s="184"/>
      <c r="Z8" s="184"/>
      <c r="AA8" s="184"/>
      <c r="AB8" s="185"/>
      <c r="AC8" s="185"/>
    </row>
    <row r="9" spans="2:30" ht="28.5" customHeight="1">
      <c r="B9" s="131"/>
      <c r="C9" s="449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527"/>
      <c r="O9" s="527"/>
      <c r="P9" s="729"/>
      <c r="Q9" s="729"/>
      <c r="R9" s="729"/>
      <c r="S9" s="729"/>
      <c r="T9" s="139"/>
      <c r="U9" s="134"/>
      <c r="V9" s="134"/>
      <c r="W9" s="134"/>
      <c r="X9" s="134"/>
      <c r="Y9" s="134"/>
      <c r="Z9" s="134"/>
    </row>
    <row r="10" spans="2:30" ht="15" customHeight="1">
      <c r="B10" s="131"/>
      <c r="C10" s="138"/>
      <c r="D10" s="296"/>
      <c r="E10" s="296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8"/>
      <c r="Q10" s="528"/>
      <c r="R10" s="528"/>
      <c r="S10" s="528"/>
      <c r="T10" s="139"/>
      <c r="U10" s="134"/>
      <c r="V10" s="134"/>
      <c r="W10" s="134"/>
      <c r="X10" s="134"/>
      <c r="Y10" s="134"/>
      <c r="Z10" s="134"/>
    </row>
    <row r="11" spans="2:30" ht="30" customHeight="1">
      <c r="B11" s="147" t="s">
        <v>40</v>
      </c>
      <c r="C11" s="186" t="s">
        <v>79</v>
      </c>
      <c r="D11" s="133"/>
      <c r="E11" s="133"/>
      <c r="F11" s="696">
        <v>229.02099999999999</v>
      </c>
      <c r="G11" s="696"/>
      <c r="H11" s="696">
        <v>257.197</v>
      </c>
      <c r="I11" s="696"/>
      <c r="J11" s="696">
        <v>300.233</v>
      </c>
      <c r="K11" s="696"/>
      <c r="L11" s="696">
        <v>359.49599999999998</v>
      </c>
      <c r="M11" s="696"/>
      <c r="N11" s="527"/>
      <c r="O11" s="529">
        <v>416.80399999999997</v>
      </c>
      <c r="P11" s="729">
        <v>341.892</v>
      </c>
      <c r="Q11" s="729"/>
      <c r="R11" s="729">
        <v>359.31900000000002</v>
      </c>
      <c r="S11" s="729"/>
      <c r="T11" s="140"/>
    </row>
    <row r="12" spans="2:30" ht="33.75" customHeight="1">
      <c r="B12" s="131"/>
      <c r="C12" s="449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729"/>
      <c r="Q12" s="729"/>
      <c r="R12" s="729"/>
      <c r="S12" s="729"/>
      <c r="T12" s="141"/>
    </row>
    <row r="13" spans="2:30" ht="15" customHeight="1">
      <c r="B13" s="131"/>
      <c r="C13" s="138"/>
      <c r="D13" s="296"/>
      <c r="E13" s="296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8"/>
      <c r="Q13" s="528"/>
      <c r="R13" s="528"/>
      <c r="S13" s="528"/>
      <c r="T13" s="141"/>
    </row>
    <row r="14" spans="2:30" ht="30" customHeight="1">
      <c r="B14" s="147" t="s">
        <v>41</v>
      </c>
      <c r="C14" s="186" t="s">
        <v>65</v>
      </c>
      <c r="D14" s="133"/>
      <c r="E14" s="133"/>
      <c r="F14" s="696">
        <v>1147.4680000000001</v>
      </c>
      <c r="G14" s="696"/>
      <c r="H14" s="696">
        <v>1171.9739999999999</v>
      </c>
      <c r="I14" s="696"/>
      <c r="J14" s="696">
        <v>1277.854</v>
      </c>
      <c r="K14" s="696"/>
      <c r="L14" s="696">
        <v>1281.173</v>
      </c>
      <c r="M14" s="696"/>
      <c r="N14" s="527"/>
      <c r="O14" s="529">
        <v>1300.3910000000001</v>
      </c>
      <c r="P14" s="729">
        <v>1233.511</v>
      </c>
      <c r="Q14" s="729"/>
      <c r="R14" s="729">
        <v>1259.4259999999999</v>
      </c>
      <c r="S14" s="729"/>
      <c r="T14" s="141"/>
    </row>
    <row r="15" spans="2:30" ht="37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8"/>
      <c r="Q15" s="528"/>
      <c r="R15" s="528"/>
      <c r="S15" s="528"/>
      <c r="T15" s="141"/>
      <c r="U15" s="206"/>
      <c r="V15" s="206"/>
      <c r="W15" s="207"/>
      <c r="X15" s="207"/>
      <c r="Y15" s="207"/>
      <c r="Z15" s="208"/>
      <c r="AA15" s="208"/>
      <c r="AB15" s="207"/>
      <c r="AC15" s="209"/>
      <c r="AD15" s="209"/>
    </row>
    <row r="16" spans="2:30" ht="15" customHeight="1">
      <c r="B16" s="131"/>
      <c r="C16" s="18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8"/>
      <c r="Q16" s="528"/>
      <c r="R16" s="528"/>
      <c r="S16" s="528"/>
      <c r="T16" s="141"/>
      <c r="U16" s="206"/>
      <c r="V16" s="206"/>
      <c r="W16" s="207"/>
      <c r="X16" s="207"/>
      <c r="Y16" s="207"/>
      <c r="Z16" s="208"/>
      <c r="AA16" s="208"/>
      <c r="AB16" s="207"/>
      <c r="AC16" s="209"/>
      <c r="AD16" s="209"/>
    </row>
    <row r="17" spans="2:30" s="217" customFormat="1" ht="87.75" customHeight="1">
      <c r="B17" s="210"/>
      <c r="C17" s="211" t="s">
        <v>80</v>
      </c>
      <c r="D17" s="780" t="s">
        <v>118</v>
      </c>
      <c r="E17" s="780"/>
      <c r="F17" s="696">
        <v>178.048</v>
      </c>
      <c r="G17" s="696"/>
      <c r="H17" s="696">
        <v>185.04</v>
      </c>
      <c r="I17" s="696"/>
      <c r="J17" s="696">
        <v>205.66</v>
      </c>
      <c r="K17" s="696"/>
      <c r="L17" s="696">
        <v>210.51</v>
      </c>
      <c r="M17" s="696"/>
      <c r="N17" s="527"/>
      <c r="O17" s="529">
        <v>224.34899999999999</v>
      </c>
      <c r="P17" s="729">
        <v>224.577</v>
      </c>
      <c r="Q17" s="729"/>
      <c r="R17" s="729">
        <v>200.36500000000001</v>
      </c>
      <c r="S17" s="729"/>
      <c r="T17" s="212"/>
      <c r="U17" s="213"/>
      <c r="V17" s="214"/>
      <c r="W17" s="214"/>
      <c r="X17" s="214"/>
      <c r="Y17" s="214"/>
      <c r="Z17" s="215"/>
      <c r="AA17" s="215"/>
      <c r="AB17" s="216"/>
      <c r="AC17" s="214"/>
      <c r="AD17" s="214"/>
    </row>
    <row r="18" spans="2:30" ht="63.75" customHeight="1">
      <c r="B18" s="131"/>
      <c r="C18" s="198"/>
      <c r="D18" s="700" t="s">
        <v>355</v>
      </c>
      <c r="E18" s="700"/>
      <c r="F18" s="729"/>
      <c r="G18" s="729"/>
      <c r="H18" s="729"/>
      <c r="I18" s="729"/>
      <c r="J18" s="729"/>
      <c r="K18" s="729"/>
      <c r="L18" s="729"/>
      <c r="M18" s="729"/>
      <c r="N18" s="528"/>
      <c r="O18" s="529"/>
      <c r="P18" s="729"/>
      <c r="Q18" s="729"/>
      <c r="R18" s="729"/>
      <c r="S18" s="729"/>
      <c r="T18" s="141"/>
      <c r="U18" s="206"/>
      <c r="V18" s="209"/>
      <c r="W18" s="209"/>
      <c r="X18" s="209"/>
      <c r="Y18" s="209"/>
      <c r="Z18" s="208"/>
      <c r="AA18" s="208"/>
      <c r="AB18" s="207"/>
      <c r="AC18" s="209"/>
      <c r="AD18" s="209"/>
    </row>
    <row r="19" spans="2:30" ht="9" customHeight="1">
      <c r="B19" s="131"/>
      <c r="C19" s="198"/>
      <c r="D19" s="292"/>
      <c r="E19" s="292"/>
      <c r="F19" s="528"/>
      <c r="G19" s="528"/>
      <c r="H19" s="528"/>
      <c r="I19" s="528"/>
      <c r="J19" s="528"/>
      <c r="K19" s="528"/>
      <c r="L19" s="528"/>
      <c r="M19" s="528"/>
      <c r="N19" s="528"/>
      <c r="O19" s="529"/>
      <c r="P19" s="528"/>
      <c r="Q19" s="528"/>
      <c r="R19" s="528"/>
      <c r="S19" s="528"/>
      <c r="T19" s="141"/>
      <c r="U19" s="206"/>
      <c r="V19" s="209"/>
      <c r="W19" s="209"/>
      <c r="X19" s="209"/>
      <c r="Y19" s="209"/>
      <c r="Z19" s="208"/>
      <c r="AA19" s="208"/>
      <c r="AB19" s="207"/>
      <c r="AC19" s="209"/>
      <c r="AD19" s="209"/>
    </row>
    <row r="20" spans="2:30" ht="28.5" customHeight="1">
      <c r="B20" s="131"/>
      <c r="C20" s="187" t="s">
        <v>82</v>
      </c>
      <c r="D20" s="771" t="s">
        <v>83</v>
      </c>
      <c r="E20" s="771"/>
      <c r="F20" s="729">
        <v>239.74700000000001</v>
      </c>
      <c r="G20" s="729"/>
      <c r="H20" s="729">
        <v>232.55699999999999</v>
      </c>
      <c r="I20" s="729"/>
      <c r="J20" s="729">
        <v>237.059</v>
      </c>
      <c r="K20" s="729"/>
      <c r="L20" s="729">
        <v>229.947</v>
      </c>
      <c r="M20" s="729"/>
      <c r="N20" s="528"/>
      <c r="O20" s="529">
        <v>239.62200000000001</v>
      </c>
      <c r="P20" s="729">
        <v>258.30500000000001</v>
      </c>
      <c r="Q20" s="729"/>
      <c r="R20" s="729">
        <v>259.80700000000002</v>
      </c>
      <c r="S20" s="729"/>
      <c r="T20" s="141"/>
      <c r="U20" s="206"/>
      <c r="V20" s="209"/>
      <c r="W20" s="209"/>
      <c r="X20" s="209"/>
      <c r="Y20" s="209"/>
      <c r="Z20" s="208"/>
      <c r="AA20" s="208"/>
      <c r="AB20" s="207"/>
      <c r="AC20" s="209"/>
      <c r="AD20" s="209"/>
    </row>
    <row r="21" spans="2:30" ht="36" customHeight="1">
      <c r="B21" s="131"/>
      <c r="C21" s="198"/>
      <c r="D21" s="700" t="s">
        <v>246</v>
      </c>
      <c r="E21" s="700"/>
      <c r="F21" s="729"/>
      <c r="G21" s="729"/>
      <c r="H21" s="729"/>
      <c r="I21" s="729"/>
      <c r="J21" s="729"/>
      <c r="K21" s="729"/>
      <c r="L21" s="729"/>
      <c r="M21" s="729"/>
      <c r="N21" s="528"/>
      <c r="O21" s="529"/>
      <c r="P21" s="729"/>
      <c r="Q21" s="729"/>
      <c r="R21" s="729"/>
      <c r="S21" s="729"/>
      <c r="T21" s="141"/>
      <c r="U21" s="206"/>
      <c r="V21" s="209"/>
      <c r="W21" s="209"/>
      <c r="X21" s="209"/>
      <c r="Y21" s="209"/>
      <c r="Z21" s="208"/>
      <c r="AA21" s="208"/>
      <c r="AB21" s="207"/>
      <c r="AC21" s="209"/>
      <c r="AD21" s="209"/>
    </row>
    <row r="22" spans="2:30" ht="7.5" customHeight="1">
      <c r="B22" s="131"/>
      <c r="C22" s="198"/>
      <c r="D22" s="292"/>
      <c r="E22" s="292"/>
      <c r="F22" s="528"/>
      <c r="G22" s="528"/>
      <c r="H22" s="528"/>
      <c r="I22" s="528"/>
      <c r="J22" s="528"/>
      <c r="K22" s="528"/>
      <c r="L22" s="528"/>
      <c r="M22" s="528"/>
      <c r="N22" s="528"/>
      <c r="O22" s="529"/>
      <c r="P22" s="528"/>
      <c r="Q22" s="528"/>
      <c r="R22" s="528"/>
      <c r="S22" s="528"/>
      <c r="T22" s="141"/>
      <c r="U22" s="206"/>
      <c r="V22" s="209"/>
      <c r="W22" s="209"/>
      <c r="X22" s="209"/>
      <c r="Y22" s="209"/>
      <c r="Z22" s="208"/>
      <c r="AA22" s="208"/>
      <c r="AB22" s="207"/>
      <c r="AC22" s="209"/>
      <c r="AD22" s="209"/>
    </row>
    <row r="23" spans="2:30" ht="28.5" customHeight="1">
      <c r="B23" s="131"/>
      <c r="C23" s="187" t="s">
        <v>84</v>
      </c>
      <c r="D23" s="771" t="s">
        <v>87</v>
      </c>
      <c r="E23" s="771"/>
      <c r="F23" s="729">
        <v>243.52099999999999</v>
      </c>
      <c r="G23" s="729"/>
      <c r="H23" s="729">
        <v>232.39500000000001</v>
      </c>
      <c r="I23" s="729"/>
      <c r="J23" s="729">
        <v>288.76600000000002</v>
      </c>
      <c r="K23" s="729"/>
      <c r="L23" s="729">
        <v>294.666</v>
      </c>
      <c r="M23" s="729"/>
      <c r="N23" s="528"/>
      <c r="O23" s="529">
        <v>295.23</v>
      </c>
      <c r="P23" s="209"/>
      <c r="Q23" s="528">
        <v>292.83</v>
      </c>
      <c r="R23" s="209"/>
      <c r="S23" s="530">
        <v>313.07799999999997</v>
      </c>
      <c r="T23" s="141"/>
      <c r="U23" s="206"/>
      <c r="V23" s="209"/>
      <c r="W23" s="209"/>
      <c r="X23" s="209"/>
      <c r="Y23" s="209"/>
      <c r="Z23" s="208"/>
      <c r="AA23" s="208"/>
      <c r="AB23" s="207"/>
      <c r="AC23" s="209"/>
      <c r="AD23" s="209"/>
    </row>
    <row r="24" spans="2:30" ht="33.75" customHeight="1">
      <c r="B24" s="131"/>
      <c r="C24" s="198"/>
      <c r="D24" s="298" t="s">
        <v>247</v>
      </c>
      <c r="E24" s="175"/>
      <c r="F24" s="729"/>
      <c r="G24" s="729"/>
      <c r="H24" s="729"/>
      <c r="I24" s="729"/>
      <c r="J24" s="729"/>
      <c r="K24" s="729"/>
      <c r="L24" s="729"/>
      <c r="M24" s="729"/>
      <c r="N24" s="528"/>
      <c r="O24" s="529"/>
      <c r="P24" s="729"/>
      <c r="Q24" s="729"/>
      <c r="R24" s="729"/>
      <c r="S24" s="729"/>
      <c r="T24" s="141"/>
      <c r="U24" s="206"/>
      <c r="V24" s="209"/>
      <c r="W24" s="209"/>
      <c r="X24" s="209"/>
      <c r="Y24" s="209"/>
      <c r="Z24" s="208"/>
      <c r="AA24" s="208"/>
      <c r="AB24" s="207"/>
      <c r="AC24" s="209"/>
      <c r="AD24" s="209"/>
    </row>
    <row r="25" spans="2:30" ht="15" customHeight="1">
      <c r="B25" s="131"/>
      <c r="C25" s="198"/>
      <c r="D25" s="292"/>
      <c r="E25" s="292"/>
      <c r="F25" s="528"/>
      <c r="G25" s="528"/>
      <c r="H25" s="528"/>
      <c r="I25" s="528"/>
      <c r="J25" s="528"/>
      <c r="K25" s="528"/>
      <c r="L25" s="528"/>
      <c r="M25" s="528"/>
      <c r="N25" s="528"/>
      <c r="O25" s="529"/>
      <c r="P25" s="528"/>
      <c r="Q25" s="528"/>
      <c r="R25" s="528"/>
      <c r="S25" s="528"/>
      <c r="T25" s="141"/>
      <c r="U25" s="206"/>
      <c r="V25" s="209"/>
      <c r="W25" s="209"/>
      <c r="X25" s="209"/>
      <c r="Y25" s="209"/>
      <c r="Z25" s="208"/>
      <c r="AA25" s="208"/>
      <c r="AB25" s="207"/>
      <c r="AC25" s="209"/>
      <c r="AD25" s="209"/>
    </row>
    <row r="26" spans="2:30" ht="28.5" customHeight="1">
      <c r="B26" s="131"/>
      <c r="C26" s="187" t="s">
        <v>86</v>
      </c>
      <c r="D26" s="293" t="s">
        <v>111</v>
      </c>
      <c r="E26" s="175"/>
      <c r="F26" s="729">
        <v>486.15199999999999</v>
      </c>
      <c r="G26" s="729"/>
      <c r="H26" s="729">
        <v>521.98099999999999</v>
      </c>
      <c r="I26" s="729"/>
      <c r="J26" s="729">
        <v>546.36900000000003</v>
      </c>
      <c r="K26" s="729"/>
      <c r="L26" s="729">
        <v>546.04999999999995</v>
      </c>
      <c r="M26" s="729"/>
      <c r="N26" s="528"/>
      <c r="O26" s="529">
        <v>541.19100000000003</v>
      </c>
      <c r="P26" s="729">
        <v>457.79899999999998</v>
      </c>
      <c r="Q26" s="729"/>
      <c r="R26" s="729">
        <v>486.17599999999999</v>
      </c>
      <c r="S26" s="729"/>
      <c r="T26" s="141"/>
      <c r="U26" s="206"/>
      <c r="V26" s="206"/>
      <c r="W26" s="207"/>
      <c r="X26" s="207"/>
      <c r="Y26" s="207"/>
      <c r="Z26" s="208"/>
      <c r="AA26" s="208"/>
      <c r="AB26" s="207"/>
      <c r="AC26" s="209"/>
      <c r="AD26" s="209"/>
    </row>
    <row r="27" spans="2:30" ht="33" customHeight="1">
      <c r="B27" s="131"/>
      <c r="C27" s="198"/>
      <c r="D27" s="346" t="s">
        <v>37</v>
      </c>
      <c r="E27" s="175"/>
      <c r="F27" s="729"/>
      <c r="G27" s="729"/>
      <c r="H27" s="729"/>
      <c r="I27" s="729"/>
      <c r="J27" s="729"/>
      <c r="K27" s="729"/>
      <c r="L27" s="729"/>
      <c r="M27" s="729"/>
      <c r="N27" s="729"/>
      <c r="O27" s="729"/>
      <c r="P27" s="729"/>
      <c r="Q27" s="729"/>
      <c r="R27" s="729"/>
      <c r="S27" s="729"/>
      <c r="T27" s="141"/>
      <c r="U27" s="206"/>
      <c r="V27" s="206"/>
      <c r="W27" s="207"/>
      <c r="X27" s="207"/>
      <c r="Y27" s="207"/>
      <c r="Z27" s="208"/>
      <c r="AA27" s="208"/>
      <c r="AB27" s="207"/>
      <c r="AC27" s="209"/>
      <c r="AD27" s="209"/>
    </row>
    <row r="28" spans="2:30" ht="21" customHeight="1">
      <c r="B28" s="131"/>
      <c r="C28" s="198"/>
      <c r="D28" s="292"/>
      <c r="E28" s="292"/>
      <c r="F28" s="528"/>
      <c r="G28" s="528"/>
      <c r="H28" s="528"/>
      <c r="I28" s="528"/>
      <c r="J28" s="528"/>
      <c r="K28" s="528"/>
      <c r="L28" s="528"/>
      <c r="M28" s="528"/>
      <c r="N28" s="528"/>
      <c r="O28" s="529"/>
      <c r="P28" s="528"/>
      <c r="Q28" s="528"/>
      <c r="R28" s="528"/>
      <c r="S28" s="528"/>
      <c r="T28" s="141"/>
      <c r="U28" s="206"/>
      <c r="V28" s="206"/>
      <c r="W28" s="207"/>
      <c r="X28" s="207"/>
      <c r="Y28" s="207"/>
      <c r="Z28" s="208"/>
      <c r="AA28" s="208"/>
      <c r="AB28" s="207"/>
      <c r="AC28" s="209"/>
      <c r="AD28" s="209"/>
    </row>
    <row r="29" spans="2:30" ht="30" customHeight="1">
      <c r="B29" s="147" t="s">
        <v>42</v>
      </c>
      <c r="C29" s="186" t="s">
        <v>66</v>
      </c>
      <c r="D29" s="133"/>
      <c r="E29" s="133"/>
      <c r="F29" s="696">
        <v>444.65</v>
      </c>
      <c r="G29" s="696"/>
      <c r="H29" s="696">
        <v>575.39700000000005</v>
      </c>
      <c r="I29" s="696"/>
      <c r="J29" s="696">
        <v>520.89800000000002</v>
      </c>
      <c r="K29" s="696"/>
      <c r="L29" s="696">
        <v>324.42500000000001</v>
      </c>
      <c r="M29" s="696"/>
      <c r="N29" s="527"/>
      <c r="O29" s="529">
        <v>383.13499999999999</v>
      </c>
      <c r="P29" s="729">
        <v>396.45600000000002</v>
      </c>
      <c r="Q29" s="729"/>
      <c r="R29" s="729">
        <v>401.4</v>
      </c>
      <c r="S29" s="729"/>
      <c r="T29" s="141"/>
      <c r="U29" s="206"/>
      <c r="V29" s="206"/>
      <c r="W29" s="207"/>
      <c r="X29" s="207"/>
      <c r="Y29" s="207"/>
      <c r="Z29" s="208"/>
      <c r="AA29" s="208"/>
      <c r="AB29" s="207"/>
      <c r="AC29" s="209"/>
      <c r="AD29" s="209"/>
    </row>
    <row r="30" spans="2:30" ht="30.75" customHeight="1">
      <c r="B30" s="131"/>
      <c r="C30" s="446" t="s">
        <v>189</v>
      </c>
      <c r="D30" s="133"/>
      <c r="E30" s="133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729"/>
      <c r="Q30" s="729"/>
      <c r="R30" s="729"/>
      <c r="S30" s="729"/>
      <c r="T30" s="141"/>
      <c r="U30" s="206"/>
      <c r="V30" s="206"/>
      <c r="W30" s="207"/>
      <c r="X30" s="207"/>
      <c r="Y30" s="207"/>
      <c r="Z30" s="207"/>
      <c r="AA30" s="207"/>
      <c r="AB30" s="207"/>
      <c r="AC30" s="209"/>
      <c r="AD30" s="209"/>
    </row>
    <row r="31" spans="2:30" ht="15" customHeight="1">
      <c r="B31" s="131"/>
      <c r="C31" s="182"/>
      <c r="D31" s="296"/>
      <c r="E31" s="296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8"/>
      <c r="Q31" s="528"/>
      <c r="R31" s="528"/>
      <c r="S31" s="528"/>
      <c r="T31" s="141"/>
      <c r="U31" s="206"/>
      <c r="V31" s="206"/>
      <c r="W31" s="207"/>
      <c r="X31" s="207"/>
      <c r="Y31" s="207"/>
      <c r="Z31" s="207"/>
      <c r="AA31" s="207"/>
      <c r="AB31" s="207"/>
      <c r="AC31" s="209"/>
      <c r="AD31" s="209"/>
    </row>
    <row r="32" spans="2:30" ht="30" customHeight="1">
      <c r="B32" s="131"/>
      <c r="C32" s="148" t="s">
        <v>90</v>
      </c>
      <c r="D32" s="448" t="s">
        <v>91</v>
      </c>
      <c r="E32" s="133"/>
      <c r="F32" s="696">
        <v>309.44499999999999</v>
      </c>
      <c r="G32" s="696"/>
      <c r="H32" s="696">
        <v>359.262</v>
      </c>
      <c r="I32" s="696"/>
      <c r="J32" s="696">
        <v>267.23700000000002</v>
      </c>
      <c r="K32" s="696"/>
      <c r="L32" s="696">
        <v>203.53</v>
      </c>
      <c r="M32" s="696"/>
      <c r="N32" s="527"/>
      <c r="O32" s="529">
        <v>215.536</v>
      </c>
      <c r="P32" s="729">
        <v>202.136</v>
      </c>
      <c r="Q32" s="729"/>
      <c r="R32" s="729">
        <v>190.81200000000001</v>
      </c>
      <c r="S32" s="729"/>
      <c r="T32" s="141"/>
      <c r="U32" s="206"/>
      <c r="V32" s="206"/>
      <c r="W32" s="207"/>
      <c r="X32" s="207"/>
      <c r="Y32" s="207"/>
      <c r="Z32" s="207"/>
      <c r="AA32" s="207"/>
      <c r="AB32" s="207"/>
      <c r="AC32" s="209"/>
      <c r="AD32" s="209"/>
    </row>
    <row r="33" spans="2:30" ht="33" customHeight="1">
      <c r="B33" s="131"/>
      <c r="C33" s="151"/>
      <c r="D33" s="298" t="s">
        <v>238</v>
      </c>
      <c r="E33" s="133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729"/>
      <c r="Q33" s="729"/>
      <c r="R33" s="729"/>
      <c r="S33" s="729"/>
      <c r="T33" s="141"/>
      <c r="U33" s="206"/>
      <c r="V33" s="206"/>
      <c r="W33" s="207"/>
      <c r="X33" s="207"/>
      <c r="Y33" s="207"/>
      <c r="Z33" s="207"/>
      <c r="AA33" s="207"/>
      <c r="AB33" s="207"/>
      <c r="AC33" s="209"/>
      <c r="AD33" s="209"/>
    </row>
    <row r="34" spans="2:30" ht="15" customHeight="1">
      <c r="B34" s="131"/>
      <c r="C34" s="151"/>
      <c r="D34" s="296"/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8"/>
      <c r="Q34" s="528"/>
      <c r="R34" s="528"/>
      <c r="S34" s="528"/>
      <c r="T34" s="141"/>
      <c r="U34" s="206"/>
      <c r="V34" s="206"/>
      <c r="W34" s="207"/>
      <c r="X34" s="207"/>
      <c r="Y34" s="207"/>
      <c r="Z34" s="207"/>
      <c r="AA34" s="207"/>
      <c r="AB34" s="207"/>
      <c r="AC34" s="209"/>
      <c r="AD34" s="209"/>
    </row>
    <row r="35" spans="2:30" ht="30" customHeight="1">
      <c r="B35" s="131"/>
      <c r="C35" s="148" t="s">
        <v>92</v>
      </c>
      <c r="D35" s="448" t="s">
        <v>93</v>
      </c>
      <c r="E35" s="133"/>
      <c r="F35" s="696">
        <v>96.42</v>
      </c>
      <c r="G35" s="696"/>
      <c r="H35" s="696">
        <v>170.32</v>
      </c>
      <c r="I35" s="696"/>
      <c r="J35" s="696">
        <v>191.47499999999999</v>
      </c>
      <c r="K35" s="696"/>
      <c r="L35" s="696">
        <v>85.864000000000004</v>
      </c>
      <c r="M35" s="696"/>
      <c r="N35" s="527"/>
      <c r="O35" s="529">
        <v>102.14100000000001</v>
      </c>
      <c r="P35" s="729">
        <v>126.60599999999999</v>
      </c>
      <c r="Q35" s="729"/>
      <c r="R35" s="729">
        <v>146.262</v>
      </c>
      <c r="S35" s="729"/>
      <c r="T35" s="141"/>
      <c r="W35" s="209"/>
      <c r="X35" s="209"/>
      <c r="Y35" s="209"/>
      <c r="Z35" s="209"/>
      <c r="AA35" s="209"/>
      <c r="AB35" s="209"/>
      <c r="AC35" s="209"/>
      <c r="AD35" s="209"/>
    </row>
    <row r="36" spans="2:30" ht="28.5" customHeight="1">
      <c r="B36" s="131"/>
      <c r="C36" s="151"/>
      <c r="D36" s="298" t="s">
        <v>249</v>
      </c>
      <c r="E36" s="133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729"/>
      <c r="Q36" s="729"/>
      <c r="R36" s="729"/>
      <c r="S36" s="729"/>
      <c r="T36" s="141"/>
      <c r="W36" s="209"/>
      <c r="X36" s="209"/>
      <c r="Y36" s="209"/>
      <c r="Z36" s="209"/>
      <c r="AA36" s="209"/>
      <c r="AB36" s="209"/>
      <c r="AC36" s="209"/>
      <c r="AD36" s="209"/>
    </row>
    <row r="37" spans="2:30" ht="15" customHeight="1">
      <c r="B37" s="131"/>
      <c r="C37" s="151"/>
      <c r="D37" s="296"/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8"/>
      <c r="Q37" s="528"/>
      <c r="R37" s="528"/>
      <c r="S37" s="528"/>
      <c r="T37" s="141"/>
      <c r="W37" s="209"/>
      <c r="X37" s="209"/>
      <c r="Y37" s="209"/>
      <c r="Z37" s="209"/>
      <c r="AA37" s="209"/>
      <c r="AB37" s="209"/>
      <c r="AC37" s="209"/>
      <c r="AD37" s="209"/>
    </row>
    <row r="38" spans="2:30" ht="30" customHeight="1">
      <c r="B38" s="131"/>
      <c r="C38" s="148" t="s">
        <v>94</v>
      </c>
      <c r="D38" s="448" t="s">
        <v>95</v>
      </c>
      <c r="E38" s="133"/>
      <c r="F38" s="696">
        <v>38.784999999999997</v>
      </c>
      <c r="G38" s="696"/>
      <c r="H38" s="696">
        <v>45.814999999999998</v>
      </c>
      <c r="I38" s="696"/>
      <c r="J38" s="696">
        <v>62.186999999999998</v>
      </c>
      <c r="K38" s="696"/>
      <c r="L38" s="696">
        <v>35.03</v>
      </c>
      <c r="M38" s="696"/>
      <c r="N38" s="527"/>
      <c r="O38" s="529">
        <v>65.459000000000003</v>
      </c>
      <c r="P38" s="729">
        <v>67.713999999999999</v>
      </c>
      <c r="Q38" s="729"/>
      <c r="R38" s="729">
        <v>64.325999999999993</v>
      </c>
      <c r="S38" s="729"/>
      <c r="T38" s="141"/>
      <c r="W38" s="209"/>
      <c r="X38" s="209"/>
      <c r="Y38" s="209"/>
      <c r="Z38" s="209"/>
      <c r="AA38" s="209"/>
      <c r="AB38" s="209"/>
      <c r="AC38" s="209"/>
      <c r="AD38" s="209"/>
    </row>
    <row r="39" spans="2:30" ht="28.5" customHeight="1">
      <c r="B39" s="131"/>
      <c r="C39" s="200"/>
      <c r="D39" s="298" t="s">
        <v>239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729"/>
      <c r="Q39" s="729"/>
      <c r="R39" s="729"/>
      <c r="S39" s="729"/>
      <c r="T39" s="141"/>
      <c r="W39" s="209"/>
      <c r="X39" s="209"/>
      <c r="Y39" s="209"/>
      <c r="Z39" s="209"/>
      <c r="AA39" s="209"/>
      <c r="AB39" s="209"/>
      <c r="AC39" s="209"/>
      <c r="AD39" s="209"/>
    </row>
    <row r="40" spans="2:30" ht="15" customHeight="1">
      <c r="B40" s="131"/>
      <c r="C40" s="200"/>
      <c r="D40" s="562"/>
      <c r="E40" s="296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8"/>
      <c r="Q40" s="528"/>
      <c r="R40" s="528"/>
      <c r="S40" s="528"/>
      <c r="T40" s="141"/>
      <c r="W40" s="209"/>
      <c r="X40" s="209"/>
      <c r="Y40" s="209"/>
      <c r="Z40" s="209"/>
      <c r="AA40" s="209"/>
      <c r="AB40" s="209"/>
      <c r="AC40" s="209"/>
      <c r="AD40" s="209"/>
    </row>
    <row r="41" spans="2:30" ht="30" customHeight="1">
      <c r="B41" s="147" t="s">
        <v>43</v>
      </c>
      <c r="C41" s="186" t="s">
        <v>67</v>
      </c>
      <c r="D41" s="133"/>
      <c r="E41" s="133"/>
      <c r="F41" s="696">
        <v>14454.746999999999</v>
      </c>
      <c r="G41" s="696"/>
      <c r="H41" s="696">
        <v>15158.95</v>
      </c>
      <c r="I41" s="696"/>
      <c r="J41" s="696">
        <v>15899.029</v>
      </c>
      <c r="K41" s="696"/>
      <c r="L41" s="696">
        <v>16721.126</v>
      </c>
      <c r="M41" s="696"/>
      <c r="N41" s="527"/>
      <c r="O41" s="529">
        <v>17535.366000000002</v>
      </c>
      <c r="P41" s="729">
        <v>17368.494999999999</v>
      </c>
      <c r="Q41" s="729"/>
      <c r="R41" s="729">
        <v>17843.608</v>
      </c>
      <c r="S41" s="729"/>
      <c r="T41" s="156"/>
      <c r="W41" s="209"/>
      <c r="X41" s="209"/>
      <c r="Y41" s="209"/>
      <c r="Z41" s="209"/>
      <c r="AA41" s="209"/>
      <c r="AB41" s="209"/>
      <c r="AC41" s="209"/>
      <c r="AD41" s="209"/>
    </row>
    <row r="42" spans="2:30" ht="28.5" customHeight="1">
      <c r="B42" s="131"/>
      <c r="C42" s="446" t="s">
        <v>190</v>
      </c>
      <c r="D42" s="133"/>
      <c r="E42" s="133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729"/>
      <c r="Q42" s="729"/>
      <c r="R42" s="729"/>
      <c r="S42" s="729"/>
      <c r="T42" s="141"/>
    </row>
    <row r="43" spans="2:30" ht="15" customHeight="1">
      <c r="B43" s="131"/>
      <c r="C43" s="182"/>
      <c r="D43" s="296"/>
      <c r="E43" s="296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8"/>
      <c r="Q43" s="528"/>
      <c r="R43" s="528"/>
      <c r="S43" s="528"/>
      <c r="T43" s="141"/>
    </row>
    <row r="44" spans="2:30" ht="56.25" customHeight="1">
      <c r="B44" s="131"/>
      <c r="C44" s="148">
        <v>5.0999999999999996</v>
      </c>
      <c r="D44" s="693" t="s">
        <v>119</v>
      </c>
      <c r="E44" s="693"/>
      <c r="F44" s="696">
        <v>1833.9380000000001</v>
      </c>
      <c r="G44" s="696"/>
      <c r="H44" s="696">
        <v>1940.7349999999999</v>
      </c>
      <c r="I44" s="696"/>
      <c r="J44" s="696">
        <v>2080.7159999999999</v>
      </c>
      <c r="K44" s="696"/>
      <c r="L44" s="696">
        <v>2181.9690000000001</v>
      </c>
      <c r="M44" s="696"/>
      <c r="N44" s="527"/>
      <c r="O44" s="529">
        <v>2308.1370000000002</v>
      </c>
      <c r="P44" s="729">
        <v>2348.6669999999999</v>
      </c>
      <c r="Q44" s="729"/>
      <c r="R44" s="729">
        <v>2483.4250000000002</v>
      </c>
      <c r="S44" s="729"/>
      <c r="T44" s="141"/>
    </row>
    <row r="45" spans="2:30" ht="15" customHeight="1">
      <c r="B45" s="131"/>
      <c r="C45" s="148"/>
      <c r="D45" s="760" t="s">
        <v>240</v>
      </c>
      <c r="E45" s="760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729"/>
      <c r="Q45" s="729"/>
      <c r="R45" s="729"/>
      <c r="S45" s="729"/>
      <c r="T45" s="141"/>
    </row>
    <row r="46" spans="2:30" ht="60.75" customHeight="1">
      <c r="B46" s="131"/>
      <c r="C46" s="148"/>
      <c r="D46" s="760"/>
      <c r="E46" s="760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8"/>
      <c r="Q46" s="528"/>
      <c r="R46" s="528"/>
      <c r="S46" s="528"/>
      <c r="T46" s="141"/>
    </row>
    <row r="47" spans="2:30" s="146" customFormat="1" ht="58.5" customHeight="1">
      <c r="B47" s="147"/>
      <c r="C47" s="148">
        <v>5.2</v>
      </c>
      <c r="D47" s="733" t="s">
        <v>97</v>
      </c>
      <c r="E47" s="733"/>
      <c r="F47" s="696">
        <v>4641.6769999999997</v>
      </c>
      <c r="G47" s="696"/>
      <c r="H47" s="696">
        <v>4893.3630000000003</v>
      </c>
      <c r="I47" s="696"/>
      <c r="J47" s="696">
        <v>5159.9139999999998</v>
      </c>
      <c r="K47" s="696"/>
      <c r="L47" s="696">
        <v>5516.7910000000002</v>
      </c>
      <c r="M47" s="696"/>
      <c r="N47" s="527"/>
      <c r="O47" s="529">
        <v>5882.625</v>
      </c>
      <c r="P47" s="729">
        <v>5410.38</v>
      </c>
      <c r="Q47" s="729"/>
      <c r="R47" s="729">
        <v>5356.4189999999999</v>
      </c>
      <c r="S47" s="729"/>
      <c r="T47" s="149"/>
    </row>
    <row r="48" spans="2:30" ht="15" customHeight="1">
      <c r="B48" s="131"/>
      <c r="C48" s="148"/>
      <c r="D48" s="761" t="s">
        <v>241</v>
      </c>
      <c r="E48" s="69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729"/>
      <c r="Q48" s="729"/>
      <c r="R48" s="729"/>
      <c r="S48" s="729"/>
      <c r="T48" s="141"/>
    </row>
    <row r="49" spans="2:24" ht="51.75" customHeight="1">
      <c r="B49" s="131"/>
      <c r="C49" s="148"/>
      <c r="D49" s="694"/>
      <c r="E49" s="69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8"/>
      <c r="Q49" s="528"/>
      <c r="R49" s="528"/>
      <c r="S49" s="528"/>
      <c r="T49" s="141"/>
    </row>
    <row r="50" spans="2:24" s="146" customFormat="1" ht="57" customHeight="1">
      <c r="B50" s="147"/>
      <c r="C50" s="148">
        <v>5.3</v>
      </c>
      <c r="D50" s="695" t="s">
        <v>120</v>
      </c>
      <c r="E50" s="695"/>
      <c r="F50" s="696">
        <v>1187.6220000000001</v>
      </c>
      <c r="G50" s="696"/>
      <c r="H50" s="696">
        <v>1239.539</v>
      </c>
      <c r="I50" s="696"/>
      <c r="J50" s="696">
        <v>1275.5920000000001</v>
      </c>
      <c r="K50" s="696"/>
      <c r="L50" s="696">
        <v>1324.452</v>
      </c>
      <c r="M50" s="696"/>
      <c r="N50" s="527"/>
      <c r="O50" s="529">
        <v>1392.634</v>
      </c>
      <c r="P50" s="729">
        <v>1407.107</v>
      </c>
      <c r="Q50" s="729"/>
      <c r="R50" s="729">
        <v>1486.6690000000001</v>
      </c>
      <c r="S50" s="729"/>
      <c r="T50" s="149"/>
      <c r="W50" s="192"/>
    </row>
    <row r="51" spans="2:24" ht="15" customHeight="1">
      <c r="B51" s="131"/>
      <c r="C51" s="148"/>
      <c r="D51" s="700" t="s">
        <v>242</v>
      </c>
      <c r="E51" s="704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729"/>
      <c r="Q51" s="729"/>
      <c r="R51" s="729"/>
      <c r="S51" s="729"/>
      <c r="T51" s="141"/>
      <c r="W51" s="134"/>
    </row>
    <row r="52" spans="2:24" ht="57" customHeight="1">
      <c r="B52" s="131"/>
      <c r="C52" s="148"/>
      <c r="D52" s="704"/>
      <c r="E52" s="70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8"/>
      <c r="Q52" s="528"/>
      <c r="R52" s="528"/>
      <c r="S52" s="528"/>
      <c r="T52" s="141"/>
      <c r="W52" s="134"/>
    </row>
    <row r="53" spans="2:24" s="146" customFormat="1" ht="26.25" customHeight="1">
      <c r="B53" s="147"/>
      <c r="C53" s="148">
        <v>5.4</v>
      </c>
      <c r="D53" s="724" t="s">
        <v>99</v>
      </c>
      <c r="E53" s="724"/>
      <c r="F53" s="696">
        <v>1573.614</v>
      </c>
      <c r="G53" s="696"/>
      <c r="H53" s="696">
        <v>1633.991</v>
      </c>
      <c r="I53" s="696"/>
      <c r="J53" s="696">
        <v>1704.1020000000001</v>
      </c>
      <c r="K53" s="696"/>
      <c r="L53" s="696">
        <v>1778.076</v>
      </c>
      <c r="M53" s="696"/>
      <c r="N53" s="527"/>
      <c r="O53" s="529">
        <v>1857.0530000000001</v>
      </c>
      <c r="P53" s="729">
        <v>1862.355</v>
      </c>
      <c r="Q53" s="729"/>
      <c r="R53" s="729">
        <v>1893.3219999999999</v>
      </c>
      <c r="S53" s="729"/>
      <c r="T53" s="149"/>
      <c r="W53" s="192"/>
    </row>
    <row r="54" spans="2:24" ht="41.25" customHeight="1">
      <c r="B54" s="131"/>
      <c r="C54" s="148"/>
      <c r="D54" s="762" t="s">
        <v>243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729"/>
      <c r="Q54" s="729"/>
      <c r="R54" s="729"/>
      <c r="S54" s="729"/>
      <c r="T54" s="156"/>
    </row>
    <row r="55" spans="2:24" ht="2.25" customHeight="1">
      <c r="B55" s="131"/>
      <c r="C55" s="148"/>
      <c r="D55" s="296"/>
      <c r="E55" s="296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8"/>
      <c r="Q55" s="528"/>
      <c r="R55" s="528"/>
      <c r="S55" s="528"/>
      <c r="T55" s="156"/>
    </row>
    <row r="56" spans="2:24" ht="30" customHeight="1">
      <c r="B56" s="131"/>
      <c r="C56" s="148">
        <v>5.5</v>
      </c>
      <c r="D56" s="724" t="s">
        <v>100</v>
      </c>
      <c r="E56" s="724"/>
      <c r="F56" s="696">
        <v>5217.8959999999997</v>
      </c>
      <c r="G56" s="696"/>
      <c r="H56" s="696">
        <v>5451.3230000000003</v>
      </c>
      <c r="I56" s="696"/>
      <c r="J56" s="696">
        <v>5678.7049999999999</v>
      </c>
      <c r="K56" s="696"/>
      <c r="L56" s="696">
        <v>5919.8379999999997</v>
      </c>
      <c r="M56" s="696"/>
      <c r="N56" s="527"/>
      <c r="O56" s="529">
        <v>6094.9179999999997</v>
      </c>
      <c r="P56" s="729">
        <v>6339.9870000000001</v>
      </c>
      <c r="Q56" s="729"/>
      <c r="R56" s="729">
        <v>6623.7740000000003</v>
      </c>
      <c r="S56" s="729"/>
      <c r="T56" s="156"/>
    </row>
    <row r="57" spans="2:24" ht="30" customHeight="1">
      <c r="B57" s="131"/>
      <c r="C57" s="151"/>
      <c r="D57" s="762" t="s">
        <v>244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9"/>
      <c r="P57" s="729"/>
      <c r="Q57" s="729"/>
      <c r="R57" s="729"/>
      <c r="S57" s="729"/>
      <c r="T57" s="156"/>
    </row>
    <row r="58" spans="2:24" ht="15" customHeight="1">
      <c r="B58" s="131"/>
      <c r="C58" s="151"/>
      <c r="D58" s="301"/>
      <c r="E58" s="301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8"/>
      <c r="Q58" s="528"/>
      <c r="R58" s="528"/>
      <c r="S58" s="528"/>
      <c r="T58" s="156"/>
    </row>
    <row r="59" spans="2:24" ht="27" customHeight="1">
      <c r="B59" s="147" t="s">
        <v>44</v>
      </c>
      <c r="C59" s="186" t="s">
        <v>101</v>
      </c>
      <c r="D59" s="133"/>
      <c r="E59" s="133"/>
      <c r="F59" s="696">
        <v>29.984999999999999</v>
      </c>
      <c r="G59" s="696"/>
      <c r="H59" s="696">
        <v>24.739000000000001</v>
      </c>
      <c r="I59" s="696"/>
      <c r="J59" s="696">
        <v>26.268000000000001</v>
      </c>
      <c r="K59" s="696"/>
      <c r="L59" s="696">
        <v>25.847999999999999</v>
      </c>
      <c r="M59" s="696"/>
      <c r="N59" s="527"/>
      <c r="O59" s="529">
        <v>29.728999999999999</v>
      </c>
      <c r="P59" s="729">
        <v>23.652999999999999</v>
      </c>
      <c r="Q59" s="729"/>
      <c r="R59" s="729">
        <v>33.078000000000003</v>
      </c>
      <c r="S59" s="729"/>
      <c r="T59" s="141"/>
      <c r="X59" s="134"/>
    </row>
    <row r="60" spans="2:24" ht="34.5" customHeight="1">
      <c r="B60" s="131"/>
      <c r="C60" s="138" t="s">
        <v>352</v>
      </c>
      <c r="D60" s="448"/>
      <c r="E60" s="296"/>
      <c r="F60" s="527"/>
      <c r="G60" s="527"/>
      <c r="H60" s="527"/>
      <c r="I60" s="527"/>
      <c r="J60" s="527"/>
      <c r="K60" s="527"/>
      <c r="L60" s="527"/>
      <c r="M60" s="527"/>
      <c r="N60" s="527"/>
      <c r="O60" s="529"/>
      <c r="P60" s="528"/>
      <c r="Q60" s="528"/>
      <c r="R60" s="528"/>
      <c r="S60" s="528"/>
      <c r="T60" s="141"/>
      <c r="X60" s="134"/>
    </row>
    <row r="61" spans="2:24" ht="15" customHeight="1" thickBot="1">
      <c r="B61" s="131"/>
      <c r="C61" s="182"/>
      <c r="D61" s="133"/>
      <c r="E61" s="133"/>
      <c r="F61" s="779"/>
      <c r="G61" s="779"/>
      <c r="H61" s="531"/>
      <c r="I61" s="531"/>
      <c r="J61" s="531"/>
      <c r="K61" s="531"/>
      <c r="L61" s="531"/>
      <c r="M61" s="531"/>
      <c r="N61" s="531"/>
      <c r="O61" s="531"/>
      <c r="P61" s="541"/>
      <c r="Q61" s="541"/>
      <c r="R61" s="541"/>
      <c r="S61" s="541"/>
    </row>
    <row r="62" spans="2:24" ht="30" customHeight="1">
      <c r="B62" s="157"/>
      <c r="C62" s="457" t="s">
        <v>61</v>
      </c>
      <c r="D62" s="336"/>
      <c r="E62" s="336"/>
      <c r="F62" s="697">
        <v>21407.736000000001</v>
      </c>
      <c r="G62" s="697"/>
      <c r="H62" s="697">
        <v>22475.73</v>
      </c>
      <c r="I62" s="697"/>
      <c r="J62" s="697">
        <v>23501.174999999999</v>
      </c>
      <c r="K62" s="697"/>
      <c r="L62" s="697">
        <v>24142.690999999999</v>
      </c>
      <c r="M62" s="697"/>
      <c r="N62" s="542"/>
      <c r="O62" s="781">
        <v>25479.178</v>
      </c>
      <c r="P62" s="744">
        <v>25181.056</v>
      </c>
      <c r="Q62" s="744"/>
      <c r="R62" s="744">
        <v>25773.648000000001</v>
      </c>
      <c r="S62" s="744"/>
    </row>
    <row r="63" spans="2:24" ht="36" customHeight="1" thickBot="1">
      <c r="B63" s="158"/>
      <c r="C63" s="458" t="s">
        <v>178</v>
      </c>
      <c r="D63" s="337"/>
      <c r="E63" s="337"/>
      <c r="F63" s="698"/>
      <c r="G63" s="698"/>
      <c r="H63" s="698"/>
      <c r="I63" s="698"/>
      <c r="J63" s="698"/>
      <c r="K63" s="698"/>
      <c r="L63" s="698"/>
      <c r="M63" s="698"/>
      <c r="N63" s="544"/>
      <c r="O63" s="782"/>
      <c r="P63" s="745"/>
      <c r="Q63" s="745"/>
      <c r="R63" s="745"/>
      <c r="S63" s="745"/>
    </row>
    <row r="64" spans="2:24" ht="26.1" customHeight="1" thickTop="1">
      <c r="B64" s="159"/>
      <c r="C64" s="193"/>
      <c r="D64" s="161"/>
      <c r="E64" s="161"/>
      <c r="F64" s="466"/>
      <c r="G64" s="466"/>
      <c r="H64" s="466"/>
      <c r="I64" s="466"/>
      <c r="J64" s="466"/>
      <c r="K64" s="466"/>
      <c r="L64" s="785"/>
      <c r="M64" s="785"/>
      <c r="N64" s="467"/>
      <c r="O64" s="467"/>
      <c r="P64" s="465"/>
      <c r="Q64" s="465"/>
      <c r="R64" s="465"/>
      <c r="S64" s="465"/>
    </row>
    <row r="65" spans="2:30" ht="26.1" customHeight="1">
      <c r="B65" s="162"/>
      <c r="C65" s="195"/>
      <c r="D65" s="164"/>
      <c r="E65" s="164"/>
      <c r="F65" s="164"/>
      <c r="G65" s="165"/>
      <c r="H65" s="164"/>
      <c r="I65" s="164"/>
      <c r="J65" s="164"/>
      <c r="K65" s="164"/>
      <c r="L65" s="166"/>
      <c r="M65" s="164"/>
      <c r="N65" s="164"/>
      <c r="O65" s="164"/>
    </row>
    <row r="66" spans="2:30" s="164" customFormat="1" ht="32.25" customHeight="1">
      <c r="B66" s="347"/>
      <c r="C66" s="347"/>
      <c r="D66" s="347"/>
      <c r="E66" s="707" t="s">
        <v>292</v>
      </c>
      <c r="F66" s="707"/>
      <c r="G66" s="707"/>
      <c r="H66" s="707"/>
      <c r="I66" s="707"/>
      <c r="J66" s="707"/>
      <c r="K66" s="707"/>
      <c r="L66" s="707"/>
      <c r="M66" s="707"/>
      <c r="N66" s="707"/>
      <c r="O66" s="707"/>
      <c r="P66" s="707"/>
    </row>
    <row r="67" spans="2:30" s="164" customFormat="1" ht="33.950000000000003" customHeight="1" thickBot="1">
      <c r="B67" s="347"/>
      <c r="C67" s="349"/>
      <c r="D67" s="349"/>
      <c r="E67" s="709" t="s">
        <v>257</v>
      </c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</row>
    <row r="68" spans="2:30" s="164" customFormat="1" ht="32.25" customHeight="1">
      <c r="B68" s="766" t="s">
        <v>172</v>
      </c>
      <c r="C68" s="767"/>
      <c r="D68" s="710">
        <v>37</v>
      </c>
      <c r="E68" s="783" t="s">
        <v>293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  <c r="Q68" s="358"/>
      <c r="R68" s="358"/>
      <c r="S68" s="358"/>
    </row>
    <row r="69" spans="2:30" s="164" customFormat="1" ht="33.950000000000003" customHeight="1" thickBot="1">
      <c r="B69" s="769" t="s">
        <v>173</v>
      </c>
      <c r="C69" s="770"/>
      <c r="D69" s="711"/>
      <c r="E69" s="783" t="s">
        <v>177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  <c r="Q69" s="752"/>
      <c r="R69" s="385"/>
      <c r="S69" s="752" t="s">
        <v>103</v>
      </c>
      <c r="T69" s="352"/>
    </row>
    <row r="70" spans="2:30" s="164" customFormat="1" ht="15" customHeight="1" thickBot="1">
      <c r="B70" s="753"/>
      <c r="C70" s="753"/>
      <c r="D70" s="350"/>
      <c r="E70" s="786"/>
      <c r="F70" s="786"/>
      <c r="G70" s="786"/>
      <c r="H70" s="786"/>
      <c r="I70" s="786"/>
      <c r="J70" s="786"/>
      <c r="K70" s="786"/>
      <c r="L70" s="786"/>
      <c r="M70" s="786"/>
      <c r="N70" s="196"/>
      <c r="O70" s="196"/>
      <c r="Q70" s="784"/>
      <c r="S70" s="784"/>
      <c r="T70" s="352"/>
    </row>
    <row r="71" spans="2:30" s="164" customFormat="1" ht="33.950000000000003" customHeight="1" thickTop="1">
      <c r="B71" s="424"/>
      <c r="C71" s="423"/>
      <c r="D71" s="423"/>
      <c r="E71" s="423"/>
      <c r="F71" s="749" t="s">
        <v>59</v>
      </c>
      <c r="G71" s="749"/>
      <c r="H71" s="749"/>
      <c r="I71" s="749"/>
      <c r="J71" s="749"/>
      <c r="K71" s="749"/>
      <c r="L71" s="414"/>
      <c r="M71" s="749" t="s">
        <v>104</v>
      </c>
      <c r="N71" s="749"/>
      <c r="O71" s="749"/>
      <c r="P71" s="749"/>
      <c r="Q71" s="749"/>
      <c r="R71" s="749"/>
      <c r="S71" s="749"/>
      <c r="T71" s="352"/>
    </row>
    <row r="72" spans="2:30" s="164" customFormat="1" ht="33.950000000000003" customHeight="1">
      <c r="B72" s="429"/>
      <c r="C72" s="425" t="s">
        <v>62</v>
      </c>
      <c r="D72" s="426"/>
      <c r="E72" s="426"/>
      <c r="F72" s="748" t="s">
        <v>252</v>
      </c>
      <c r="G72" s="748"/>
      <c r="H72" s="748"/>
      <c r="I72" s="748"/>
      <c r="J72" s="748"/>
      <c r="K72" s="748"/>
      <c r="L72" s="421"/>
      <c r="M72" s="748" t="s">
        <v>253</v>
      </c>
      <c r="N72" s="748"/>
      <c r="O72" s="748"/>
      <c r="P72" s="748"/>
      <c r="Q72" s="748"/>
      <c r="R72" s="748"/>
      <c r="S72" s="748"/>
      <c r="T72" s="352"/>
    </row>
    <row r="73" spans="2:30" s="164" customFormat="1" ht="26.1" customHeight="1">
      <c r="B73" s="429"/>
      <c r="C73" s="756" t="s">
        <v>185</v>
      </c>
      <c r="D73" s="757"/>
      <c r="E73" s="757"/>
      <c r="F73" s="705">
        <v>2016</v>
      </c>
      <c r="G73" s="705">
        <v>2017</v>
      </c>
      <c r="H73" s="705">
        <v>2018</v>
      </c>
      <c r="I73" s="705">
        <v>2019</v>
      </c>
      <c r="J73" s="705" t="s">
        <v>282</v>
      </c>
      <c r="K73" s="705" t="s">
        <v>283</v>
      </c>
      <c r="L73" s="427"/>
      <c r="M73" s="705">
        <v>2015</v>
      </c>
      <c r="N73" s="705">
        <v>2016</v>
      </c>
      <c r="O73" s="705">
        <v>2017</v>
      </c>
      <c r="P73" s="705">
        <v>2018</v>
      </c>
      <c r="Q73" s="705">
        <v>2019</v>
      </c>
      <c r="R73" s="705" t="s">
        <v>282</v>
      </c>
      <c r="S73" s="705" t="s">
        <v>283</v>
      </c>
      <c r="T73" s="352"/>
    </row>
    <row r="74" spans="2:30" s="164" customFormat="1" ht="26.1" customHeight="1" thickBot="1">
      <c r="B74" s="430"/>
      <c r="C74" s="758"/>
      <c r="D74" s="758"/>
      <c r="E74" s="758"/>
      <c r="F74" s="706"/>
      <c r="G74" s="706"/>
      <c r="H74" s="706"/>
      <c r="I74" s="706"/>
      <c r="J74" s="706"/>
      <c r="K74" s="706"/>
      <c r="L74" s="428"/>
      <c r="M74" s="706"/>
      <c r="N74" s="706"/>
      <c r="O74" s="706"/>
      <c r="P74" s="706"/>
      <c r="Q74" s="706"/>
      <c r="R74" s="706"/>
      <c r="S74" s="706"/>
      <c r="T74" s="352"/>
    </row>
    <row r="75" spans="2:30" s="133" customFormat="1" ht="15" customHeight="1">
      <c r="B75" s="131"/>
      <c r="C75" s="182"/>
      <c r="J75" s="245"/>
      <c r="K75" s="382"/>
      <c r="L75" s="382"/>
      <c r="R75" s="245"/>
      <c r="S75" s="382"/>
      <c r="T75" s="260"/>
      <c r="U75" s="245"/>
    </row>
    <row r="76" spans="2:30" s="133" customFormat="1" ht="30" customHeight="1">
      <c r="B76" s="147" t="s">
        <v>39</v>
      </c>
      <c r="C76" s="186" t="s">
        <v>63</v>
      </c>
      <c r="F76" s="236">
        <v>3.6379999999999999</v>
      </c>
      <c r="G76" s="236">
        <v>3.5819999999999999</v>
      </c>
      <c r="H76" s="236">
        <v>-0.84499999999999997</v>
      </c>
      <c r="I76" s="236">
        <v>7.0549999999999997</v>
      </c>
      <c r="J76" s="236">
        <v>5.7000000000000002E-2</v>
      </c>
      <c r="K76" s="236">
        <v>1.0269999999999999</v>
      </c>
      <c r="L76" s="222"/>
      <c r="M76" s="222">
        <v>23.832000000000001</v>
      </c>
      <c r="N76" s="222">
        <v>23.524999999999999</v>
      </c>
      <c r="O76" s="222">
        <v>23.305</v>
      </c>
      <c r="P76" s="222">
        <v>22.494</v>
      </c>
      <c r="Q76" s="222">
        <v>22.818000000000001</v>
      </c>
      <c r="R76" s="222">
        <v>23.100999999999999</v>
      </c>
      <c r="S76" s="222">
        <v>22.802</v>
      </c>
      <c r="T76" s="245"/>
      <c r="U76" s="245"/>
      <c r="W76" s="197"/>
      <c r="X76" s="197"/>
      <c r="Y76" s="197"/>
      <c r="Z76" s="197"/>
      <c r="AA76" s="218"/>
      <c r="AB76" s="218"/>
      <c r="AC76" s="218"/>
      <c r="AD76" s="218"/>
    </row>
    <row r="77" spans="2:30" s="133" customFormat="1" ht="32.25" customHeight="1">
      <c r="B77" s="131"/>
      <c r="C77" s="449" t="s">
        <v>186</v>
      </c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45"/>
      <c r="U77" s="245"/>
      <c r="W77" s="197"/>
      <c r="X77" s="197"/>
      <c r="Y77" s="197"/>
      <c r="Z77" s="197"/>
      <c r="AA77" s="218"/>
      <c r="AB77" s="218"/>
      <c r="AC77" s="218"/>
      <c r="AD77" s="218"/>
    </row>
    <row r="78" spans="2:30" s="296" customFormat="1" ht="15" customHeight="1">
      <c r="B78" s="131"/>
      <c r="C78" s="182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W78" s="197"/>
      <c r="X78" s="197"/>
      <c r="Y78" s="197"/>
      <c r="Z78" s="197"/>
      <c r="AA78" s="218"/>
      <c r="AB78" s="218"/>
      <c r="AC78" s="218"/>
      <c r="AD78" s="218"/>
    </row>
    <row r="79" spans="2:30" s="133" customFormat="1" ht="30" customHeight="1">
      <c r="B79" s="147" t="s">
        <v>40</v>
      </c>
      <c r="C79" s="186" t="s">
        <v>79</v>
      </c>
      <c r="F79" s="236">
        <v>12.303000000000001</v>
      </c>
      <c r="G79" s="236">
        <v>16.733000000000001</v>
      </c>
      <c r="H79" s="236">
        <v>19.739000000000001</v>
      </c>
      <c r="I79" s="236">
        <v>15.941000000000001</v>
      </c>
      <c r="J79" s="236">
        <v>-17.972999999999999</v>
      </c>
      <c r="K79" s="236">
        <v>5.0970000000000004</v>
      </c>
      <c r="L79" s="222"/>
      <c r="M79" s="222">
        <v>1.07</v>
      </c>
      <c r="N79" s="222">
        <v>1.1439999999999999</v>
      </c>
      <c r="O79" s="222">
        <v>1.278</v>
      </c>
      <c r="P79" s="222">
        <v>1.4890000000000001</v>
      </c>
      <c r="Q79" s="222">
        <v>1.6359999999999999</v>
      </c>
      <c r="R79" s="222">
        <v>1.3580000000000001</v>
      </c>
      <c r="S79" s="222">
        <v>1.3939999999999999</v>
      </c>
      <c r="T79" s="245"/>
      <c r="U79" s="245"/>
      <c r="W79" s="197"/>
      <c r="X79" s="197"/>
      <c r="Y79" s="197"/>
      <c r="Z79" s="197"/>
      <c r="AA79" s="218"/>
      <c r="AB79" s="218"/>
      <c r="AC79" s="218"/>
      <c r="AD79" s="218"/>
    </row>
    <row r="80" spans="2:30" s="133" customFormat="1" ht="28.5" customHeight="1">
      <c r="B80" s="131"/>
      <c r="C80" s="449" t="s">
        <v>237</v>
      </c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45"/>
      <c r="U80" s="245"/>
      <c r="W80" s="197"/>
      <c r="X80" s="197"/>
      <c r="Y80" s="197"/>
      <c r="Z80" s="197"/>
      <c r="AA80" s="218"/>
      <c r="AB80" s="218"/>
      <c r="AC80" s="218"/>
      <c r="AD80" s="218"/>
    </row>
    <row r="81" spans="2:30" s="296" customFormat="1" ht="15" customHeight="1">
      <c r="B81" s="131"/>
      <c r="C81" s="182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W81" s="197"/>
      <c r="X81" s="197"/>
      <c r="Y81" s="197"/>
      <c r="Z81" s="197"/>
      <c r="AA81" s="218"/>
      <c r="AB81" s="218"/>
      <c r="AC81" s="218"/>
      <c r="AD81" s="218"/>
    </row>
    <row r="82" spans="2:30" s="133" customFormat="1" ht="30" customHeight="1">
      <c r="B82" s="147" t="s">
        <v>41</v>
      </c>
      <c r="C82" s="186" t="s">
        <v>65</v>
      </c>
      <c r="F82" s="236">
        <v>2.1360000000000001</v>
      </c>
      <c r="G82" s="236">
        <v>9.0340000000000007</v>
      </c>
      <c r="H82" s="236">
        <v>0.26</v>
      </c>
      <c r="I82" s="236">
        <v>1.5</v>
      </c>
      <c r="J82" s="236">
        <v>-5.1429999999999998</v>
      </c>
      <c r="K82" s="236">
        <v>2.101</v>
      </c>
      <c r="L82" s="222"/>
      <c r="M82" s="222">
        <v>5.36</v>
      </c>
      <c r="N82" s="222">
        <v>5.2140000000000004</v>
      </c>
      <c r="O82" s="222">
        <v>5.4370000000000003</v>
      </c>
      <c r="P82" s="222">
        <v>5.3070000000000004</v>
      </c>
      <c r="Q82" s="222">
        <v>5.1040000000000001</v>
      </c>
      <c r="R82" s="222">
        <v>4.899</v>
      </c>
      <c r="S82" s="222">
        <v>4.8860000000000001</v>
      </c>
      <c r="T82" s="245"/>
      <c r="U82" s="245"/>
      <c r="W82" s="197"/>
      <c r="X82" s="197"/>
      <c r="Y82" s="197"/>
      <c r="Z82" s="197"/>
      <c r="AA82" s="218"/>
      <c r="AB82" s="218"/>
      <c r="AC82" s="218"/>
      <c r="AD82" s="218"/>
    </row>
    <row r="83" spans="2:30" ht="33.75" customHeight="1">
      <c r="B83" s="131"/>
      <c r="C83" s="759" t="s">
        <v>188</v>
      </c>
      <c r="D83" s="759"/>
      <c r="E83" s="759"/>
      <c r="F83" s="236"/>
      <c r="G83" s="236"/>
      <c r="H83" s="236"/>
      <c r="I83" s="236"/>
      <c r="J83" s="236"/>
      <c r="K83" s="236"/>
      <c r="L83" s="546"/>
      <c r="M83" s="222"/>
      <c r="N83" s="222"/>
      <c r="O83" s="222"/>
      <c r="P83" s="222"/>
      <c r="Q83" s="222"/>
      <c r="R83" s="222"/>
      <c r="S83" s="222"/>
      <c r="V83" s="170"/>
      <c r="W83" s="197"/>
      <c r="X83" s="197"/>
      <c r="Y83" s="197"/>
      <c r="Z83" s="197"/>
      <c r="AA83" s="218"/>
      <c r="AB83" s="218"/>
      <c r="AC83" s="218"/>
      <c r="AD83" s="218"/>
    </row>
    <row r="84" spans="2:30" ht="15" customHeight="1">
      <c r="B84" s="131"/>
      <c r="C84" s="182"/>
      <c r="D84" s="296"/>
      <c r="E84" s="296"/>
      <c r="F84" s="236"/>
      <c r="G84" s="236"/>
      <c r="H84" s="236"/>
      <c r="I84" s="236"/>
      <c r="J84" s="236"/>
      <c r="K84" s="236"/>
      <c r="L84" s="546"/>
      <c r="M84" s="222"/>
      <c r="N84" s="222"/>
      <c r="O84" s="222"/>
      <c r="P84" s="222"/>
      <c r="Q84" s="222"/>
      <c r="R84" s="222"/>
      <c r="S84" s="222"/>
      <c r="V84" s="170"/>
      <c r="W84" s="197"/>
      <c r="X84" s="197"/>
      <c r="Y84" s="197"/>
      <c r="Z84" s="197"/>
      <c r="AA84" s="218"/>
      <c r="AB84" s="218"/>
      <c r="AC84" s="218"/>
      <c r="AD84" s="218"/>
    </row>
    <row r="85" spans="2:30" ht="86.25" customHeight="1">
      <c r="B85" s="131"/>
      <c r="C85" s="211" t="s">
        <v>80</v>
      </c>
      <c r="D85" s="780" t="s">
        <v>121</v>
      </c>
      <c r="E85" s="780"/>
      <c r="F85" s="236">
        <v>3.927</v>
      </c>
      <c r="G85" s="236">
        <v>11.144</v>
      </c>
      <c r="H85" s="236">
        <v>2.3580000000000001</v>
      </c>
      <c r="I85" s="236">
        <v>6.5739999999999998</v>
      </c>
      <c r="J85" s="236">
        <v>0.10199999999999999</v>
      </c>
      <c r="K85" s="236">
        <v>-10.781000000000001</v>
      </c>
      <c r="L85" s="546"/>
      <c r="M85" s="222">
        <v>0.83199999999999996</v>
      </c>
      <c r="N85" s="222">
        <v>0.82299999999999995</v>
      </c>
      <c r="O85" s="222">
        <v>0.875</v>
      </c>
      <c r="P85" s="222">
        <v>0.872</v>
      </c>
      <c r="Q85" s="222">
        <v>0.88100000000000001</v>
      </c>
      <c r="R85" s="222">
        <v>0.89200000000000002</v>
      </c>
      <c r="S85" s="222">
        <v>0.77700000000000002</v>
      </c>
      <c r="V85" s="170"/>
      <c r="W85" s="197"/>
      <c r="X85" s="197"/>
      <c r="Y85" s="197"/>
      <c r="Z85" s="197"/>
      <c r="AA85" s="218"/>
      <c r="AB85" s="218"/>
      <c r="AC85" s="218"/>
      <c r="AD85" s="218"/>
    </row>
    <row r="86" spans="2:30" ht="61.5" customHeight="1">
      <c r="B86" s="131"/>
      <c r="C86" s="198"/>
      <c r="D86" s="700" t="s">
        <v>355</v>
      </c>
      <c r="E86" s="700"/>
      <c r="F86" s="236"/>
      <c r="G86" s="236"/>
      <c r="H86" s="236"/>
      <c r="I86" s="236"/>
      <c r="J86" s="236"/>
      <c r="K86" s="236"/>
      <c r="L86" s="546"/>
      <c r="M86" s="222"/>
      <c r="N86" s="222"/>
      <c r="O86" s="222"/>
      <c r="P86" s="222"/>
      <c r="Q86" s="222"/>
      <c r="R86" s="222"/>
      <c r="S86" s="222"/>
      <c r="V86" s="170"/>
      <c r="W86" s="197"/>
      <c r="X86" s="197"/>
      <c r="Y86" s="197"/>
      <c r="Z86" s="197"/>
      <c r="AA86" s="218"/>
      <c r="AB86" s="218"/>
      <c r="AC86" s="218"/>
      <c r="AD86" s="218"/>
    </row>
    <row r="87" spans="2:30" ht="6" customHeight="1">
      <c r="B87" s="131"/>
      <c r="C87" s="198"/>
      <c r="D87" s="292"/>
      <c r="E87" s="292"/>
      <c r="F87" s="236"/>
      <c r="G87" s="236"/>
      <c r="H87" s="236"/>
      <c r="I87" s="236"/>
      <c r="J87" s="236"/>
      <c r="K87" s="236"/>
      <c r="L87" s="546"/>
      <c r="M87" s="222"/>
      <c r="N87" s="222"/>
      <c r="O87" s="222"/>
      <c r="P87" s="222"/>
      <c r="Q87" s="222"/>
      <c r="R87" s="222"/>
      <c r="S87" s="222"/>
      <c r="V87" s="170"/>
      <c r="W87" s="197"/>
      <c r="X87" s="197"/>
      <c r="Y87" s="197"/>
      <c r="Z87" s="197"/>
      <c r="AA87" s="218"/>
      <c r="AB87" s="218"/>
      <c r="AC87" s="218"/>
      <c r="AD87" s="218"/>
    </row>
    <row r="88" spans="2:30" ht="28.5">
      <c r="B88" s="131"/>
      <c r="C88" s="187" t="s">
        <v>82</v>
      </c>
      <c r="D88" s="771" t="s">
        <v>83</v>
      </c>
      <c r="E88" s="771"/>
      <c r="F88" s="236">
        <v>-2.9990000000000001</v>
      </c>
      <c r="G88" s="236">
        <v>1.9359999999999999</v>
      </c>
      <c r="H88" s="236">
        <v>-3</v>
      </c>
      <c r="I88" s="236">
        <v>4.2069999999999999</v>
      </c>
      <c r="J88" s="236">
        <v>7.7969999999999997</v>
      </c>
      <c r="K88" s="236">
        <v>0.58199999999999996</v>
      </c>
      <c r="L88" s="546"/>
      <c r="M88" s="222">
        <v>1.1200000000000001</v>
      </c>
      <c r="N88" s="222">
        <v>1.0349999999999999</v>
      </c>
      <c r="O88" s="222">
        <v>1.0089999999999999</v>
      </c>
      <c r="P88" s="222">
        <v>0.95199999999999996</v>
      </c>
      <c r="Q88" s="222">
        <v>0.94</v>
      </c>
      <c r="R88" s="222">
        <v>1.026</v>
      </c>
      <c r="S88" s="222">
        <v>1.008</v>
      </c>
      <c r="V88" s="170"/>
      <c r="W88" s="197"/>
      <c r="X88" s="197"/>
      <c r="Y88" s="197"/>
      <c r="Z88" s="197"/>
      <c r="AA88" s="218"/>
      <c r="AB88" s="218"/>
      <c r="AC88" s="218"/>
      <c r="AD88" s="218"/>
    </row>
    <row r="89" spans="2:30" ht="34.5" customHeight="1">
      <c r="B89" s="131"/>
      <c r="C89" s="198"/>
      <c r="D89" s="700" t="s">
        <v>246</v>
      </c>
      <c r="E89" s="700"/>
      <c r="F89" s="236"/>
      <c r="G89" s="236"/>
      <c r="H89" s="236"/>
      <c r="I89" s="236"/>
      <c r="J89" s="236"/>
      <c r="K89" s="236"/>
      <c r="L89" s="546"/>
      <c r="M89" s="222"/>
      <c r="N89" s="222"/>
      <c r="O89" s="222"/>
      <c r="P89" s="222"/>
      <c r="Q89" s="222"/>
      <c r="R89" s="222"/>
      <c r="S89" s="222"/>
      <c r="V89" s="170"/>
      <c r="W89" s="197"/>
      <c r="X89" s="197"/>
      <c r="Y89" s="197"/>
      <c r="Z89" s="197"/>
      <c r="AA89" s="218"/>
      <c r="AB89" s="218"/>
      <c r="AC89" s="218"/>
      <c r="AD89" s="218"/>
    </row>
    <row r="90" spans="2:30" ht="7.5" customHeight="1">
      <c r="B90" s="131"/>
      <c r="C90" s="198"/>
      <c r="D90" s="292"/>
      <c r="E90" s="292"/>
      <c r="F90" s="236"/>
      <c r="G90" s="236"/>
      <c r="H90" s="236"/>
      <c r="I90" s="236"/>
      <c r="J90" s="236"/>
      <c r="K90" s="236"/>
      <c r="L90" s="546"/>
      <c r="M90" s="222"/>
      <c r="N90" s="222"/>
      <c r="O90" s="222"/>
      <c r="P90" s="222"/>
      <c r="Q90" s="222"/>
      <c r="R90" s="222"/>
      <c r="S90" s="222"/>
      <c r="V90" s="170"/>
      <c r="W90" s="197"/>
      <c r="X90" s="197"/>
      <c r="Y90" s="197"/>
      <c r="Z90" s="197"/>
      <c r="AA90" s="218"/>
      <c r="AB90" s="218"/>
      <c r="AC90" s="218"/>
      <c r="AD90" s="218"/>
    </row>
    <row r="91" spans="2:30" ht="30.75" customHeight="1">
      <c r="B91" s="131"/>
      <c r="C91" s="187" t="s">
        <v>84</v>
      </c>
      <c r="D91" s="771" t="s">
        <v>87</v>
      </c>
      <c r="E91" s="771"/>
      <c r="F91" s="236">
        <v>-4.569</v>
      </c>
      <c r="G91" s="236">
        <v>24.256</v>
      </c>
      <c r="H91" s="236">
        <v>2.0430000000000001</v>
      </c>
      <c r="I91" s="236">
        <v>0.191</v>
      </c>
      <c r="J91" s="236">
        <v>-0.81299999999999994</v>
      </c>
      <c r="K91" s="236">
        <v>6.9139999999999997</v>
      </c>
      <c r="L91" s="546"/>
      <c r="M91" s="222">
        <v>1.1379999999999999</v>
      </c>
      <c r="N91" s="222">
        <v>1.034</v>
      </c>
      <c r="O91" s="222">
        <v>1.2290000000000001</v>
      </c>
      <c r="P91" s="222">
        <v>1.2210000000000001</v>
      </c>
      <c r="Q91" s="222">
        <v>1.159</v>
      </c>
      <c r="R91" s="222">
        <v>1.163</v>
      </c>
      <c r="S91" s="222">
        <v>1.2150000000000001</v>
      </c>
      <c r="V91" s="170"/>
      <c r="W91" s="197"/>
      <c r="X91" s="197"/>
      <c r="Y91" s="197"/>
      <c r="Z91" s="197"/>
      <c r="AA91" s="218"/>
      <c r="AB91" s="218"/>
      <c r="AC91" s="218"/>
      <c r="AD91" s="218"/>
    </row>
    <row r="92" spans="2:30" ht="32.25" customHeight="1">
      <c r="B92" s="131"/>
      <c r="C92" s="198"/>
      <c r="D92" s="298" t="s">
        <v>247</v>
      </c>
      <c r="E92" s="175"/>
      <c r="F92" s="236"/>
      <c r="G92" s="236"/>
      <c r="H92" s="236"/>
      <c r="I92" s="236"/>
      <c r="J92" s="236"/>
      <c r="K92" s="236"/>
      <c r="L92" s="546"/>
      <c r="M92" s="222"/>
      <c r="N92" s="222"/>
      <c r="O92" s="222"/>
      <c r="P92" s="222"/>
      <c r="Q92" s="222"/>
      <c r="R92" s="222"/>
      <c r="S92" s="222"/>
      <c r="V92" s="170"/>
      <c r="W92" s="197"/>
      <c r="X92" s="197"/>
      <c r="Y92" s="197"/>
      <c r="Z92" s="197"/>
      <c r="AA92" s="218"/>
      <c r="AB92" s="218"/>
      <c r="AC92" s="218"/>
      <c r="AD92" s="218"/>
    </row>
    <row r="93" spans="2:30" ht="9.75" customHeight="1">
      <c r="B93" s="131"/>
      <c r="C93" s="198"/>
      <c r="D93" s="292"/>
      <c r="E93" s="292"/>
      <c r="F93" s="236"/>
      <c r="G93" s="236"/>
      <c r="H93" s="236"/>
      <c r="I93" s="236"/>
      <c r="J93" s="236"/>
      <c r="K93" s="236"/>
      <c r="L93" s="546"/>
      <c r="M93" s="222"/>
      <c r="N93" s="222"/>
      <c r="O93" s="222"/>
      <c r="P93" s="222"/>
      <c r="Q93" s="222"/>
      <c r="R93" s="222"/>
      <c r="S93" s="222"/>
      <c r="V93" s="170"/>
      <c r="W93" s="197"/>
      <c r="X93" s="197"/>
      <c r="Y93" s="197"/>
      <c r="Z93" s="197"/>
      <c r="AA93" s="218"/>
      <c r="AB93" s="218"/>
      <c r="AC93" s="218"/>
      <c r="AD93" s="218"/>
    </row>
    <row r="94" spans="2:30" ht="28.5">
      <c r="B94" s="131"/>
      <c r="C94" s="187" t="s">
        <v>86</v>
      </c>
      <c r="D94" s="293" t="s">
        <v>111</v>
      </c>
      <c r="E94" s="175"/>
      <c r="F94" s="236">
        <v>7.37</v>
      </c>
      <c r="G94" s="236">
        <v>4.6719999999999997</v>
      </c>
      <c r="H94" s="236">
        <v>-5.8000000000000003E-2</v>
      </c>
      <c r="I94" s="236">
        <v>-0.89</v>
      </c>
      <c r="J94" s="236">
        <v>-15.409000000000001</v>
      </c>
      <c r="K94" s="236">
        <v>6.1989999999999998</v>
      </c>
      <c r="L94" s="546"/>
      <c r="M94" s="222">
        <v>2.2709999999999999</v>
      </c>
      <c r="N94" s="222">
        <v>2.3220000000000001</v>
      </c>
      <c r="O94" s="222">
        <v>2.3250000000000002</v>
      </c>
      <c r="P94" s="222">
        <v>2.262</v>
      </c>
      <c r="Q94" s="222">
        <v>2.1240000000000001</v>
      </c>
      <c r="R94" s="222">
        <v>1.8180000000000001</v>
      </c>
      <c r="S94" s="222">
        <v>1.8859999999999999</v>
      </c>
      <c r="V94" s="170"/>
      <c r="W94" s="197"/>
      <c r="X94" s="197"/>
      <c r="Y94" s="197"/>
      <c r="Z94" s="197"/>
      <c r="AA94" s="218"/>
      <c r="AB94" s="218"/>
      <c r="AC94" s="218"/>
      <c r="AD94" s="218"/>
    </row>
    <row r="95" spans="2:30" s="133" customFormat="1" ht="30" customHeight="1">
      <c r="B95" s="131"/>
      <c r="C95" s="200"/>
      <c r="D95" s="298" t="s">
        <v>37</v>
      </c>
      <c r="F95" s="236"/>
      <c r="G95" s="236"/>
      <c r="H95" s="236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45"/>
      <c r="U95" s="245"/>
      <c r="W95" s="197"/>
      <c r="X95" s="197"/>
      <c r="Y95" s="197"/>
      <c r="Z95" s="197"/>
      <c r="AA95" s="218"/>
      <c r="AB95" s="218"/>
      <c r="AC95" s="218"/>
      <c r="AD95" s="218"/>
    </row>
    <row r="96" spans="2:30" s="296" customFormat="1" ht="15" customHeight="1">
      <c r="B96" s="131"/>
      <c r="C96" s="200"/>
      <c r="F96" s="236"/>
      <c r="G96" s="236"/>
      <c r="H96" s="236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W96" s="197"/>
      <c r="X96" s="197"/>
      <c r="Y96" s="197"/>
      <c r="Z96" s="197"/>
      <c r="AA96" s="218"/>
      <c r="AB96" s="218"/>
      <c r="AC96" s="218"/>
      <c r="AD96" s="218"/>
    </row>
    <row r="97" spans="2:30" s="133" customFormat="1" ht="30" customHeight="1">
      <c r="B97" s="147" t="s">
        <v>42</v>
      </c>
      <c r="C97" s="186" t="s">
        <v>66</v>
      </c>
      <c r="F97" s="236">
        <v>29.404</v>
      </c>
      <c r="G97" s="236">
        <v>-9.4710000000000001</v>
      </c>
      <c r="H97" s="236">
        <v>-37.718000000000004</v>
      </c>
      <c r="I97" s="236">
        <v>18.097000000000001</v>
      </c>
      <c r="J97" s="236">
        <v>3.4769999999999999</v>
      </c>
      <c r="K97" s="236">
        <v>1.2470000000000001</v>
      </c>
      <c r="L97" s="222"/>
      <c r="M97" s="222">
        <v>2.077</v>
      </c>
      <c r="N97" s="222">
        <v>2.56</v>
      </c>
      <c r="O97" s="222">
        <v>2.2160000000000002</v>
      </c>
      <c r="P97" s="222">
        <v>1.3440000000000001</v>
      </c>
      <c r="Q97" s="222">
        <v>1.504</v>
      </c>
      <c r="R97" s="222">
        <v>1.5740000000000001</v>
      </c>
      <c r="S97" s="222">
        <v>1.5569999999999999</v>
      </c>
      <c r="T97" s="245"/>
      <c r="U97" s="245"/>
      <c r="W97" s="197"/>
      <c r="X97" s="197"/>
      <c r="Y97" s="197"/>
      <c r="Z97" s="197"/>
      <c r="AA97" s="218"/>
      <c r="AB97" s="218"/>
      <c r="AC97" s="218"/>
      <c r="AD97" s="218"/>
    </row>
    <row r="98" spans="2:30" ht="32.25" customHeight="1">
      <c r="B98" s="131"/>
      <c r="C98" s="446" t="s">
        <v>189</v>
      </c>
      <c r="D98" s="133"/>
      <c r="E98" s="133"/>
      <c r="F98" s="236"/>
      <c r="G98" s="236"/>
      <c r="H98" s="236"/>
      <c r="I98" s="236"/>
      <c r="J98" s="236"/>
      <c r="K98" s="236"/>
      <c r="L98" s="546"/>
      <c r="M98" s="222"/>
      <c r="N98" s="222"/>
      <c r="O98" s="222"/>
      <c r="P98" s="222"/>
      <c r="Q98" s="222"/>
      <c r="R98" s="222"/>
      <c r="S98" s="222"/>
      <c r="V98" s="170"/>
      <c r="W98" s="197"/>
      <c r="X98" s="197"/>
      <c r="Y98" s="197"/>
      <c r="Z98" s="197"/>
      <c r="AA98" s="218"/>
      <c r="AB98" s="218"/>
      <c r="AC98" s="218"/>
      <c r="AD98" s="218"/>
    </row>
    <row r="99" spans="2:30" ht="15" customHeight="1">
      <c r="B99" s="131"/>
      <c r="C99" s="182"/>
      <c r="D99" s="296"/>
      <c r="E99" s="296"/>
      <c r="F99" s="236"/>
      <c r="G99" s="236"/>
      <c r="H99" s="236"/>
      <c r="I99" s="236"/>
      <c r="J99" s="236"/>
      <c r="K99" s="236"/>
      <c r="L99" s="546"/>
      <c r="M99" s="222"/>
      <c r="N99" s="222"/>
      <c r="O99" s="222"/>
      <c r="P99" s="222"/>
      <c r="Q99" s="222"/>
      <c r="R99" s="222"/>
      <c r="S99" s="222"/>
      <c r="V99" s="170"/>
      <c r="W99" s="197"/>
      <c r="X99" s="197"/>
      <c r="Y99" s="197"/>
      <c r="Z99" s="197"/>
      <c r="AA99" s="218"/>
      <c r="AB99" s="218"/>
      <c r="AC99" s="218"/>
      <c r="AD99" s="218"/>
    </row>
    <row r="100" spans="2:30" ht="30" customHeight="1">
      <c r="B100" s="131"/>
      <c r="C100" s="148" t="s">
        <v>90</v>
      </c>
      <c r="D100" s="448" t="s">
        <v>91</v>
      </c>
      <c r="E100" s="133"/>
      <c r="F100" s="236">
        <v>16.099</v>
      </c>
      <c r="G100" s="236">
        <v>-25.614999999999998</v>
      </c>
      <c r="H100" s="236">
        <v>-23.838999999999999</v>
      </c>
      <c r="I100" s="236">
        <v>5.8979999999999997</v>
      </c>
      <c r="J100" s="236">
        <v>-6.2169999999999996</v>
      </c>
      <c r="K100" s="236">
        <v>-5.6020000000000003</v>
      </c>
      <c r="L100" s="546"/>
      <c r="M100" s="222">
        <v>1.4450000000000001</v>
      </c>
      <c r="N100" s="222">
        <v>1.5980000000000001</v>
      </c>
      <c r="O100" s="222">
        <v>1.137</v>
      </c>
      <c r="P100" s="222">
        <v>0.84299999999999997</v>
      </c>
      <c r="Q100" s="222">
        <v>0.84599999999999997</v>
      </c>
      <c r="R100" s="222">
        <v>0.80300000000000005</v>
      </c>
      <c r="S100" s="222">
        <v>0.74</v>
      </c>
      <c r="V100" s="170"/>
      <c r="W100" s="197"/>
      <c r="X100" s="197"/>
      <c r="Y100" s="197"/>
      <c r="Z100" s="197"/>
      <c r="AA100" s="218"/>
      <c r="AB100" s="218"/>
      <c r="AC100" s="218"/>
      <c r="AD100" s="218"/>
    </row>
    <row r="101" spans="2:30" ht="28.5" customHeight="1">
      <c r="B101" s="131"/>
      <c r="C101" s="151"/>
      <c r="D101" s="450" t="s">
        <v>238</v>
      </c>
      <c r="E101" s="133"/>
      <c r="F101" s="236"/>
      <c r="G101" s="236"/>
      <c r="H101" s="236"/>
      <c r="I101" s="236"/>
      <c r="J101" s="236"/>
      <c r="K101" s="236"/>
      <c r="L101" s="546"/>
      <c r="M101" s="222"/>
      <c r="N101" s="222"/>
      <c r="O101" s="222"/>
      <c r="P101" s="222"/>
      <c r="Q101" s="222"/>
      <c r="R101" s="222"/>
      <c r="S101" s="222"/>
      <c r="V101" s="170"/>
      <c r="W101" s="197"/>
      <c r="X101" s="197"/>
      <c r="Y101" s="197"/>
      <c r="Z101" s="197"/>
      <c r="AA101" s="218"/>
      <c r="AB101" s="218"/>
      <c r="AC101" s="218"/>
      <c r="AD101" s="218"/>
    </row>
    <row r="102" spans="2:30" ht="15" customHeight="1">
      <c r="B102" s="131"/>
      <c r="C102" s="151"/>
      <c r="D102" s="296"/>
      <c r="E102" s="296"/>
      <c r="F102" s="236"/>
      <c r="G102" s="236"/>
      <c r="H102" s="236"/>
      <c r="I102" s="236"/>
      <c r="J102" s="236"/>
      <c r="K102" s="236"/>
      <c r="L102" s="546"/>
      <c r="M102" s="222"/>
      <c r="N102" s="222"/>
      <c r="O102" s="222"/>
      <c r="P102" s="222"/>
      <c r="Q102" s="222"/>
      <c r="R102" s="222"/>
      <c r="S102" s="222"/>
      <c r="V102" s="170"/>
      <c r="W102" s="197"/>
      <c r="X102" s="197"/>
      <c r="Y102" s="197"/>
      <c r="Z102" s="197"/>
      <c r="AA102" s="218"/>
      <c r="AB102" s="218"/>
      <c r="AC102" s="218"/>
      <c r="AD102" s="218"/>
    </row>
    <row r="103" spans="2:30" ht="30" customHeight="1">
      <c r="B103" s="131"/>
      <c r="C103" s="148" t="s">
        <v>92</v>
      </c>
      <c r="D103" s="448" t="s">
        <v>93</v>
      </c>
      <c r="E103" s="133"/>
      <c r="F103" s="236">
        <v>76.644000000000005</v>
      </c>
      <c r="G103" s="236">
        <v>12.420999999999999</v>
      </c>
      <c r="H103" s="236">
        <v>-55.155999999999999</v>
      </c>
      <c r="I103" s="236">
        <v>18.956</v>
      </c>
      <c r="J103" s="236">
        <v>23.952999999999999</v>
      </c>
      <c r="K103" s="236">
        <v>15.525</v>
      </c>
      <c r="L103" s="546"/>
      <c r="M103" s="222">
        <v>0.45</v>
      </c>
      <c r="N103" s="222">
        <v>0.75800000000000001</v>
      </c>
      <c r="O103" s="222">
        <v>0.81499999999999995</v>
      </c>
      <c r="P103" s="222">
        <v>0.35599999999999998</v>
      </c>
      <c r="Q103" s="222">
        <v>0.40100000000000002</v>
      </c>
      <c r="R103" s="222">
        <v>0.503</v>
      </c>
      <c r="S103" s="222">
        <v>0.56699999999999995</v>
      </c>
      <c r="V103" s="170"/>
      <c r="W103" s="197"/>
      <c r="X103" s="197"/>
      <c r="Y103" s="197"/>
      <c r="Z103" s="197"/>
      <c r="AA103" s="218"/>
      <c r="AB103" s="218"/>
      <c r="AC103" s="218"/>
      <c r="AD103" s="218"/>
    </row>
    <row r="104" spans="2:30" ht="32.25" customHeight="1">
      <c r="B104" s="131"/>
      <c r="C104" s="151"/>
      <c r="D104" s="450" t="s">
        <v>249</v>
      </c>
      <c r="E104" s="133"/>
      <c r="F104" s="236"/>
      <c r="G104" s="236"/>
      <c r="H104" s="236"/>
      <c r="I104" s="236"/>
      <c r="J104" s="236"/>
      <c r="K104" s="236"/>
      <c r="L104" s="546"/>
      <c r="M104" s="222"/>
      <c r="N104" s="222"/>
      <c r="O104" s="222"/>
      <c r="P104" s="222"/>
      <c r="Q104" s="222"/>
      <c r="R104" s="222"/>
      <c r="S104" s="222"/>
      <c r="V104" s="170"/>
      <c r="W104" s="197"/>
      <c r="X104" s="197"/>
      <c r="Y104" s="197"/>
      <c r="Z104" s="197"/>
      <c r="AA104" s="218"/>
      <c r="AB104" s="218"/>
      <c r="AC104" s="218"/>
      <c r="AD104" s="218"/>
    </row>
    <row r="105" spans="2:30" ht="15" customHeight="1">
      <c r="B105" s="131"/>
      <c r="C105" s="151"/>
      <c r="D105" s="296"/>
      <c r="E105" s="296"/>
      <c r="F105" s="236"/>
      <c r="G105" s="236"/>
      <c r="H105" s="236"/>
      <c r="I105" s="236"/>
      <c r="J105" s="236"/>
      <c r="K105" s="236"/>
      <c r="L105" s="546"/>
      <c r="M105" s="222"/>
      <c r="N105" s="222"/>
      <c r="O105" s="222"/>
      <c r="P105" s="222"/>
      <c r="Q105" s="222"/>
      <c r="R105" s="222"/>
      <c r="S105" s="222"/>
      <c r="V105" s="170"/>
      <c r="W105" s="197"/>
      <c r="X105" s="197"/>
      <c r="Y105" s="197"/>
      <c r="Z105" s="197"/>
      <c r="AA105" s="218"/>
      <c r="AB105" s="218"/>
      <c r="AC105" s="218"/>
      <c r="AD105" s="218"/>
    </row>
    <row r="106" spans="2:30" ht="30" customHeight="1">
      <c r="B106" s="131"/>
      <c r="C106" s="148" t="s">
        <v>94</v>
      </c>
      <c r="D106" s="448" t="s">
        <v>95</v>
      </c>
      <c r="E106" s="133"/>
      <c r="F106" s="236">
        <v>18.126000000000001</v>
      </c>
      <c r="G106" s="236">
        <v>35.734000000000002</v>
      </c>
      <c r="H106" s="236">
        <v>-43.668999999999997</v>
      </c>
      <c r="I106" s="236">
        <v>86.864000000000004</v>
      </c>
      <c r="J106" s="236">
        <v>3.444</v>
      </c>
      <c r="K106" s="236">
        <v>-5.0030000000000001</v>
      </c>
      <c r="L106" s="546"/>
      <c r="M106" s="222">
        <v>0.18099999999999999</v>
      </c>
      <c r="N106" s="222">
        <v>0.20399999999999999</v>
      </c>
      <c r="O106" s="222">
        <v>0.26500000000000001</v>
      </c>
      <c r="P106" s="222">
        <v>0.14499999999999999</v>
      </c>
      <c r="Q106" s="222">
        <v>0.25700000000000001</v>
      </c>
      <c r="R106" s="222">
        <v>0.26900000000000002</v>
      </c>
      <c r="S106" s="222">
        <v>0.249</v>
      </c>
      <c r="V106" s="170"/>
      <c r="W106" s="197"/>
      <c r="X106" s="197"/>
      <c r="Y106" s="197"/>
      <c r="Z106" s="197"/>
      <c r="AA106" s="218"/>
      <c r="AB106" s="218"/>
      <c r="AC106" s="218"/>
      <c r="AD106" s="218"/>
    </row>
    <row r="107" spans="2:30" ht="32.25" customHeight="1">
      <c r="B107" s="131"/>
      <c r="C107" s="174"/>
      <c r="D107" s="298" t="s">
        <v>239</v>
      </c>
      <c r="E107" s="133"/>
      <c r="F107" s="236"/>
      <c r="G107" s="236"/>
      <c r="H107" s="236"/>
      <c r="I107" s="236"/>
      <c r="J107" s="236"/>
      <c r="K107" s="236"/>
      <c r="L107" s="546"/>
      <c r="M107" s="222"/>
      <c r="N107" s="222"/>
      <c r="O107" s="222"/>
      <c r="P107" s="222"/>
      <c r="Q107" s="222"/>
      <c r="R107" s="222"/>
      <c r="S107" s="222"/>
      <c r="V107" s="170"/>
      <c r="W107" s="197"/>
      <c r="X107" s="197"/>
      <c r="Y107" s="197"/>
      <c r="Z107" s="197"/>
      <c r="AA107" s="218"/>
      <c r="AB107" s="218"/>
      <c r="AC107" s="218"/>
      <c r="AD107" s="218"/>
    </row>
    <row r="108" spans="2:30" ht="18.75" customHeight="1">
      <c r="B108" s="131"/>
      <c r="C108" s="174"/>
      <c r="D108" s="296"/>
      <c r="E108" s="296"/>
      <c r="F108" s="236"/>
      <c r="G108" s="236"/>
      <c r="H108" s="236"/>
      <c r="I108" s="236"/>
      <c r="J108" s="236"/>
      <c r="K108" s="236"/>
      <c r="L108" s="546"/>
      <c r="M108" s="222"/>
      <c r="N108" s="222"/>
      <c r="O108" s="222"/>
      <c r="P108" s="222"/>
      <c r="Q108" s="222"/>
      <c r="R108" s="222"/>
      <c r="S108" s="222"/>
      <c r="V108" s="170"/>
      <c r="W108" s="197"/>
      <c r="X108" s="197"/>
      <c r="Y108" s="197"/>
      <c r="Z108" s="197"/>
      <c r="AA108" s="218"/>
      <c r="AB108" s="218"/>
      <c r="AC108" s="218"/>
      <c r="AD108" s="218"/>
    </row>
    <row r="109" spans="2:30" s="133" customFormat="1" ht="29.1" customHeight="1">
      <c r="B109" s="147" t="s">
        <v>43</v>
      </c>
      <c r="C109" s="186" t="s">
        <v>67</v>
      </c>
      <c r="F109" s="236">
        <v>4.8719999999999999</v>
      </c>
      <c r="G109" s="236">
        <v>4.8819999999999997</v>
      </c>
      <c r="H109" s="236">
        <v>5.1710000000000003</v>
      </c>
      <c r="I109" s="236">
        <v>4.87</v>
      </c>
      <c r="J109" s="236">
        <v>-0.95199999999999996</v>
      </c>
      <c r="K109" s="236">
        <v>2.7349999999999999</v>
      </c>
      <c r="L109" s="222"/>
      <c r="M109" s="222">
        <v>67.521000000000001</v>
      </c>
      <c r="N109" s="222">
        <v>67.445999999999998</v>
      </c>
      <c r="O109" s="222">
        <v>67.652000000000001</v>
      </c>
      <c r="P109" s="222">
        <v>69.260000000000005</v>
      </c>
      <c r="Q109" s="222">
        <v>68.822000000000003</v>
      </c>
      <c r="R109" s="222">
        <v>68.974000000000004</v>
      </c>
      <c r="S109" s="222">
        <v>69.231999999999999</v>
      </c>
      <c r="T109" s="245"/>
      <c r="U109" s="245"/>
      <c r="W109" s="197"/>
      <c r="X109" s="197"/>
      <c r="Y109" s="197"/>
      <c r="Z109" s="197"/>
      <c r="AA109" s="218"/>
      <c r="AB109" s="218"/>
      <c r="AC109" s="218"/>
      <c r="AD109" s="218"/>
    </row>
    <row r="110" spans="2:30" s="133" customFormat="1" ht="30.75" customHeight="1">
      <c r="B110" s="131"/>
      <c r="C110" s="449" t="s">
        <v>190</v>
      </c>
      <c r="D110" s="175"/>
      <c r="E110" s="175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45"/>
      <c r="U110" s="245"/>
      <c r="W110" s="197"/>
      <c r="X110" s="197"/>
      <c r="Y110" s="197"/>
      <c r="Z110" s="197"/>
      <c r="AA110" s="218"/>
      <c r="AB110" s="218"/>
      <c r="AC110" s="218"/>
      <c r="AD110" s="218"/>
    </row>
    <row r="111" spans="2:30" s="296" customFormat="1" ht="15" customHeight="1">
      <c r="B111" s="131"/>
      <c r="C111" s="182"/>
      <c r="D111" s="292"/>
      <c r="E111" s="292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W111" s="197"/>
      <c r="X111" s="197"/>
      <c r="Y111" s="197"/>
      <c r="Z111" s="197"/>
      <c r="AA111" s="218"/>
      <c r="AB111" s="218"/>
      <c r="AC111" s="218"/>
      <c r="AD111" s="218"/>
    </row>
    <row r="112" spans="2:30" s="133" customFormat="1" ht="57" customHeight="1">
      <c r="B112" s="131"/>
      <c r="C112" s="148">
        <v>5.0999999999999996</v>
      </c>
      <c r="D112" s="693" t="s">
        <v>119</v>
      </c>
      <c r="E112" s="693"/>
      <c r="F112" s="236">
        <v>5.8230000000000004</v>
      </c>
      <c r="G112" s="236">
        <v>7.2130000000000001</v>
      </c>
      <c r="H112" s="236">
        <v>4.8659999999999997</v>
      </c>
      <c r="I112" s="236">
        <v>5.782</v>
      </c>
      <c r="J112" s="236">
        <v>1.756</v>
      </c>
      <c r="K112" s="236">
        <v>5.7380000000000004</v>
      </c>
      <c r="L112" s="222"/>
      <c r="M112" s="222">
        <v>8.5670000000000002</v>
      </c>
      <c r="N112" s="222">
        <v>8.6349999999999998</v>
      </c>
      <c r="O112" s="222">
        <v>8.8539999999999992</v>
      </c>
      <c r="P112" s="222">
        <v>9.0380000000000003</v>
      </c>
      <c r="Q112" s="222">
        <v>9.0589999999999993</v>
      </c>
      <c r="R112" s="222">
        <v>9.327</v>
      </c>
      <c r="S112" s="222">
        <v>9.6359999999999992</v>
      </c>
      <c r="T112" s="245"/>
      <c r="U112" s="245"/>
      <c r="W112" s="197"/>
      <c r="X112" s="197"/>
      <c r="Y112" s="197"/>
      <c r="Z112" s="197"/>
      <c r="AA112" s="218"/>
      <c r="AB112" s="218"/>
      <c r="AC112" s="218"/>
      <c r="AD112" s="218"/>
    </row>
    <row r="113" spans="2:30" s="133" customFormat="1" ht="6" customHeight="1">
      <c r="B113" s="131"/>
      <c r="C113" s="148"/>
      <c r="D113" s="760" t="s">
        <v>240</v>
      </c>
      <c r="E113" s="760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45"/>
      <c r="U113" s="245"/>
      <c r="W113" s="197"/>
      <c r="X113" s="197"/>
      <c r="Y113" s="197"/>
      <c r="Z113" s="197"/>
      <c r="AA113" s="218"/>
      <c r="AB113" s="218"/>
      <c r="AC113" s="218"/>
      <c r="AD113" s="218"/>
    </row>
    <row r="114" spans="2:30" s="296" customFormat="1" ht="66" customHeight="1">
      <c r="B114" s="131"/>
      <c r="C114" s="148"/>
      <c r="D114" s="760"/>
      <c r="E114" s="760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W114" s="197"/>
      <c r="X114" s="197"/>
      <c r="Y114" s="197"/>
      <c r="Z114" s="197"/>
      <c r="AA114" s="218"/>
      <c r="AB114" s="218"/>
      <c r="AC114" s="218"/>
      <c r="AD114" s="218"/>
    </row>
    <row r="115" spans="2:30" s="133" customFormat="1" ht="57" customHeight="1">
      <c r="B115" s="131"/>
      <c r="C115" s="148">
        <v>5.2</v>
      </c>
      <c r="D115" s="733" t="s">
        <v>107</v>
      </c>
      <c r="E115" s="733"/>
      <c r="F115" s="236">
        <v>5.4219999999999997</v>
      </c>
      <c r="G115" s="236">
        <v>5.4470000000000001</v>
      </c>
      <c r="H115" s="236">
        <v>6.9160000000000004</v>
      </c>
      <c r="I115" s="236">
        <v>6.6310000000000002</v>
      </c>
      <c r="J115" s="236">
        <v>-8.0280000000000005</v>
      </c>
      <c r="K115" s="236">
        <v>-0.997</v>
      </c>
      <c r="L115" s="222"/>
      <c r="M115" s="222">
        <v>21.681999999999999</v>
      </c>
      <c r="N115" s="222">
        <v>21.771999999999998</v>
      </c>
      <c r="O115" s="222">
        <v>21.956</v>
      </c>
      <c r="P115" s="222">
        <v>22.850999999999999</v>
      </c>
      <c r="Q115" s="222">
        <v>23.088000000000001</v>
      </c>
      <c r="R115" s="222">
        <v>21.486000000000001</v>
      </c>
      <c r="S115" s="222">
        <v>20.783000000000001</v>
      </c>
      <c r="T115" s="245"/>
      <c r="U115" s="245"/>
      <c r="W115" s="197"/>
      <c r="X115" s="197"/>
      <c r="Y115" s="197"/>
      <c r="Z115" s="197"/>
      <c r="AA115" s="218"/>
      <c r="AB115" s="218"/>
      <c r="AC115" s="218"/>
      <c r="AD115" s="218"/>
    </row>
    <row r="116" spans="2:30" s="133" customFormat="1" ht="15" customHeight="1">
      <c r="B116" s="131"/>
      <c r="C116" s="148"/>
      <c r="D116" s="761" t="s">
        <v>241</v>
      </c>
      <c r="E116" s="69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45"/>
      <c r="U116" s="245"/>
      <c r="W116" s="197"/>
      <c r="X116" s="197"/>
      <c r="Y116" s="197"/>
      <c r="Z116" s="197"/>
      <c r="AA116" s="218"/>
      <c r="AB116" s="218"/>
      <c r="AC116" s="218"/>
      <c r="AD116" s="218"/>
    </row>
    <row r="117" spans="2:30" s="296" customFormat="1" ht="52.5" customHeight="1">
      <c r="B117" s="131"/>
      <c r="C117" s="148"/>
      <c r="D117" s="694"/>
      <c r="E117" s="694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W117" s="197"/>
      <c r="X117" s="197"/>
      <c r="Y117" s="197"/>
      <c r="Z117" s="197"/>
      <c r="AA117" s="218"/>
      <c r="AB117" s="218"/>
      <c r="AC117" s="218"/>
      <c r="AD117" s="218"/>
    </row>
    <row r="118" spans="2:30" s="133" customFormat="1" ht="58.5" customHeight="1">
      <c r="B118" s="131"/>
      <c r="C118" s="148">
        <v>5.3</v>
      </c>
      <c r="D118" s="695" t="s">
        <v>122</v>
      </c>
      <c r="E118" s="695"/>
      <c r="F118" s="236">
        <v>4.3710000000000004</v>
      </c>
      <c r="G118" s="236">
        <v>2.9089999999999998</v>
      </c>
      <c r="H118" s="236">
        <v>3.83</v>
      </c>
      <c r="I118" s="236">
        <v>5.1479999999999997</v>
      </c>
      <c r="J118" s="236">
        <v>1.0389999999999999</v>
      </c>
      <c r="K118" s="236">
        <v>5.6539999999999999</v>
      </c>
      <c r="L118" s="222"/>
      <c r="M118" s="222">
        <v>5.548</v>
      </c>
      <c r="N118" s="222">
        <v>5.5149999999999997</v>
      </c>
      <c r="O118" s="222">
        <v>5.4279999999999999</v>
      </c>
      <c r="P118" s="222">
        <v>5.4859999999999998</v>
      </c>
      <c r="Q118" s="222">
        <v>5.4660000000000002</v>
      </c>
      <c r="R118" s="222">
        <v>5.5880000000000001</v>
      </c>
      <c r="S118" s="222">
        <v>5.7679999999999998</v>
      </c>
      <c r="T118" s="245"/>
      <c r="U118" s="245"/>
      <c r="W118" s="197"/>
      <c r="X118" s="197"/>
      <c r="Y118" s="197"/>
      <c r="Z118" s="197"/>
      <c r="AA118" s="218"/>
      <c r="AB118" s="218"/>
      <c r="AC118" s="218"/>
      <c r="AD118" s="218"/>
    </row>
    <row r="119" spans="2:30" s="133" customFormat="1" ht="15" customHeight="1">
      <c r="B119" s="131"/>
      <c r="C119" s="148"/>
      <c r="D119" s="700" t="s">
        <v>242</v>
      </c>
      <c r="E119" s="704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45"/>
      <c r="U119" s="245"/>
      <c r="W119" s="197"/>
      <c r="X119" s="197"/>
      <c r="Y119" s="197"/>
      <c r="Z119" s="197"/>
      <c r="AA119" s="218"/>
      <c r="AB119" s="218"/>
      <c r="AC119" s="218"/>
      <c r="AD119" s="218"/>
    </row>
    <row r="120" spans="2:30" s="296" customFormat="1" ht="53.25" customHeight="1">
      <c r="B120" s="131"/>
      <c r="C120" s="148"/>
      <c r="D120" s="704"/>
      <c r="E120" s="704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W120" s="197"/>
      <c r="X120" s="197"/>
      <c r="Y120" s="197"/>
      <c r="Z120" s="197"/>
      <c r="AA120" s="218"/>
      <c r="AB120" s="218"/>
      <c r="AC120" s="218"/>
      <c r="AD120" s="218"/>
    </row>
    <row r="121" spans="2:30" s="133" customFormat="1" ht="30" customHeight="1">
      <c r="B121" s="131"/>
      <c r="C121" s="148">
        <v>5.4</v>
      </c>
      <c r="D121" s="724" t="s">
        <v>99</v>
      </c>
      <c r="E121" s="724"/>
      <c r="F121" s="236">
        <v>3.8370000000000002</v>
      </c>
      <c r="G121" s="236">
        <v>4.2910000000000004</v>
      </c>
      <c r="H121" s="236">
        <v>4.3410000000000002</v>
      </c>
      <c r="I121" s="236">
        <v>4.4420000000000002</v>
      </c>
      <c r="J121" s="236">
        <v>0.28599999999999998</v>
      </c>
      <c r="K121" s="236">
        <v>1.663</v>
      </c>
      <c r="L121" s="222"/>
      <c r="M121" s="222">
        <v>7.351</v>
      </c>
      <c r="N121" s="222">
        <v>7.27</v>
      </c>
      <c r="O121" s="222">
        <v>7.2510000000000003</v>
      </c>
      <c r="P121" s="222">
        <v>7.3650000000000002</v>
      </c>
      <c r="Q121" s="222">
        <v>7.2889999999999997</v>
      </c>
      <c r="R121" s="222">
        <v>7.3959999999999999</v>
      </c>
      <c r="S121" s="222">
        <v>7.3460000000000001</v>
      </c>
      <c r="T121" s="245"/>
      <c r="U121" s="245"/>
      <c r="W121" s="197"/>
      <c r="X121" s="197"/>
      <c r="Y121" s="197"/>
      <c r="Z121" s="197"/>
      <c r="AA121" s="218"/>
      <c r="AB121" s="218"/>
      <c r="AC121" s="218"/>
      <c r="AD121" s="218"/>
    </row>
    <row r="122" spans="2:30" s="133" customFormat="1" ht="36" customHeight="1">
      <c r="B122" s="131"/>
      <c r="C122" s="148"/>
      <c r="D122" s="762" t="s">
        <v>243</v>
      </c>
      <c r="E122" s="763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45"/>
      <c r="U122" s="245"/>
      <c r="W122" s="197"/>
      <c r="X122" s="197"/>
      <c r="Y122" s="197"/>
      <c r="Z122" s="197"/>
      <c r="AA122" s="218"/>
      <c r="AB122" s="218"/>
      <c r="AC122" s="218"/>
      <c r="AD122" s="218"/>
    </row>
    <row r="123" spans="2:30" s="296" customFormat="1" ht="15" customHeight="1">
      <c r="B123" s="131"/>
      <c r="C123" s="148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W123" s="197"/>
      <c r="X123" s="197"/>
      <c r="Y123" s="197"/>
      <c r="Z123" s="197"/>
      <c r="AA123" s="218"/>
      <c r="AB123" s="218"/>
      <c r="AC123" s="218"/>
      <c r="AD123" s="218"/>
    </row>
    <row r="124" spans="2:30" s="133" customFormat="1" ht="31.5" customHeight="1">
      <c r="B124" s="131"/>
      <c r="C124" s="148">
        <v>5.5</v>
      </c>
      <c r="D124" s="724" t="s">
        <v>100</v>
      </c>
      <c r="E124" s="724"/>
      <c r="F124" s="236">
        <v>4.4740000000000002</v>
      </c>
      <c r="G124" s="236">
        <v>4.1710000000000003</v>
      </c>
      <c r="H124" s="236">
        <v>4.2460000000000004</v>
      </c>
      <c r="I124" s="236">
        <v>2.9580000000000002</v>
      </c>
      <c r="J124" s="236">
        <v>4.0209999999999999</v>
      </c>
      <c r="K124" s="236">
        <v>4.476</v>
      </c>
      <c r="L124" s="222"/>
      <c r="M124" s="222">
        <v>24.373999999999999</v>
      </c>
      <c r="N124" s="222">
        <v>24.254000000000001</v>
      </c>
      <c r="O124" s="222">
        <v>24.163</v>
      </c>
      <c r="P124" s="222">
        <v>24.52</v>
      </c>
      <c r="Q124" s="222">
        <v>23.920999999999999</v>
      </c>
      <c r="R124" s="222">
        <v>25.178000000000001</v>
      </c>
      <c r="S124" s="222">
        <v>25.7</v>
      </c>
      <c r="T124" s="245"/>
      <c r="U124" s="245"/>
      <c r="W124" s="197"/>
      <c r="X124" s="197"/>
      <c r="Y124" s="197"/>
      <c r="Z124" s="197"/>
      <c r="AA124" s="218"/>
      <c r="AB124" s="218"/>
      <c r="AC124" s="218"/>
      <c r="AD124" s="218"/>
    </row>
    <row r="125" spans="2:30" s="133" customFormat="1" ht="32.25" customHeight="1">
      <c r="B125" s="131"/>
      <c r="C125" s="182"/>
      <c r="D125" s="762" t="s">
        <v>244</v>
      </c>
      <c r="E125" s="763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45"/>
      <c r="U125" s="245"/>
      <c r="W125" s="197"/>
      <c r="X125" s="197"/>
      <c r="Y125" s="197"/>
      <c r="Z125" s="197"/>
      <c r="AA125" s="218"/>
      <c r="AB125" s="218"/>
      <c r="AC125" s="218"/>
      <c r="AD125" s="218"/>
    </row>
    <row r="126" spans="2:30" s="296" customFormat="1" ht="15" customHeight="1">
      <c r="B126" s="131"/>
      <c r="C126" s="182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W126" s="197"/>
      <c r="X126" s="197"/>
      <c r="Y126" s="197"/>
      <c r="Z126" s="197"/>
      <c r="AA126" s="218"/>
      <c r="AB126" s="218"/>
      <c r="AC126" s="218"/>
      <c r="AD126" s="218"/>
    </row>
    <row r="127" spans="2:30" s="133" customFormat="1" ht="28.5" customHeight="1">
      <c r="B127" s="147" t="s">
        <v>44</v>
      </c>
      <c r="C127" s="186" t="s">
        <v>101</v>
      </c>
      <c r="F127" s="236">
        <v>-17.495999999999999</v>
      </c>
      <c r="G127" s="236">
        <v>6.18</v>
      </c>
      <c r="H127" s="236">
        <v>-1.601</v>
      </c>
      <c r="I127" s="236">
        <v>15.018000000000001</v>
      </c>
      <c r="J127" s="236">
        <v>-20.440000000000001</v>
      </c>
      <c r="K127" s="236">
        <v>39.847999999999999</v>
      </c>
      <c r="L127" s="222"/>
      <c r="M127" s="222">
        <v>0.14000000000000001</v>
      </c>
      <c r="N127" s="222">
        <v>0.11</v>
      </c>
      <c r="O127" s="222">
        <v>0.112</v>
      </c>
      <c r="P127" s="222">
        <v>0.107</v>
      </c>
      <c r="Q127" s="222">
        <v>0.11700000000000001</v>
      </c>
      <c r="R127" s="222">
        <v>9.4E-2</v>
      </c>
      <c r="S127" s="222">
        <v>0.128</v>
      </c>
      <c r="T127" s="245"/>
      <c r="U127" s="245"/>
      <c r="W127" s="197"/>
      <c r="X127" s="197"/>
      <c r="Y127" s="197"/>
      <c r="Z127" s="197"/>
      <c r="AA127" s="218"/>
      <c r="AB127" s="218"/>
      <c r="AC127" s="218"/>
      <c r="AD127" s="218"/>
    </row>
    <row r="128" spans="2:30" s="296" customFormat="1" ht="34.5" customHeight="1">
      <c r="B128" s="131"/>
      <c r="C128" s="449" t="s">
        <v>258</v>
      </c>
      <c r="D128" s="448"/>
      <c r="F128" s="236"/>
      <c r="G128" s="236"/>
      <c r="H128" s="236"/>
      <c r="I128" s="236"/>
      <c r="J128" s="236"/>
      <c r="K128" s="236"/>
      <c r="L128" s="222"/>
      <c r="M128" s="222"/>
      <c r="N128" s="222"/>
      <c r="O128" s="222"/>
      <c r="P128" s="222"/>
      <c r="Q128" s="222"/>
      <c r="R128" s="222"/>
      <c r="S128" s="222"/>
      <c r="W128" s="197"/>
      <c r="X128" s="197"/>
      <c r="Y128" s="197"/>
      <c r="Z128" s="197"/>
      <c r="AA128" s="218"/>
      <c r="AB128" s="218"/>
      <c r="AC128" s="218"/>
      <c r="AD128" s="218"/>
    </row>
    <row r="129" spans="2:30" s="133" customFormat="1" ht="15" customHeight="1" thickBot="1">
      <c r="B129" s="131"/>
      <c r="C129" s="182"/>
      <c r="F129" s="539"/>
      <c r="G129" s="539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45"/>
      <c r="U129" s="245"/>
      <c r="W129" s="197"/>
      <c r="X129" s="197"/>
      <c r="Y129" s="197"/>
      <c r="Z129" s="197"/>
      <c r="AA129" s="218"/>
      <c r="AB129" s="218"/>
      <c r="AC129" s="218"/>
      <c r="AD129" s="218"/>
    </row>
    <row r="130" spans="2:30" s="133" customFormat="1" ht="30" customHeight="1">
      <c r="B130" s="157"/>
      <c r="C130" s="459" t="s">
        <v>61</v>
      </c>
      <c r="D130" s="359"/>
      <c r="E130" s="359"/>
      <c r="F130" s="736">
        <v>4.9889999999999999</v>
      </c>
      <c r="G130" s="730">
        <v>4.5620000000000003</v>
      </c>
      <c r="H130" s="730">
        <v>2.73</v>
      </c>
      <c r="I130" s="736">
        <v>5.5359999999999996</v>
      </c>
      <c r="J130" s="736">
        <v>-1.17</v>
      </c>
      <c r="K130" s="736">
        <v>2.3530000000000002</v>
      </c>
      <c r="L130" s="548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30">
        <v>100</v>
      </c>
      <c r="S130" s="730">
        <v>100</v>
      </c>
      <c r="T130" s="245"/>
      <c r="U130" s="245"/>
      <c r="AA130" s="218"/>
      <c r="AB130" s="218"/>
      <c r="AC130" s="218"/>
      <c r="AD130" s="218"/>
    </row>
    <row r="131" spans="2:30" s="133" customFormat="1" ht="33.75" customHeight="1" thickBot="1">
      <c r="B131" s="158"/>
      <c r="C131" s="460" t="s">
        <v>178</v>
      </c>
      <c r="D131" s="361"/>
      <c r="E131" s="361"/>
      <c r="F131" s="737" t="e">
        <v>#DIV/0!</v>
      </c>
      <c r="G131" s="731" t="e">
        <v>#DIV/0!</v>
      </c>
      <c r="H131" s="731" t="e">
        <v>#DIV/0!</v>
      </c>
      <c r="I131" s="737"/>
      <c r="J131" s="737"/>
      <c r="K131" s="737"/>
      <c r="L131" s="549"/>
      <c r="M131" s="731">
        <v>0</v>
      </c>
      <c r="N131" s="731"/>
      <c r="O131" s="731"/>
      <c r="P131" s="731"/>
      <c r="Q131" s="731"/>
      <c r="R131" s="731"/>
      <c r="S131" s="731"/>
      <c r="T131" s="245"/>
      <c r="U131" s="245"/>
    </row>
    <row r="132" spans="2:30" s="133" customFormat="1" ht="9" customHeight="1" thickTop="1">
      <c r="B132" s="131"/>
      <c r="C132" s="182"/>
      <c r="L132" s="382"/>
      <c r="R132" s="245"/>
      <c r="S132" s="382"/>
      <c r="T132" s="245"/>
    </row>
    <row r="133" spans="2:30" s="133" customFormat="1" ht="26.1" customHeight="1">
      <c r="B133" s="131"/>
      <c r="C133" s="182"/>
      <c r="L133" s="382"/>
      <c r="R133" s="245"/>
      <c r="S133" s="382"/>
      <c r="T133" s="245"/>
    </row>
    <row r="134" spans="2:30" s="133" customFormat="1" ht="26.1" customHeight="1">
      <c r="B134" s="131"/>
      <c r="C134" s="182"/>
      <c r="Q134" s="245"/>
      <c r="R134" s="382"/>
      <c r="S134" s="382"/>
    </row>
  </sheetData>
  <mergeCells count="299">
    <mergeCell ref="S73:S74"/>
    <mergeCell ref="S130:S131"/>
    <mergeCell ref="K73:K74"/>
    <mergeCell ref="K130:K131"/>
    <mergeCell ref="F72:K72"/>
    <mergeCell ref="F71:K71"/>
    <mergeCell ref="M72:S72"/>
    <mergeCell ref="M71:S71"/>
    <mergeCell ref="R130:R131"/>
    <mergeCell ref="R73:R74"/>
    <mergeCell ref="R50:S50"/>
    <mergeCell ref="R51:S51"/>
    <mergeCell ref="R53:S53"/>
    <mergeCell ref="R54:S54"/>
    <mergeCell ref="R56:S56"/>
    <mergeCell ref="R57:S57"/>
    <mergeCell ref="R59:S59"/>
    <mergeCell ref="R62:S63"/>
    <mergeCell ref="S69:S70"/>
    <mergeCell ref="R36:S36"/>
    <mergeCell ref="R38:S38"/>
    <mergeCell ref="R39:S39"/>
    <mergeCell ref="R41:S41"/>
    <mergeCell ref="R42:S42"/>
    <mergeCell ref="R44:S44"/>
    <mergeCell ref="R45:S45"/>
    <mergeCell ref="R47:S47"/>
    <mergeCell ref="R48:S48"/>
    <mergeCell ref="R21:S21"/>
    <mergeCell ref="R24:S24"/>
    <mergeCell ref="R26:S26"/>
    <mergeCell ref="R27:S27"/>
    <mergeCell ref="R29:S29"/>
    <mergeCell ref="R30:S30"/>
    <mergeCell ref="R32:S32"/>
    <mergeCell ref="R33:S33"/>
    <mergeCell ref="R35:S35"/>
    <mergeCell ref="R5:S6"/>
    <mergeCell ref="R8:S8"/>
    <mergeCell ref="R9:S9"/>
    <mergeCell ref="R11:S11"/>
    <mergeCell ref="R12:S12"/>
    <mergeCell ref="R14:S14"/>
    <mergeCell ref="R17:S17"/>
    <mergeCell ref="R18:S18"/>
    <mergeCell ref="R20:S20"/>
    <mergeCell ref="P29:Q29"/>
    <mergeCell ref="P30:Q30"/>
    <mergeCell ref="P36:Q36"/>
    <mergeCell ref="P38:Q38"/>
    <mergeCell ref="P39:Q39"/>
    <mergeCell ref="P41:Q41"/>
    <mergeCell ref="P14:Q14"/>
    <mergeCell ref="P17:Q17"/>
    <mergeCell ref="P18:Q18"/>
    <mergeCell ref="P20:Q20"/>
    <mergeCell ref="P21:Q21"/>
    <mergeCell ref="P24:Q24"/>
    <mergeCell ref="P26:Q26"/>
    <mergeCell ref="P27:Q27"/>
    <mergeCell ref="P42:Q42"/>
    <mergeCell ref="P44:Q44"/>
    <mergeCell ref="P45:Q45"/>
    <mergeCell ref="P47:Q47"/>
    <mergeCell ref="P48:Q48"/>
    <mergeCell ref="P32:Q32"/>
    <mergeCell ref="P33:Q33"/>
    <mergeCell ref="P35:Q35"/>
    <mergeCell ref="M130:M131"/>
    <mergeCell ref="N130:N131"/>
    <mergeCell ref="O130:O131"/>
    <mergeCell ref="P130:P131"/>
    <mergeCell ref="Q130:Q131"/>
    <mergeCell ref="Q73:Q74"/>
    <mergeCell ref="O73:O74"/>
    <mergeCell ref="P73:P74"/>
    <mergeCell ref="L64:M64"/>
    <mergeCell ref="E70:M70"/>
    <mergeCell ref="F62:G63"/>
    <mergeCell ref="H62:I63"/>
    <mergeCell ref="J73:J74"/>
    <mergeCell ref="J130:J131"/>
    <mergeCell ref="C83:E83"/>
    <mergeCell ref="D89:E89"/>
    <mergeCell ref="D113:E114"/>
    <mergeCell ref="D124:E124"/>
    <mergeCell ref="F130:F131"/>
    <mergeCell ref="G130:G131"/>
    <mergeCell ref="H130:H131"/>
    <mergeCell ref="I130:I131"/>
    <mergeCell ref="D115:E115"/>
    <mergeCell ref="D118:E118"/>
    <mergeCell ref="D121:E121"/>
    <mergeCell ref="D122:E122"/>
    <mergeCell ref="D116:E117"/>
    <mergeCell ref="D119:E120"/>
    <mergeCell ref="D125:E125"/>
    <mergeCell ref="D85:E85"/>
    <mergeCell ref="D88:E88"/>
    <mergeCell ref="D91:E91"/>
    <mergeCell ref="D112:E112"/>
    <mergeCell ref="M73:M74"/>
    <mergeCell ref="N73:N74"/>
    <mergeCell ref="F73:F74"/>
    <mergeCell ref="G73:G74"/>
    <mergeCell ref="J62:K63"/>
    <mergeCell ref="L62:M63"/>
    <mergeCell ref="D86:E86"/>
    <mergeCell ref="F59:G59"/>
    <mergeCell ref="H59:I59"/>
    <mergeCell ref="J59:K59"/>
    <mergeCell ref="L59:M59"/>
    <mergeCell ref="F61:G61"/>
    <mergeCell ref="E66:P66"/>
    <mergeCell ref="E67:P67"/>
    <mergeCell ref="C73:E74"/>
    <mergeCell ref="H73:H74"/>
    <mergeCell ref="I73:I74"/>
    <mergeCell ref="P59:Q59"/>
    <mergeCell ref="P62:Q63"/>
    <mergeCell ref="O62:O63"/>
    <mergeCell ref="B68:C68"/>
    <mergeCell ref="D68:D69"/>
    <mergeCell ref="E68:P68"/>
    <mergeCell ref="B69:C69"/>
    <mergeCell ref="E69:P69"/>
    <mergeCell ref="Q69:Q70"/>
    <mergeCell ref="B70:C70"/>
    <mergeCell ref="P56:Q56"/>
    <mergeCell ref="P57:Q57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P53:Q53"/>
    <mergeCell ref="P54:Q54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P50:Q50"/>
    <mergeCell ref="P51:Q51"/>
    <mergeCell ref="F48:G48"/>
    <mergeCell ref="H48:I48"/>
    <mergeCell ref="J48:K48"/>
    <mergeCell ref="L48:M48"/>
    <mergeCell ref="D47:E47"/>
    <mergeCell ref="F47:G47"/>
    <mergeCell ref="H47:I47"/>
    <mergeCell ref="J47:K47"/>
    <mergeCell ref="L47:M47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D48:E49"/>
    <mergeCell ref="D51:E52"/>
    <mergeCell ref="F45:G45"/>
    <mergeCell ref="H45:I45"/>
    <mergeCell ref="J45:K45"/>
    <mergeCell ref="L45:M45"/>
    <mergeCell ref="F42:G42"/>
    <mergeCell ref="H42:I42"/>
    <mergeCell ref="J42:K42"/>
    <mergeCell ref="L42:M42"/>
    <mergeCell ref="D44:E44"/>
    <mergeCell ref="F44:G44"/>
    <mergeCell ref="H44:I44"/>
    <mergeCell ref="J44:K44"/>
    <mergeCell ref="L44:M44"/>
    <mergeCell ref="D45:E46"/>
    <mergeCell ref="F39:G39"/>
    <mergeCell ref="H39:I39"/>
    <mergeCell ref="J39:K39"/>
    <mergeCell ref="L39:M39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  <mergeCell ref="J30:K30"/>
    <mergeCell ref="L30:M30"/>
    <mergeCell ref="F32:G32"/>
    <mergeCell ref="H32:I32"/>
    <mergeCell ref="J32:K32"/>
    <mergeCell ref="L32:M32"/>
    <mergeCell ref="H23:I23"/>
    <mergeCell ref="F29:G29"/>
    <mergeCell ref="H29:I29"/>
    <mergeCell ref="J29:K29"/>
    <mergeCell ref="L29:M29"/>
    <mergeCell ref="F24:G24"/>
    <mergeCell ref="H24:I24"/>
    <mergeCell ref="J24:K24"/>
    <mergeCell ref="L24:M24"/>
    <mergeCell ref="F26:G26"/>
    <mergeCell ref="H26:I26"/>
    <mergeCell ref="J26:K26"/>
    <mergeCell ref="L26:M26"/>
    <mergeCell ref="B2:C2"/>
    <mergeCell ref="D2:D3"/>
    <mergeCell ref="E2:P2"/>
    <mergeCell ref="B3:C3"/>
    <mergeCell ref="E3:P3"/>
    <mergeCell ref="P5:Q6"/>
    <mergeCell ref="F12:G12"/>
    <mergeCell ref="H12:I12"/>
    <mergeCell ref="J12:K12"/>
    <mergeCell ref="L12:M12"/>
    <mergeCell ref="F9:G9"/>
    <mergeCell ref="H9:I9"/>
    <mergeCell ref="J9:K9"/>
    <mergeCell ref="L9:M9"/>
    <mergeCell ref="F11:G11"/>
    <mergeCell ref="H11:I11"/>
    <mergeCell ref="J11:K11"/>
    <mergeCell ref="L11:M11"/>
    <mergeCell ref="P8:Q8"/>
    <mergeCell ref="P9:Q9"/>
    <mergeCell ref="P11:Q11"/>
    <mergeCell ref="P12:Q12"/>
    <mergeCell ref="C6:E6"/>
    <mergeCell ref="N5:O6"/>
    <mergeCell ref="F5:G6"/>
    <mergeCell ref="H5:I6"/>
    <mergeCell ref="J5:K6"/>
    <mergeCell ref="L5:M6"/>
    <mergeCell ref="D17:E17"/>
    <mergeCell ref="F17:G17"/>
    <mergeCell ref="H17:I17"/>
    <mergeCell ref="J17:K17"/>
    <mergeCell ref="L17:M17"/>
    <mergeCell ref="F14:G14"/>
    <mergeCell ref="H14:I14"/>
    <mergeCell ref="J14:K14"/>
    <mergeCell ref="L14:M14"/>
    <mergeCell ref="C15:E15"/>
    <mergeCell ref="F8:G8"/>
    <mergeCell ref="H8:I8"/>
    <mergeCell ref="J8:K8"/>
    <mergeCell ref="L8:M8"/>
    <mergeCell ref="N27:O27"/>
    <mergeCell ref="F18:G18"/>
    <mergeCell ref="H18:I18"/>
    <mergeCell ref="J18:K18"/>
    <mergeCell ref="L18:M18"/>
    <mergeCell ref="D20:E20"/>
    <mergeCell ref="F20:G20"/>
    <mergeCell ref="H20:I20"/>
    <mergeCell ref="J20:K20"/>
    <mergeCell ref="L20:M20"/>
    <mergeCell ref="D18:E18"/>
    <mergeCell ref="J23:K23"/>
    <mergeCell ref="L23:M23"/>
    <mergeCell ref="F21:G21"/>
    <mergeCell ref="H21:I21"/>
    <mergeCell ref="J21:K21"/>
    <mergeCell ref="L21:M21"/>
    <mergeCell ref="D21:E21"/>
    <mergeCell ref="F27:G27"/>
    <mergeCell ref="H27:I27"/>
    <mergeCell ref="J27:K27"/>
    <mergeCell ref="L27:M27"/>
    <mergeCell ref="D23:E23"/>
    <mergeCell ref="F23:G23"/>
  </mergeCells>
  <printOptions horizontalCentered="1"/>
  <pageMargins left="0.59055118110236227" right="0.59055118110236227" top="0.39370078740157483" bottom="0" header="0.31496062992125984" footer="0.31496062992125984"/>
  <pageSetup paperSize="9" scale="2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B1:AD134"/>
  <sheetViews>
    <sheetView showGridLines="0" topLeftCell="A37" zoomScale="40" zoomScaleNormal="40" zoomScaleSheetLayoutView="40" workbookViewId="0">
      <selection activeCell="T22" sqref="T22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8" width="21.5703125" style="128" customWidth="1"/>
    <col min="9" max="14" width="18.7109375" style="128" customWidth="1"/>
    <col min="15" max="15" width="20.140625" style="128" customWidth="1"/>
    <col min="16" max="16" width="17.5703125" style="128" customWidth="1"/>
    <col min="17" max="17" width="20.140625" style="128" customWidth="1"/>
    <col min="18" max="18" width="17.5703125" style="128" customWidth="1"/>
    <col min="19" max="19" width="20.140625" style="128" customWidth="1"/>
    <col min="20" max="20" width="29" style="128" bestFit="1" customWidth="1"/>
    <col min="21" max="21" width="15" style="128" bestFit="1" customWidth="1"/>
    <col min="22" max="22" width="16.85546875" style="128" customWidth="1"/>
    <col min="23" max="23" width="17.7109375" style="128" customWidth="1"/>
    <col min="24" max="24" width="29" style="128" bestFit="1" customWidth="1"/>
    <col min="25" max="25" width="16.28515625" style="128" customWidth="1"/>
    <col min="26" max="26" width="29" style="128" bestFit="1" customWidth="1"/>
    <col min="27" max="27" width="9.140625" style="128"/>
    <col min="28" max="28" width="29" style="128" bestFit="1" customWidth="1"/>
    <col min="29" max="16384" width="9.140625" style="128"/>
  </cols>
  <sheetData>
    <row r="1" spans="2:29" s="205" customFormat="1" ht="20.100000000000001" customHeight="1" thickBot="1">
      <c r="B1" s="203"/>
      <c r="C1" s="204"/>
      <c r="D1" s="203"/>
      <c r="E1" s="203" t="s">
        <v>123</v>
      </c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29" s="164" customFormat="1" ht="33.950000000000003" customHeight="1">
      <c r="B2" s="717" t="s">
        <v>172</v>
      </c>
      <c r="C2" s="718"/>
      <c r="D2" s="710">
        <v>38</v>
      </c>
      <c r="E2" s="707" t="s">
        <v>294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9" s="164" customFormat="1" ht="33.950000000000003" customHeight="1" thickBot="1">
      <c r="B3" s="719" t="s">
        <v>173</v>
      </c>
      <c r="C3" s="720"/>
      <c r="D3" s="711"/>
      <c r="E3" s="714" t="s">
        <v>295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9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181"/>
      <c r="O4" s="181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9" ht="3.75" customHeight="1">
      <c r="B7" s="131"/>
      <c r="C7" s="182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382"/>
      <c r="S7" s="382"/>
      <c r="T7" s="134"/>
      <c r="U7" s="134"/>
      <c r="V7" s="134"/>
      <c r="W7" s="134"/>
      <c r="X7" s="134"/>
      <c r="Y7" s="134"/>
      <c r="Z7" s="134"/>
      <c r="AA7" s="134"/>
    </row>
    <row r="8" spans="2:29" ht="30" customHeight="1">
      <c r="B8" s="131" t="s">
        <v>39</v>
      </c>
      <c r="C8" s="182" t="s">
        <v>63</v>
      </c>
      <c r="D8" s="133"/>
      <c r="E8" s="133"/>
      <c r="F8" s="696">
        <v>4141.42</v>
      </c>
      <c r="G8" s="696"/>
      <c r="H8" s="696">
        <v>4312.3239999999996</v>
      </c>
      <c r="I8" s="696"/>
      <c r="J8" s="696">
        <v>4625.1170000000002</v>
      </c>
      <c r="K8" s="696"/>
      <c r="L8" s="696">
        <v>4567.4380000000001</v>
      </c>
      <c r="M8" s="696"/>
      <c r="N8" s="527"/>
      <c r="O8" s="529">
        <v>4433.1689999999999</v>
      </c>
      <c r="P8" s="527"/>
      <c r="Q8" s="529">
        <v>4583.2520000000004</v>
      </c>
      <c r="R8" s="569"/>
      <c r="S8" s="258">
        <v>4555.7139999999999</v>
      </c>
      <c r="T8" s="183"/>
      <c r="U8" s="184"/>
      <c r="V8" s="184"/>
      <c r="W8" s="184"/>
      <c r="X8" s="184"/>
      <c r="Y8" s="184"/>
      <c r="Z8" s="184"/>
      <c r="AA8" s="184"/>
      <c r="AB8" s="185"/>
      <c r="AC8" s="185"/>
    </row>
    <row r="9" spans="2:29" ht="26.25" customHeight="1">
      <c r="B9" s="131"/>
      <c r="C9" s="138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527"/>
      <c r="O9" s="527"/>
      <c r="P9" s="527"/>
      <c r="Q9" s="527"/>
      <c r="R9" s="569"/>
      <c r="S9" s="569"/>
      <c r="T9" s="139"/>
      <c r="U9" s="134"/>
      <c r="V9" s="134"/>
      <c r="W9" s="134"/>
      <c r="X9" s="134"/>
      <c r="Y9" s="134"/>
      <c r="Z9" s="134"/>
    </row>
    <row r="10" spans="2:29" ht="15" customHeight="1">
      <c r="B10" s="131"/>
      <c r="C10" s="138"/>
      <c r="D10" s="296"/>
      <c r="E10" s="296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69"/>
      <c r="S10" s="569"/>
      <c r="T10" s="139"/>
      <c r="U10" s="134"/>
      <c r="V10" s="134"/>
      <c r="W10" s="134"/>
      <c r="X10" s="134"/>
      <c r="Y10" s="134"/>
      <c r="Z10" s="134"/>
    </row>
    <row r="11" spans="2:29" ht="30" customHeight="1">
      <c r="B11" s="131" t="s">
        <v>40</v>
      </c>
      <c r="C11" s="182" t="s">
        <v>79</v>
      </c>
      <c r="D11" s="133"/>
      <c r="E11" s="133"/>
      <c r="F11" s="696">
        <v>43.988</v>
      </c>
      <c r="G11" s="696"/>
      <c r="H11" s="696">
        <v>52.607999999999997</v>
      </c>
      <c r="I11" s="696"/>
      <c r="J11" s="696">
        <v>56.59</v>
      </c>
      <c r="K11" s="696"/>
      <c r="L11" s="696">
        <v>61.963999999999999</v>
      </c>
      <c r="M11" s="696"/>
      <c r="N11" s="527"/>
      <c r="O11" s="529">
        <v>67.905000000000001</v>
      </c>
      <c r="P11" s="527"/>
      <c r="Q11" s="529">
        <v>59.283000000000001</v>
      </c>
      <c r="R11" s="569"/>
      <c r="S11" s="258">
        <v>56.685000000000002</v>
      </c>
      <c r="T11" s="140"/>
    </row>
    <row r="12" spans="2:29" ht="28.5" customHeight="1">
      <c r="B12" s="131"/>
      <c r="C12" s="327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69"/>
      <c r="S12" s="258"/>
      <c r="T12" s="141"/>
    </row>
    <row r="13" spans="2:29" ht="15" customHeight="1">
      <c r="B13" s="131"/>
      <c r="C13" s="138"/>
      <c r="D13" s="296"/>
      <c r="E13" s="296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69"/>
      <c r="S13" s="258"/>
      <c r="T13" s="141"/>
    </row>
    <row r="14" spans="2:29" ht="30" customHeight="1">
      <c r="B14" s="131" t="s">
        <v>41</v>
      </c>
      <c r="C14" s="182" t="s">
        <v>65</v>
      </c>
      <c r="D14" s="133"/>
      <c r="E14" s="133"/>
      <c r="F14" s="696">
        <v>14068.303</v>
      </c>
      <c r="G14" s="696"/>
      <c r="H14" s="696">
        <v>14626.227999999999</v>
      </c>
      <c r="I14" s="696"/>
      <c r="J14" s="696">
        <v>15620.547</v>
      </c>
      <c r="K14" s="696"/>
      <c r="L14" s="696">
        <v>16334.858</v>
      </c>
      <c r="M14" s="696"/>
      <c r="N14" s="527"/>
      <c r="O14" s="529">
        <v>16744.806</v>
      </c>
      <c r="P14" s="527"/>
      <c r="Q14" s="529">
        <v>15322.431</v>
      </c>
      <c r="R14" s="569"/>
      <c r="S14" s="258">
        <v>15835.427</v>
      </c>
      <c r="T14" s="141"/>
    </row>
    <row r="15" spans="2:29" ht="32.25" customHeight="1">
      <c r="B15" s="131"/>
      <c r="C15" s="715" t="s">
        <v>188</v>
      </c>
      <c r="D15" s="715"/>
      <c r="E15" s="715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69"/>
      <c r="S15" s="258"/>
      <c r="T15" s="141"/>
    </row>
    <row r="16" spans="2:29" ht="15" customHeight="1">
      <c r="B16" s="131"/>
      <c r="C16" s="18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69"/>
      <c r="S16" s="258"/>
      <c r="T16" s="141"/>
    </row>
    <row r="17" spans="2:28" ht="30" customHeight="1">
      <c r="B17" s="131"/>
      <c r="C17" s="148" t="s">
        <v>80</v>
      </c>
      <c r="D17" s="771" t="s">
        <v>83</v>
      </c>
      <c r="E17" s="771"/>
      <c r="F17" s="696">
        <v>4850.2669999999998</v>
      </c>
      <c r="G17" s="696"/>
      <c r="H17" s="696">
        <v>4828.8370000000004</v>
      </c>
      <c r="I17" s="696"/>
      <c r="J17" s="696">
        <v>4969.5770000000002</v>
      </c>
      <c r="K17" s="696"/>
      <c r="L17" s="696">
        <v>5199.134</v>
      </c>
      <c r="M17" s="696"/>
      <c r="N17" s="527"/>
      <c r="O17" s="529">
        <v>5159.5150000000003</v>
      </c>
      <c r="P17" s="527"/>
      <c r="Q17" s="529">
        <v>4478.3530000000001</v>
      </c>
      <c r="R17" s="569"/>
      <c r="S17" s="258">
        <v>4778.8829999999998</v>
      </c>
      <c r="T17" s="141"/>
      <c r="W17" s="209"/>
      <c r="X17" s="209"/>
      <c r="Y17" s="209"/>
      <c r="Z17" s="209"/>
      <c r="AA17" s="209"/>
      <c r="AB17" s="209"/>
    </row>
    <row r="18" spans="2:28" ht="32.25" customHeight="1">
      <c r="B18" s="131"/>
      <c r="C18" s="151"/>
      <c r="D18" s="700" t="s">
        <v>246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69"/>
      <c r="S18" s="258"/>
      <c r="T18" s="141"/>
      <c r="W18" s="209"/>
      <c r="X18" s="209"/>
      <c r="Y18" s="209"/>
      <c r="Z18" s="209"/>
      <c r="AA18" s="209"/>
      <c r="AB18" s="209"/>
    </row>
    <row r="19" spans="2:28" ht="15" customHeight="1">
      <c r="B19" s="131"/>
      <c r="C19" s="151"/>
      <c r="D19" s="296"/>
      <c r="E19" s="296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69"/>
      <c r="S19" s="258"/>
      <c r="T19" s="141"/>
      <c r="W19" s="209"/>
      <c r="X19" s="209"/>
      <c r="Y19" s="209"/>
      <c r="Z19" s="209"/>
      <c r="AA19" s="209"/>
      <c r="AB19" s="209"/>
    </row>
    <row r="20" spans="2:28" ht="32.25" customHeight="1">
      <c r="B20" s="131"/>
      <c r="C20" s="151" t="s">
        <v>82</v>
      </c>
      <c r="D20" s="133" t="s">
        <v>87</v>
      </c>
      <c r="E20" s="133"/>
      <c r="F20" s="696">
        <v>3666.989</v>
      </c>
      <c r="G20" s="696"/>
      <c r="H20" s="696">
        <v>3849.444</v>
      </c>
      <c r="I20" s="696"/>
      <c r="J20" s="696">
        <v>4047.4760000000001</v>
      </c>
      <c r="K20" s="696"/>
      <c r="L20" s="696">
        <v>4198.0069999999996</v>
      </c>
      <c r="M20" s="696"/>
      <c r="N20" s="527"/>
      <c r="O20" s="529">
        <v>4453.0559999999996</v>
      </c>
      <c r="P20" s="527"/>
      <c r="Q20" s="529">
        <v>4394.1139999999996</v>
      </c>
      <c r="R20" s="569"/>
      <c r="S20" s="258">
        <v>4621.7280000000001</v>
      </c>
      <c r="T20" s="141"/>
      <c r="W20" s="209"/>
      <c r="X20" s="209"/>
      <c r="Y20" s="209"/>
      <c r="Z20" s="209"/>
      <c r="AA20" s="209"/>
      <c r="AB20" s="209"/>
    </row>
    <row r="21" spans="2:28" ht="28.5" customHeight="1">
      <c r="B21" s="131"/>
      <c r="C21" s="151"/>
      <c r="D21" s="301" t="s">
        <v>247</v>
      </c>
      <c r="E21" s="133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69"/>
      <c r="S21" s="258"/>
      <c r="T21" s="141"/>
      <c r="W21" s="209"/>
      <c r="X21" s="209"/>
      <c r="Y21" s="209"/>
      <c r="Z21" s="209"/>
      <c r="AA21" s="209"/>
      <c r="AB21" s="209"/>
    </row>
    <row r="22" spans="2:28" ht="15" customHeight="1">
      <c r="B22" s="131"/>
      <c r="C22" s="151"/>
      <c r="D22" s="296"/>
      <c r="E22" s="296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69"/>
      <c r="S22" s="258"/>
      <c r="T22" s="141"/>
      <c r="W22" s="209"/>
      <c r="X22" s="209"/>
      <c r="Y22" s="209"/>
      <c r="Z22" s="209"/>
      <c r="AA22" s="209"/>
      <c r="AB22" s="209"/>
    </row>
    <row r="23" spans="2:28" ht="62.25" customHeight="1">
      <c r="B23" s="131"/>
      <c r="C23" s="148" t="s">
        <v>84</v>
      </c>
      <c r="D23" s="704" t="s">
        <v>124</v>
      </c>
      <c r="E23" s="704"/>
      <c r="F23" s="696">
        <v>2900.2629999999999</v>
      </c>
      <c r="G23" s="696"/>
      <c r="H23" s="696">
        <v>3083.8910000000001</v>
      </c>
      <c r="I23" s="696"/>
      <c r="J23" s="696">
        <v>3597.5239999999999</v>
      </c>
      <c r="K23" s="696"/>
      <c r="L23" s="696">
        <v>3942.8690000000001</v>
      </c>
      <c r="M23" s="696"/>
      <c r="N23" s="527"/>
      <c r="O23" s="529">
        <v>4001.9850000000001</v>
      </c>
      <c r="P23" s="527"/>
      <c r="Q23" s="529">
        <v>3632.5590000000002</v>
      </c>
      <c r="R23" s="569"/>
      <c r="S23" s="258">
        <v>3586.627</v>
      </c>
      <c r="T23" s="141"/>
      <c r="W23" s="209"/>
      <c r="X23" s="209"/>
      <c r="Y23" s="209"/>
      <c r="Z23" s="209"/>
      <c r="AA23" s="209"/>
      <c r="AB23" s="209"/>
    </row>
    <row r="24" spans="2:28" ht="36" customHeight="1">
      <c r="B24" s="131"/>
      <c r="C24" s="151"/>
      <c r="D24" s="346" t="s">
        <v>36</v>
      </c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529"/>
      <c r="P24" s="527"/>
      <c r="Q24" s="529"/>
      <c r="R24" s="569"/>
      <c r="S24" s="258"/>
      <c r="T24" s="141"/>
      <c r="W24" s="209"/>
      <c r="X24" s="209"/>
      <c r="Y24" s="209"/>
      <c r="Z24" s="209"/>
      <c r="AA24" s="209"/>
      <c r="AB24" s="209"/>
    </row>
    <row r="25" spans="2:28" ht="15" customHeight="1">
      <c r="B25" s="131"/>
      <c r="C25" s="151"/>
      <c r="D25" s="296"/>
      <c r="E25" s="296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69"/>
      <c r="S25" s="258"/>
      <c r="T25" s="141"/>
      <c r="W25" s="209"/>
      <c r="X25" s="209"/>
      <c r="Y25" s="209"/>
      <c r="Z25" s="209"/>
      <c r="AA25" s="209"/>
      <c r="AB25" s="209"/>
    </row>
    <row r="26" spans="2:28" ht="28.5" customHeight="1">
      <c r="B26" s="131"/>
      <c r="C26" s="151" t="s">
        <v>86</v>
      </c>
      <c r="D26" s="133" t="s">
        <v>111</v>
      </c>
      <c r="E26" s="133"/>
      <c r="F26" s="696">
        <v>2650.7849999999999</v>
      </c>
      <c r="G26" s="696"/>
      <c r="H26" s="696">
        <v>2864.0569999999998</v>
      </c>
      <c r="I26" s="696"/>
      <c r="J26" s="696">
        <v>3005.97</v>
      </c>
      <c r="K26" s="696"/>
      <c r="L26" s="696">
        <v>2994.848</v>
      </c>
      <c r="M26" s="696"/>
      <c r="N26" s="527"/>
      <c r="O26" s="529">
        <v>3130.25</v>
      </c>
      <c r="P26" s="527"/>
      <c r="Q26" s="529">
        <v>2817.4050000000002</v>
      </c>
      <c r="R26" s="569"/>
      <c r="S26" s="258">
        <v>2848.1880000000001</v>
      </c>
      <c r="T26" s="141"/>
      <c r="W26" s="209"/>
      <c r="X26" s="209"/>
      <c r="Y26" s="209"/>
      <c r="Z26" s="209"/>
      <c r="AA26" s="209"/>
      <c r="AB26" s="209"/>
    </row>
    <row r="27" spans="2:28" ht="24.75" customHeight="1">
      <c r="B27" s="131"/>
      <c r="C27" s="151"/>
      <c r="D27" s="356" t="s">
        <v>37</v>
      </c>
      <c r="E27" s="133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750"/>
      <c r="S27" s="750"/>
      <c r="T27" s="141"/>
      <c r="W27" s="209"/>
      <c r="X27" s="209"/>
      <c r="Y27" s="209"/>
      <c r="Z27" s="209"/>
      <c r="AA27" s="209"/>
      <c r="AB27" s="209"/>
    </row>
    <row r="28" spans="2:28" ht="15" customHeight="1">
      <c r="B28" s="131"/>
      <c r="C28" s="151"/>
      <c r="D28" s="296"/>
      <c r="E28" s="296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7"/>
      <c r="Q28" s="529"/>
      <c r="R28" s="569"/>
      <c r="S28" s="258"/>
      <c r="T28" s="141"/>
      <c r="W28" s="209"/>
      <c r="X28" s="209"/>
      <c r="Y28" s="209"/>
      <c r="Z28" s="209"/>
      <c r="AA28" s="209"/>
      <c r="AB28" s="209"/>
    </row>
    <row r="29" spans="2:28" ht="30" customHeight="1">
      <c r="B29" s="131" t="s">
        <v>42</v>
      </c>
      <c r="C29" s="182" t="s">
        <v>66</v>
      </c>
      <c r="D29" s="133"/>
      <c r="E29" s="133"/>
      <c r="F29" s="696">
        <v>947.01199999999994</v>
      </c>
      <c r="G29" s="696"/>
      <c r="H29" s="696">
        <v>997.69</v>
      </c>
      <c r="I29" s="696"/>
      <c r="J29" s="696">
        <v>1720.3309999999999</v>
      </c>
      <c r="K29" s="696"/>
      <c r="L29" s="696">
        <v>1495.597</v>
      </c>
      <c r="M29" s="696"/>
      <c r="N29" s="527"/>
      <c r="O29" s="529">
        <v>1357.797</v>
      </c>
      <c r="P29" s="527"/>
      <c r="Q29" s="529">
        <v>991.94299999999998</v>
      </c>
      <c r="R29" s="569"/>
      <c r="S29" s="258">
        <v>897.36</v>
      </c>
      <c r="T29" s="141"/>
      <c r="W29" s="209"/>
      <c r="X29" s="209"/>
      <c r="Y29" s="209"/>
      <c r="Z29" s="209"/>
      <c r="AA29" s="209"/>
      <c r="AB29" s="209"/>
    </row>
    <row r="30" spans="2:28" ht="24.75" customHeight="1">
      <c r="B30" s="131"/>
      <c r="C30" s="327" t="s">
        <v>189</v>
      </c>
      <c r="D30" s="133"/>
      <c r="E30" s="133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7"/>
      <c r="Q30" s="529"/>
      <c r="R30" s="569"/>
      <c r="S30" s="258"/>
      <c r="T30" s="141"/>
    </row>
    <row r="31" spans="2:28" ht="15" customHeight="1">
      <c r="B31" s="131"/>
      <c r="C31" s="182"/>
      <c r="D31" s="296"/>
      <c r="E31" s="296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7"/>
      <c r="Q31" s="529"/>
      <c r="R31" s="569"/>
      <c r="S31" s="258"/>
      <c r="T31" s="141"/>
    </row>
    <row r="32" spans="2:28" ht="30" customHeight="1">
      <c r="B32" s="131"/>
      <c r="C32" s="151" t="s">
        <v>90</v>
      </c>
      <c r="D32" s="133" t="s">
        <v>91</v>
      </c>
      <c r="E32" s="133"/>
      <c r="F32" s="696">
        <v>607.03200000000004</v>
      </c>
      <c r="G32" s="696"/>
      <c r="H32" s="696">
        <v>636.947</v>
      </c>
      <c r="I32" s="696"/>
      <c r="J32" s="696">
        <v>956.56500000000005</v>
      </c>
      <c r="K32" s="696"/>
      <c r="L32" s="696">
        <v>725.90099999999995</v>
      </c>
      <c r="M32" s="696"/>
      <c r="N32" s="527"/>
      <c r="O32" s="529">
        <v>582.92600000000004</v>
      </c>
      <c r="P32" s="527"/>
      <c r="Q32" s="529">
        <v>502.13799999999998</v>
      </c>
      <c r="R32" s="569"/>
      <c r="S32" s="258">
        <v>496.04399999999998</v>
      </c>
      <c r="T32" s="141"/>
    </row>
    <row r="33" spans="2:20" ht="30" customHeight="1">
      <c r="B33" s="131"/>
      <c r="C33" s="151"/>
      <c r="D33" s="328" t="s">
        <v>238</v>
      </c>
      <c r="E33" s="133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7"/>
      <c r="Q33" s="529"/>
      <c r="R33" s="569"/>
      <c r="S33" s="258"/>
      <c r="T33" s="141"/>
    </row>
    <row r="34" spans="2:20" ht="15" customHeight="1">
      <c r="B34" s="131"/>
      <c r="C34" s="151"/>
      <c r="D34" s="296"/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69"/>
      <c r="S34" s="258"/>
      <c r="T34" s="141"/>
    </row>
    <row r="35" spans="2:20" ht="30" customHeight="1">
      <c r="B35" s="131"/>
      <c r="C35" s="151" t="s">
        <v>92</v>
      </c>
      <c r="D35" s="133" t="s">
        <v>93</v>
      </c>
      <c r="E35" s="133"/>
      <c r="F35" s="696">
        <v>186.46299999999999</v>
      </c>
      <c r="G35" s="696"/>
      <c r="H35" s="696">
        <v>102.095</v>
      </c>
      <c r="I35" s="696"/>
      <c r="J35" s="696">
        <v>619.76199999999994</v>
      </c>
      <c r="K35" s="696"/>
      <c r="L35" s="696">
        <v>557.88499999999999</v>
      </c>
      <c r="M35" s="696"/>
      <c r="N35" s="527"/>
      <c r="O35" s="529">
        <v>601.21799999999996</v>
      </c>
      <c r="P35" s="527"/>
      <c r="Q35" s="529">
        <v>306.435</v>
      </c>
      <c r="R35" s="569"/>
      <c r="S35" s="258">
        <v>221.876</v>
      </c>
      <c r="T35" s="141"/>
    </row>
    <row r="36" spans="2:20" ht="26.25" customHeight="1">
      <c r="B36" s="131"/>
      <c r="C36" s="151"/>
      <c r="D36" s="328" t="s">
        <v>249</v>
      </c>
      <c r="E36" s="133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69"/>
      <c r="S36" s="258"/>
      <c r="T36" s="141"/>
    </row>
    <row r="37" spans="2:20" ht="15" customHeight="1">
      <c r="B37" s="131"/>
      <c r="C37" s="151"/>
      <c r="D37" s="296"/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69"/>
      <c r="S37" s="258"/>
      <c r="T37" s="141"/>
    </row>
    <row r="38" spans="2:20" ht="30" customHeight="1">
      <c r="B38" s="131"/>
      <c r="C38" s="151" t="s">
        <v>94</v>
      </c>
      <c r="D38" s="133" t="s">
        <v>95</v>
      </c>
      <c r="E38" s="133"/>
      <c r="F38" s="696">
        <v>153.518</v>
      </c>
      <c r="G38" s="696"/>
      <c r="H38" s="696">
        <v>258.64800000000002</v>
      </c>
      <c r="I38" s="696"/>
      <c r="J38" s="696">
        <v>144.00399999999999</v>
      </c>
      <c r="K38" s="696"/>
      <c r="L38" s="696">
        <v>211.81100000000001</v>
      </c>
      <c r="M38" s="696"/>
      <c r="N38" s="527"/>
      <c r="O38" s="529">
        <v>173.65299999999999</v>
      </c>
      <c r="P38" s="527"/>
      <c r="Q38" s="529">
        <v>183.37</v>
      </c>
      <c r="R38" s="569"/>
      <c r="S38" s="258">
        <v>179.43899999999999</v>
      </c>
      <c r="T38" s="141"/>
    </row>
    <row r="39" spans="2:20" ht="28.5" customHeight="1">
      <c r="B39" s="131"/>
      <c r="C39" s="200"/>
      <c r="D39" s="328" t="s">
        <v>239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69"/>
      <c r="S39" s="258"/>
      <c r="T39" s="141"/>
    </row>
    <row r="40" spans="2:20" ht="15" customHeight="1">
      <c r="B40" s="131"/>
      <c r="C40" s="200"/>
      <c r="D40" s="296"/>
      <c r="E40" s="296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69"/>
      <c r="S40" s="258"/>
      <c r="T40" s="141"/>
    </row>
    <row r="41" spans="2:20" ht="30" customHeight="1">
      <c r="B41" s="131" t="s">
        <v>43</v>
      </c>
      <c r="C41" s="182" t="s">
        <v>67</v>
      </c>
      <c r="D41" s="133"/>
      <c r="E41" s="133"/>
      <c r="F41" s="696">
        <v>16810.973000000002</v>
      </c>
      <c r="G41" s="696"/>
      <c r="H41" s="696">
        <v>17655.431</v>
      </c>
      <c r="I41" s="696"/>
      <c r="J41" s="696">
        <v>18613.275000000001</v>
      </c>
      <c r="K41" s="696"/>
      <c r="L41" s="696">
        <v>19730.705999999998</v>
      </c>
      <c r="M41" s="696"/>
      <c r="N41" s="527"/>
      <c r="O41" s="529">
        <v>20917.737000000001</v>
      </c>
      <c r="P41" s="527"/>
      <c r="Q41" s="529">
        <v>19949.8</v>
      </c>
      <c r="R41" s="569"/>
      <c r="S41" s="258">
        <v>20410.294999999998</v>
      </c>
      <c r="T41" s="156"/>
    </row>
    <row r="42" spans="2:20" ht="28.5" customHeight="1">
      <c r="B42" s="131"/>
      <c r="C42" s="138" t="s">
        <v>190</v>
      </c>
      <c r="D42" s="133"/>
      <c r="E42" s="133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69"/>
      <c r="S42" s="258"/>
      <c r="T42" s="141"/>
    </row>
    <row r="43" spans="2:20" ht="15" customHeight="1">
      <c r="B43" s="131"/>
      <c r="C43" s="182"/>
      <c r="D43" s="296"/>
      <c r="E43" s="296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69"/>
      <c r="S43" s="258"/>
      <c r="T43" s="141"/>
    </row>
    <row r="44" spans="2:20" ht="66" customHeight="1">
      <c r="B44" s="131"/>
      <c r="C44" s="148">
        <v>5.0999999999999996</v>
      </c>
      <c r="D44" s="789" t="s">
        <v>125</v>
      </c>
      <c r="E44" s="789"/>
      <c r="F44" s="696">
        <v>3300.6309999999999</v>
      </c>
      <c r="G44" s="696"/>
      <c r="H44" s="696">
        <v>3482.598</v>
      </c>
      <c r="I44" s="696"/>
      <c r="J44" s="696">
        <v>3643.692</v>
      </c>
      <c r="K44" s="696"/>
      <c r="L44" s="696">
        <v>3850.0050000000001</v>
      </c>
      <c r="M44" s="696"/>
      <c r="N44" s="527"/>
      <c r="O44" s="529">
        <v>4107.4059999999999</v>
      </c>
      <c r="P44" s="527"/>
      <c r="Q44" s="529">
        <v>4027.4580000000001</v>
      </c>
      <c r="R44" s="569"/>
      <c r="S44" s="258">
        <v>4284.9350000000004</v>
      </c>
      <c r="T44" s="141"/>
    </row>
    <row r="45" spans="2:20" ht="60.75" customHeight="1">
      <c r="B45" s="131"/>
      <c r="C45" s="148"/>
      <c r="D45" s="774" t="s">
        <v>240</v>
      </c>
      <c r="E45" s="774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69"/>
      <c r="S45" s="258"/>
      <c r="T45" s="141"/>
    </row>
    <row r="46" spans="2:20" ht="15" customHeight="1">
      <c r="B46" s="131"/>
      <c r="C46" s="148"/>
      <c r="D46" s="300"/>
      <c r="E46" s="300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69"/>
      <c r="S46" s="258"/>
      <c r="T46" s="141"/>
    </row>
    <row r="47" spans="2:20" ht="66" customHeight="1">
      <c r="B47" s="131"/>
      <c r="C47" s="148">
        <v>5.2</v>
      </c>
      <c r="D47" s="790" t="s">
        <v>97</v>
      </c>
      <c r="E47" s="790"/>
      <c r="F47" s="696">
        <v>6154.9040000000005</v>
      </c>
      <c r="G47" s="696"/>
      <c r="H47" s="696">
        <v>6494.6949999999997</v>
      </c>
      <c r="I47" s="696"/>
      <c r="J47" s="696">
        <v>6953.29</v>
      </c>
      <c r="K47" s="696"/>
      <c r="L47" s="696">
        <v>7473.9809999999998</v>
      </c>
      <c r="M47" s="696"/>
      <c r="N47" s="527"/>
      <c r="O47" s="529">
        <v>8004.0519999999997</v>
      </c>
      <c r="P47" s="527"/>
      <c r="Q47" s="529">
        <v>7273.3220000000001</v>
      </c>
      <c r="R47" s="569"/>
      <c r="S47" s="258">
        <v>7271.3429999999998</v>
      </c>
      <c r="T47" s="141"/>
    </row>
    <row r="48" spans="2:20" ht="66" customHeight="1">
      <c r="B48" s="131"/>
      <c r="C48" s="148"/>
      <c r="D48" s="774" t="s">
        <v>241</v>
      </c>
      <c r="E48" s="77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69"/>
      <c r="S48" s="258"/>
      <c r="T48" s="141"/>
    </row>
    <row r="49" spans="2:24" ht="5.25" customHeight="1">
      <c r="B49" s="131"/>
      <c r="C49" s="148"/>
      <c r="D49" s="300"/>
      <c r="E49" s="300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69"/>
      <c r="S49" s="258"/>
      <c r="T49" s="141"/>
    </row>
    <row r="50" spans="2:24" ht="66" customHeight="1">
      <c r="B50" s="131"/>
      <c r="C50" s="148">
        <v>5.3</v>
      </c>
      <c r="D50" s="791" t="s">
        <v>126</v>
      </c>
      <c r="E50" s="791"/>
      <c r="F50" s="696">
        <v>2335.8389999999999</v>
      </c>
      <c r="G50" s="696"/>
      <c r="H50" s="696">
        <v>2401.9279999999999</v>
      </c>
      <c r="I50" s="696"/>
      <c r="J50" s="696">
        <v>2484.866</v>
      </c>
      <c r="K50" s="696"/>
      <c r="L50" s="696">
        <v>2607.8719999999998</v>
      </c>
      <c r="M50" s="696"/>
      <c r="N50" s="527"/>
      <c r="O50" s="529">
        <v>2761.2</v>
      </c>
      <c r="P50" s="527"/>
      <c r="Q50" s="529">
        <v>2686.489</v>
      </c>
      <c r="R50" s="569"/>
      <c r="S50" s="258">
        <v>2762.018</v>
      </c>
      <c r="T50" s="141"/>
      <c r="W50" s="134"/>
    </row>
    <row r="51" spans="2:24" ht="60.75" customHeight="1">
      <c r="B51" s="131"/>
      <c r="C51" s="148"/>
      <c r="D51" s="775" t="s">
        <v>242</v>
      </c>
      <c r="E51" s="775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69"/>
      <c r="S51" s="258"/>
      <c r="T51" s="141"/>
      <c r="W51" s="134"/>
    </row>
    <row r="52" spans="2:24" ht="15" customHeight="1">
      <c r="B52" s="131"/>
      <c r="C52" s="148"/>
      <c r="D52" s="296"/>
      <c r="E52" s="296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69"/>
      <c r="S52" s="258"/>
      <c r="T52" s="141"/>
      <c r="W52" s="134"/>
    </row>
    <row r="53" spans="2:24" ht="30" customHeight="1">
      <c r="B53" s="131"/>
      <c r="C53" s="148">
        <v>5.4</v>
      </c>
      <c r="D53" s="792" t="s">
        <v>99</v>
      </c>
      <c r="E53" s="792"/>
      <c r="F53" s="696">
        <v>2131.3040000000001</v>
      </c>
      <c r="G53" s="696"/>
      <c r="H53" s="696">
        <v>2253.3330000000001</v>
      </c>
      <c r="I53" s="696"/>
      <c r="J53" s="696">
        <v>2379.0300000000002</v>
      </c>
      <c r="K53" s="696"/>
      <c r="L53" s="696">
        <v>2510.4029999999998</v>
      </c>
      <c r="M53" s="696"/>
      <c r="N53" s="527"/>
      <c r="O53" s="529">
        <v>2648.8679999999999</v>
      </c>
      <c r="P53" s="527"/>
      <c r="Q53" s="529">
        <v>2418.873</v>
      </c>
      <c r="R53" s="569"/>
      <c r="S53" s="258">
        <v>2350.2089999999998</v>
      </c>
      <c r="T53" s="141"/>
      <c r="W53" s="134"/>
    </row>
    <row r="54" spans="2:24" ht="26.25" customHeight="1">
      <c r="B54" s="131"/>
      <c r="C54" s="148"/>
      <c r="D54" s="793" t="s">
        <v>243</v>
      </c>
      <c r="E54" s="79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69"/>
      <c r="S54" s="258"/>
      <c r="T54" s="156"/>
    </row>
    <row r="55" spans="2:24" ht="15" customHeight="1">
      <c r="B55" s="131"/>
      <c r="C55" s="148"/>
      <c r="D55" s="787"/>
      <c r="E55" s="787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69"/>
      <c r="S55" s="258"/>
      <c r="T55" s="156"/>
    </row>
    <row r="56" spans="2:24" ht="33.950000000000003" customHeight="1">
      <c r="B56" s="131"/>
      <c r="C56" s="148">
        <v>5.5</v>
      </c>
      <c r="D56" s="792" t="s">
        <v>100</v>
      </c>
      <c r="E56" s="792"/>
      <c r="F56" s="696">
        <v>2888.2950000000001</v>
      </c>
      <c r="G56" s="696"/>
      <c r="H56" s="696">
        <v>3022.8760000000002</v>
      </c>
      <c r="I56" s="696"/>
      <c r="J56" s="696">
        <v>3152.3969999999999</v>
      </c>
      <c r="K56" s="696"/>
      <c r="L56" s="696">
        <v>3288.444</v>
      </c>
      <c r="M56" s="696"/>
      <c r="N56" s="527"/>
      <c r="O56" s="529">
        <v>3396.21</v>
      </c>
      <c r="P56" s="527"/>
      <c r="Q56" s="529">
        <v>3543.6579999999999</v>
      </c>
      <c r="R56" s="569"/>
      <c r="S56" s="258">
        <v>3741.7910000000002</v>
      </c>
      <c r="T56" s="156"/>
    </row>
    <row r="57" spans="2:24" ht="28.5" customHeight="1">
      <c r="B57" s="131"/>
      <c r="C57" s="151"/>
      <c r="D57" s="794" t="s">
        <v>244</v>
      </c>
      <c r="E57" s="794"/>
      <c r="F57" s="696"/>
      <c r="G57" s="696"/>
      <c r="H57" s="696"/>
      <c r="I57" s="696"/>
      <c r="J57" s="696"/>
      <c r="K57" s="696"/>
      <c r="L57" s="696"/>
      <c r="M57" s="696"/>
      <c r="N57" s="527"/>
      <c r="O57" s="529"/>
      <c r="P57" s="527"/>
      <c r="Q57" s="529"/>
      <c r="R57" s="569"/>
      <c r="S57" s="258"/>
      <c r="T57" s="156"/>
    </row>
    <row r="58" spans="2:24" ht="15" customHeight="1">
      <c r="B58" s="131"/>
      <c r="C58" s="151"/>
      <c r="D58" s="301"/>
      <c r="E58" s="301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7"/>
      <c r="Q58" s="529"/>
      <c r="R58" s="569"/>
      <c r="S58" s="258"/>
      <c r="T58" s="156"/>
    </row>
    <row r="59" spans="2:24" ht="34.5" customHeight="1">
      <c r="B59" s="131" t="s">
        <v>44</v>
      </c>
      <c r="C59" s="182" t="s">
        <v>101</v>
      </c>
      <c r="D59" s="133"/>
      <c r="E59" s="133"/>
      <c r="F59" s="696">
        <v>65.56</v>
      </c>
      <c r="G59" s="696"/>
      <c r="H59" s="696">
        <v>68.454999999999998</v>
      </c>
      <c r="I59" s="696"/>
      <c r="J59" s="696">
        <v>194.12700000000001</v>
      </c>
      <c r="K59" s="696"/>
      <c r="L59" s="696">
        <v>185.10900000000001</v>
      </c>
      <c r="M59" s="696"/>
      <c r="N59" s="527"/>
      <c r="O59" s="529">
        <v>61.984000000000002</v>
      </c>
      <c r="P59" s="527"/>
      <c r="Q59" s="529">
        <v>103.56699999999999</v>
      </c>
      <c r="R59" s="569"/>
      <c r="S59" s="258">
        <v>58.960999999999999</v>
      </c>
      <c r="T59" s="141"/>
      <c r="X59" s="134"/>
    </row>
    <row r="60" spans="2:24" ht="34.5" customHeight="1">
      <c r="B60" s="131"/>
      <c r="C60" s="329" t="s">
        <v>245</v>
      </c>
      <c r="D60" s="296"/>
      <c r="E60" s="296"/>
      <c r="F60" s="527"/>
      <c r="G60" s="527"/>
      <c r="H60" s="527"/>
      <c r="I60" s="527"/>
      <c r="J60" s="527"/>
      <c r="K60" s="527"/>
      <c r="L60" s="527"/>
      <c r="M60" s="527"/>
      <c r="N60" s="527"/>
      <c r="O60" s="529"/>
      <c r="P60" s="527"/>
      <c r="Q60" s="529"/>
      <c r="R60" s="569"/>
      <c r="S60" s="258"/>
      <c r="T60" s="141"/>
      <c r="X60" s="134"/>
    </row>
    <row r="61" spans="2:24" ht="15" customHeight="1" thickBot="1">
      <c r="B61" s="131"/>
      <c r="C61" s="182"/>
      <c r="D61" s="133"/>
      <c r="E61" s="133"/>
      <c r="F61" s="699"/>
      <c r="G61" s="699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97"/>
      <c r="S61" s="597"/>
    </row>
    <row r="62" spans="2:24" ht="30" customHeight="1">
      <c r="B62" s="157"/>
      <c r="C62" s="330" t="s">
        <v>61</v>
      </c>
      <c r="D62" s="331"/>
      <c r="E62" s="331"/>
      <c r="F62" s="697">
        <v>36077.256999999998</v>
      </c>
      <c r="G62" s="697"/>
      <c r="H62" s="697">
        <v>37712.735999999997</v>
      </c>
      <c r="I62" s="697"/>
      <c r="J62" s="697">
        <v>40829.985999999997</v>
      </c>
      <c r="K62" s="697"/>
      <c r="L62" s="697">
        <v>42375.671000000002</v>
      </c>
      <c r="M62" s="697"/>
      <c r="N62" s="542"/>
      <c r="O62" s="781">
        <v>43583.396999999997</v>
      </c>
      <c r="P62" s="542"/>
      <c r="Q62" s="781">
        <v>41010.275999999998</v>
      </c>
      <c r="R62" s="598"/>
      <c r="S62" s="795">
        <v>41814.442999999999</v>
      </c>
    </row>
    <row r="63" spans="2:24" ht="32.25" customHeight="1" thickBot="1">
      <c r="B63" s="158"/>
      <c r="C63" s="332" t="s">
        <v>178</v>
      </c>
      <c r="D63" s="333"/>
      <c r="E63" s="333"/>
      <c r="F63" s="698"/>
      <c r="G63" s="698"/>
      <c r="H63" s="698"/>
      <c r="I63" s="698"/>
      <c r="J63" s="698"/>
      <c r="K63" s="698"/>
      <c r="L63" s="698"/>
      <c r="M63" s="698"/>
      <c r="N63" s="544"/>
      <c r="O63" s="782"/>
      <c r="P63" s="544"/>
      <c r="Q63" s="782"/>
      <c r="R63" s="599"/>
      <c r="S63" s="796"/>
    </row>
    <row r="64" spans="2:24" ht="26.1" customHeight="1" thickTop="1">
      <c r="B64" s="159"/>
      <c r="C64" s="193"/>
      <c r="D64" s="161"/>
      <c r="E64" s="161"/>
      <c r="F64" s="534"/>
      <c r="G64" s="534"/>
      <c r="H64" s="534"/>
      <c r="I64" s="534"/>
      <c r="J64" s="534"/>
      <c r="K64" s="534"/>
      <c r="L64" s="797"/>
      <c r="M64" s="797"/>
      <c r="N64" s="550"/>
      <c r="O64" s="550"/>
      <c r="P64" s="209"/>
      <c r="Q64" s="209"/>
      <c r="R64" s="209"/>
      <c r="S64" s="209"/>
    </row>
    <row r="65" spans="2:30" ht="26.1" customHeight="1">
      <c r="B65" s="162"/>
      <c r="C65" s="195"/>
      <c r="D65" s="164"/>
      <c r="E65" s="164"/>
      <c r="F65" s="164"/>
      <c r="G65" s="165"/>
      <c r="H65" s="164"/>
      <c r="I65" s="164"/>
      <c r="J65" s="164"/>
      <c r="K65" s="164"/>
      <c r="L65" s="166"/>
      <c r="M65" s="164"/>
      <c r="N65" s="164"/>
      <c r="O65" s="164"/>
    </row>
    <row r="66" spans="2:30" s="164" customFormat="1" ht="33.950000000000003" customHeight="1">
      <c r="B66" s="339"/>
      <c r="C66" s="339"/>
      <c r="D66" s="339"/>
      <c r="E66" s="707" t="s">
        <v>296</v>
      </c>
      <c r="F66" s="707"/>
      <c r="G66" s="707"/>
      <c r="H66" s="707"/>
      <c r="I66" s="707"/>
      <c r="J66" s="707"/>
      <c r="K66" s="707"/>
      <c r="L66" s="707"/>
      <c r="M66" s="707"/>
      <c r="N66" s="707"/>
      <c r="O66" s="707"/>
      <c r="P66" s="707"/>
    </row>
    <row r="67" spans="2:30" s="164" customFormat="1" ht="33.950000000000003" customHeight="1" thickBot="1">
      <c r="B67" s="339"/>
      <c r="C67" s="339"/>
      <c r="D67" s="339"/>
      <c r="E67" s="709" t="s">
        <v>257</v>
      </c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</row>
    <row r="68" spans="2:30" s="164" customFormat="1" ht="33.950000000000003" customHeight="1">
      <c r="B68" s="717" t="s">
        <v>172</v>
      </c>
      <c r="C68" s="718"/>
      <c r="D68" s="710">
        <v>39</v>
      </c>
      <c r="E68" s="783" t="s">
        <v>297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</row>
    <row r="69" spans="2:30" s="164" customFormat="1" ht="33.75" customHeight="1" thickBot="1">
      <c r="B69" s="719" t="s">
        <v>173</v>
      </c>
      <c r="C69" s="720"/>
      <c r="D69" s="711"/>
      <c r="E69" s="783" t="s">
        <v>177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  <c r="Q69" s="752"/>
      <c r="R69" s="385"/>
      <c r="S69" s="752" t="s">
        <v>103</v>
      </c>
      <c r="T69" s="352"/>
    </row>
    <row r="70" spans="2:30" s="164" customFormat="1" ht="15" customHeight="1" thickBot="1">
      <c r="B70" s="723"/>
      <c r="C70" s="723"/>
      <c r="D70" s="341"/>
      <c r="E70" s="798"/>
      <c r="F70" s="798"/>
      <c r="G70" s="798"/>
      <c r="H70" s="798"/>
      <c r="I70" s="798"/>
      <c r="J70" s="798"/>
      <c r="K70" s="798"/>
      <c r="L70" s="798"/>
      <c r="M70" s="799"/>
      <c r="N70" s="196"/>
      <c r="O70" s="196"/>
      <c r="Q70" s="752"/>
      <c r="S70" s="752"/>
      <c r="T70" s="352"/>
    </row>
    <row r="71" spans="2:30" s="164" customFormat="1" ht="33.950000000000003" customHeight="1" thickTop="1">
      <c r="B71" s="414"/>
      <c r="C71" s="416"/>
      <c r="D71" s="416"/>
      <c r="E71" s="416"/>
      <c r="F71" s="749" t="s">
        <v>59</v>
      </c>
      <c r="G71" s="749"/>
      <c r="H71" s="749"/>
      <c r="I71" s="749"/>
      <c r="J71" s="749"/>
      <c r="K71" s="749"/>
      <c r="L71" s="414"/>
      <c r="M71" s="749" t="s">
        <v>104</v>
      </c>
      <c r="N71" s="749"/>
      <c r="O71" s="749"/>
      <c r="P71" s="749"/>
      <c r="Q71" s="749"/>
      <c r="R71" s="749"/>
      <c r="S71" s="749"/>
      <c r="T71" s="352"/>
    </row>
    <row r="72" spans="2:30" s="164" customFormat="1" ht="33.950000000000003" customHeight="1">
      <c r="B72" s="418"/>
      <c r="C72" s="419" t="s">
        <v>62</v>
      </c>
      <c r="D72" s="420"/>
      <c r="E72" s="420"/>
      <c r="F72" s="748" t="s">
        <v>252</v>
      </c>
      <c r="G72" s="748"/>
      <c r="H72" s="748"/>
      <c r="I72" s="748"/>
      <c r="J72" s="748"/>
      <c r="K72" s="748"/>
      <c r="L72" s="421"/>
      <c r="M72" s="748" t="s">
        <v>253</v>
      </c>
      <c r="N72" s="748"/>
      <c r="O72" s="748"/>
      <c r="P72" s="748"/>
      <c r="Q72" s="748"/>
      <c r="R72" s="748"/>
      <c r="S72" s="748"/>
      <c r="T72" s="352"/>
    </row>
    <row r="73" spans="2:30" s="164" customFormat="1" ht="26.1" customHeight="1">
      <c r="B73" s="418"/>
      <c r="C73" s="725" t="s">
        <v>185</v>
      </c>
      <c r="D73" s="726"/>
      <c r="E73" s="726"/>
      <c r="F73" s="705">
        <v>2016</v>
      </c>
      <c r="G73" s="705">
        <v>2017</v>
      </c>
      <c r="H73" s="705">
        <v>2018</v>
      </c>
      <c r="I73" s="705">
        <v>2019</v>
      </c>
      <c r="J73" s="705" t="s">
        <v>282</v>
      </c>
      <c r="K73" s="705" t="s">
        <v>283</v>
      </c>
      <c r="L73" s="427"/>
      <c r="M73" s="705">
        <v>2015</v>
      </c>
      <c r="N73" s="705">
        <v>2016</v>
      </c>
      <c r="O73" s="705">
        <v>2017</v>
      </c>
      <c r="P73" s="705">
        <v>2018</v>
      </c>
      <c r="Q73" s="705">
        <v>2019</v>
      </c>
      <c r="R73" s="705" t="s">
        <v>282</v>
      </c>
      <c r="S73" s="705" t="s">
        <v>283</v>
      </c>
      <c r="T73" s="435"/>
      <c r="U73" s="126"/>
    </row>
    <row r="74" spans="2:30" s="164" customFormat="1" ht="26.1" customHeight="1" thickBot="1">
      <c r="B74" s="417"/>
      <c r="C74" s="727"/>
      <c r="D74" s="727"/>
      <c r="E74" s="727"/>
      <c r="F74" s="706"/>
      <c r="G74" s="706"/>
      <c r="H74" s="706"/>
      <c r="I74" s="706"/>
      <c r="J74" s="706"/>
      <c r="K74" s="706"/>
      <c r="L74" s="428"/>
      <c r="M74" s="706"/>
      <c r="N74" s="706"/>
      <c r="O74" s="706"/>
      <c r="P74" s="706"/>
      <c r="Q74" s="706"/>
      <c r="R74" s="706"/>
      <c r="S74" s="706"/>
      <c r="T74" s="435"/>
      <c r="U74" s="126"/>
    </row>
    <row r="75" spans="2:30" s="133" customFormat="1" ht="15" customHeight="1">
      <c r="B75" s="131"/>
      <c r="C75" s="182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60"/>
      <c r="U75" s="245"/>
    </row>
    <row r="76" spans="2:30" s="133" customFormat="1" ht="30" customHeight="1">
      <c r="B76" s="131" t="s">
        <v>39</v>
      </c>
      <c r="C76" s="182" t="s">
        <v>63</v>
      </c>
      <c r="F76" s="236">
        <v>4.1269999999999998</v>
      </c>
      <c r="G76" s="236">
        <v>7.2530000000000001</v>
      </c>
      <c r="H76" s="236">
        <v>-1.2470000000000001</v>
      </c>
      <c r="I76" s="236">
        <v>-2.94</v>
      </c>
      <c r="J76" s="236">
        <v>3.3849999999999998</v>
      </c>
      <c r="K76" s="236">
        <v>-0.60099999999999998</v>
      </c>
      <c r="L76" s="222"/>
      <c r="M76" s="222">
        <v>11.478999999999999</v>
      </c>
      <c r="N76" s="222">
        <v>11.435</v>
      </c>
      <c r="O76" s="222">
        <v>11.327999999999999</v>
      </c>
      <c r="P76" s="222">
        <v>10.778</v>
      </c>
      <c r="Q76" s="222">
        <v>10.172000000000001</v>
      </c>
      <c r="R76" s="222">
        <v>11.176</v>
      </c>
      <c r="S76" s="222">
        <v>10.895</v>
      </c>
      <c r="T76" s="436"/>
      <c r="U76" s="176"/>
      <c r="W76" s="197"/>
      <c r="X76" s="197"/>
      <c r="Y76" s="197"/>
      <c r="Z76" s="197"/>
      <c r="AA76" s="218"/>
      <c r="AB76" s="218"/>
      <c r="AC76" s="218"/>
      <c r="AD76" s="218"/>
    </row>
    <row r="77" spans="2:30" s="133" customFormat="1" ht="26.25" customHeight="1">
      <c r="B77" s="131"/>
      <c r="C77" s="327" t="s">
        <v>186</v>
      </c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436"/>
      <c r="U77" s="176"/>
      <c r="W77" s="197"/>
      <c r="X77" s="197"/>
      <c r="Y77" s="197"/>
      <c r="Z77" s="197"/>
      <c r="AA77" s="218"/>
      <c r="AB77" s="218"/>
      <c r="AC77" s="218"/>
      <c r="AD77" s="218"/>
    </row>
    <row r="78" spans="2:30" s="296" customFormat="1" ht="15" customHeight="1">
      <c r="B78" s="131"/>
      <c r="C78" s="182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176"/>
      <c r="U78" s="176"/>
      <c r="W78" s="197"/>
      <c r="X78" s="197"/>
      <c r="Y78" s="197"/>
      <c r="Z78" s="197"/>
      <c r="AA78" s="218"/>
      <c r="AB78" s="218"/>
      <c r="AC78" s="218"/>
      <c r="AD78" s="218"/>
    </row>
    <row r="79" spans="2:30" s="133" customFormat="1" ht="30" customHeight="1">
      <c r="B79" s="131" t="s">
        <v>40</v>
      </c>
      <c r="C79" s="182" t="s">
        <v>79</v>
      </c>
      <c r="F79" s="236">
        <v>19.597000000000001</v>
      </c>
      <c r="G79" s="236">
        <v>7.569</v>
      </c>
      <c r="H79" s="236">
        <v>9.4960000000000004</v>
      </c>
      <c r="I79" s="236">
        <v>9.5869999999999997</v>
      </c>
      <c r="J79" s="236">
        <v>-12.696999999999999</v>
      </c>
      <c r="K79" s="236">
        <v>-4.3819999999999997</v>
      </c>
      <c r="L79" s="222"/>
      <c r="M79" s="222">
        <v>0.122</v>
      </c>
      <c r="N79" s="222">
        <v>0.13900000000000001</v>
      </c>
      <c r="O79" s="222">
        <v>0.13900000000000001</v>
      </c>
      <c r="P79" s="222">
        <v>0.14599999999999999</v>
      </c>
      <c r="Q79" s="222">
        <v>0.156</v>
      </c>
      <c r="R79" s="222">
        <v>0.14499999999999999</v>
      </c>
      <c r="S79" s="222">
        <v>0.13600000000000001</v>
      </c>
      <c r="T79" s="176"/>
      <c r="U79" s="176"/>
      <c r="W79" s="197"/>
      <c r="X79" s="197"/>
      <c r="Y79" s="197"/>
      <c r="Z79" s="197"/>
      <c r="AA79" s="218"/>
      <c r="AB79" s="218"/>
      <c r="AC79" s="218"/>
      <c r="AD79" s="218"/>
    </row>
    <row r="80" spans="2:30" s="133" customFormat="1" ht="30" customHeight="1">
      <c r="B80" s="131"/>
      <c r="C80" s="327" t="s">
        <v>237</v>
      </c>
      <c r="F80" s="236"/>
      <c r="G80" s="236"/>
      <c r="H80" s="236"/>
      <c r="I80" s="236"/>
      <c r="J80" s="236"/>
      <c r="K80" s="236"/>
      <c r="L80" s="222"/>
      <c r="M80" s="222"/>
      <c r="N80" s="222"/>
      <c r="O80" s="222"/>
      <c r="P80" s="222"/>
      <c r="Q80" s="222"/>
      <c r="R80" s="222"/>
      <c r="S80" s="222"/>
      <c r="T80" s="176"/>
      <c r="U80" s="176"/>
      <c r="W80" s="197"/>
      <c r="X80" s="197"/>
      <c r="Y80" s="197"/>
      <c r="Z80" s="197"/>
      <c r="AA80" s="218"/>
      <c r="AB80" s="218"/>
      <c r="AC80" s="218"/>
      <c r="AD80" s="218"/>
    </row>
    <row r="81" spans="2:30" s="296" customFormat="1" ht="15" customHeight="1">
      <c r="B81" s="131"/>
      <c r="C81" s="182"/>
      <c r="F81" s="236"/>
      <c r="G81" s="236"/>
      <c r="H81" s="236"/>
      <c r="I81" s="236"/>
      <c r="J81" s="236"/>
      <c r="K81" s="236"/>
      <c r="L81" s="222"/>
      <c r="M81" s="222"/>
      <c r="N81" s="222"/>
      <c r="O81" s="222"/>
      <c r="P81" s="222"/>
      <c r="Q81" s="222"/>
      <c r="R81" s="222"/>
      <c r="S81" s="222"/>
      <c r="T81" s="176"/>
      <c r="U81" s="176"/>
      <c r="W81" s="197"/>
      <c r="X81" s="197"/>
      <c r="Y81" s="197"/>
      <c r="Z81" s="197"/>
      <c r="AA81" s="218"/>
      <c r="AB81" s="218"/>
      <c r="AC81" s="218"/>
      <c r="AD81" s="218"/>
    </row>
    <row r="82" spans="2:30" s="133" customFormat="1" ht="30" customHeight="1">
      <c r="B82" s="131" t="s">
        <v>41</v>
      </c>
      <c r="C82" s="182" t="s">
        <v>65</v>
      </c>
      <c r="F82" s="236">
        <v>3.9660000000000002</v>
      </c>
      <c r="G82" s="236">
        <v>6.798</v>
      </c>
      <c r="H82" s="236">
        <v>4.5730000000000004</v>
      </c>
      <c r="I82" s="236">
        <v>2.5099999999999998</v>
      </c>
      <c r="J82" s="236">
        <v>-8.4939999999999998</v>
      </c>
      <c r="K82" s="236">
        <v>3.3479999999999999</v>
      </c>
      <c r="L82" s="222"/>
      <c r="M82" s="222">
        <v>38.994999999999997</v>
      </c>
      <c r="N82" s="222">
        <v>38.783000000000001</v>
      </c>
      <c r="O82" s="222">
        <v>38.258000000000003</v>
      </c>
      <c r="P82" s="222">
        <v>38.548000000000002</v>
      </c>
      <c r="Q82" s="222">
        <v>38.42</v>
      </c>
      <c r="R82" s="222">
        <v>37.362000000000002</v>
      </c>
      <c r="S82" s="222">
        <v>37.871000000000002</v>
      </c>
      <c r="T82" s="176"/>
      <c r="U82" s="176"/>
      <c r="W82" s="197"/>
      <c r="X82" s="197"/>
      <c r="Y82" s="197"/>
      <c r="Z82" s="197"/>
      <c r="AA82" s="218"/>
      <c r="AB82" s="218"/>
      <c r="AC82" s="218"/>
      <c r="AD82" s="218"/>
    </row>
    <row r="83" spans="2:30" ht="30" customHeight="1">
      <c r="B83" s="131"/>
      <c r="C83" s="715" t="s">
        <v>188</v>
      </c>
      <c r="D83" s="715"/>
      <c r="E83" s="715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176"/>
      <c r="U83" s="176"/>
      <c r="W83" s="197"/>
      <c r="X83" s="197"/>
      <c r="Y83" s="197"/>
      <c r="Z83" s="197"/>
      <c r="AA83" s="218"/>
      <c r="AB83" s="218"/>
      <c r="AC83" s="218"/>
      <c r="AD83" s="218"/>
    </row>
    <row r="84" spans="2:30" ht="15" customHeight="1">
      <c r="B84" s="131"/>
      <c r="C84" s="182"/>
      <c r="D84" s="296"/>
      <c r="E84" s="296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176"/>
      <c r="U84" s="176"/>
      <c r="W84" s="197"/>
      <c r="X84" s="197"/>
      <c r="Y84" s="197"/>
      <c r="Z84" s="197"/>
      <c r="AA84" s="218"/>
      <c r="AB84" s="218"/>
      <c r="AC84" s="218"/>
      <c r="AD84" s="218"/>
    </row>
    <row r="85" spans="2:30" ht="32.1" customHeight="1">
      <c r="B85" s="131"/>
      <c r="C85" s="148" t="s">
        <v>80</v>
      </c>
      <c r="D85" s="771" t="s">
        <v>83</v>
      </c>
      <c r="E85" s="771"/>
      <c r="F85" s="236">
        <v>-0.442</v>
      </c>
      <c r="G85" s="236">
        <v>2.915</v>
      </c>
      <c r="H85" s="236">
        <v>4.6189999999999998</v>
      </c>
      <c r="I85" s="236">
        <v>-0.76200000000000001</v>
      </c>
      <c r="J85" s="236">
        <v>-13.202</v>
      </c>
      <c r="K85" s="236">
        <v>6.7110000000000003</v>
      </c>
      <c r="L85" s="236"/>
      <c r="M85" s="222">
        <v>13.444000000000001</v>
      </c>
      <c r="N85" s="222">
        <v>12.804</v>
      </c>
      <c r="O85" s="222">
        <v>12.170999999999999</v>
      </c>
      <c r="P85" s="222">
        <v>12.269</v>
      </c>
      <c r="Q85" s="222">
        <v>11.837999999999999</v>
      </c>
      <c r="R85" s="222">
        <v>10.92</v>
      </c>
      <c r="S85" s="222">
        <v>11.429</v>
      </c>
      <c r="T85" s="167"/>
      <c r="U85" s="167"/>
      <c r="W85" s="197"/>
      <c r="X85" s="197"/>
      <c r="Y85" s="197"/>
      <c r="Z85" s="197"/>
      <c r="AA85" s="218"/>
      <c r="AB85" s="218"/>
      <c r="AC85" s="218"/>
      <c r="AD85" s="218"/>
    </row>
    <row r="86" spans="2:30" ht="28.5" customHeight="1">
      <c r="B86" s="131"/>
      <c r="C86" s="148"/>
      <c r="D86" s="700" t="s">
        <v>246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67"/>
      <c r="U86" s="167"/>
      <c r="W86" s="197"/>
      <c r="X86" s="197"/>
      <c r="Y86" s="197"/>
      <c r="Z86" s="197"/>
      <c r="AA86" s="218"/>
      <c r="AB86" s="218"/>
      <c r="AC86" s="218"/>
      <c r="AD86" s="218"/>
    </row>
    <row r="87" spans="2:30" ht="15" customHeight="1">
      <c r="B87" s="131"/>
      <c r="C87" s="148"/>
      <c r="D87" s="296"/>
      <c r="E87" s="29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67"/>
      <c r="U87" s="167"/>
      <c r="W87" s="197"/>
      <c r="X87" s="197"/>
      <c r="Y87" s="197"/>
      <c r="Z87" s="197"/>
      <c r="AA87" s="218"/>
      <c r="AB87" s="218"/>
      <c r="AC87" s="218"/>
      <c r="AD87" s="218"/>
    </row>
    <row r="88" spans="2:30" ht="32.1" customHeight="1">
      <c r="B88" s="131"/>
      <c r="C88" s="148" t="s">
        <v>82</v>
      </c>
      <c r="D88" s="133" t="s">
        <v>87</v>
      </c>
      <c r="E88" s="133"/>
      <c r="F88" s="236">
        <v>4.976</v>
      </c>
      <c r="G88" s="236">
        <v>5.1440000000000001</v>
      </c>
      <c r="H88" s="236">
        <v>3.7189999999999999</v>
      </c>
      <c r="I88" s="236">
        <v>6.0750000000000002</v>
      </c>
      <c r="J88" s="236">
        <v>-1.3240000000000001</v>
      </c>
      <c r="K88" s="236">
        <v>5.18</v>
      </c>
      <c r="L88" s="236"/>
      <c r="M88" s="222">
        <v>10.164</v>
      </c>
      <c r="N88" s="222">
        <v>10.207000000000001</v>
      </c>
      <c r="O88" s="222">
        <v>9.9130000000000003</v>
      </c>
      <c r="P88" s="222">
        <v>9.907</v>
      </c>
      <c r="Q88" s="222">
        <v>10.217000000000001</v>
      </c>
      <c r="R88" s="222">
        <v>10.715</v>
      </c>
      <c r="S88" s="222">
        <v>11.053000000000001</v>
      </c>
      <c r="T88" s="167"/>
      <c r="U88" s="167"/>
      <c r="W88" s="197"/>
      <c r="X88" s="197"/>
      <c r="Y88" s="197"/>
      <c r="Z88" s="197"/>
      <c r="AA88" s="218"/>
      <c r="AB88" s="218"/>
      <c r="AC88" s="218"/>
      <c r="AD88" s="218"/>
    </row>
    <row r="89" spans="2:30" ht="30" customHeight="1">
      <c r="B89" s="131"/>
      <c r="C89" s="148"/>
      <c r="D89" s="301" t="s">
        <v>247</v>
      </c>
      <c r="E89" s="133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167"/>
      <c r="U89" s="167"/>
      <c r="W89" s="197"/>
      <c r="X89" s="197"/>
      <c r="Y89" s="197"/>
      <c r="Z89" s="197"/>
      <c r="AA89" s="218"/>
      <c r="AB89" s="218"/>
      <c r="AC89" s="218"/>
      <c r="AD89" s="218"/>
    </row>
    <row r="90" spans="2:30" ht="15" customHeight="1">
      <c r="B90" s="131"/>
      <c r="C90" s="148"/>
      <c r="D90" s="296"/>
      <c r="E90" s="296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167"/>
      <c r="U90" s="167"/>
      <c r="W90" s="197"/>
      <c r="X90" s="197"/>
      <c r="Y90" s="197"/>
      <c r="Z90" s="197"/>
      <c r="AA90" s="218"/>
      <c r="AB90" s="218"/>
      <c r="AC90" s="218"/>
      <c r="AD90" s="218"/>
    </row>
    <row r="91" spans="2:30" ht="60" customHeight="1">
      <c r="B91" s="131"/>
      <c r="C91" s="148" t="s">
        <v>84</v>
      </c>
      <c r="D91" s="704" t="s">
        <v>127</v>
      </c>
      <c r="E91" s="704"/>
      <c r="F91" s="236">
        <v>6.3310000000000004</v>
      </c>
      <c r="G91" s="236">
        <v>16.655000000000001</v>
      </c>
      <c r="H91" s="236">
        <v>9.6</v>
      </c>
      <c r="I91" s="236">
        <v>1.4990000000000001</v>
      </c>
      <c r="J91" s="236">
        <v>-9.2309999999999999</v>
      </c>
      <c r="K91" s="236">
        <v>-1.264</v>
      </c>
      <c r="L91" s="236"/>
      <c r="M91" s="222">
        <v>8.0389999999999997</v>
      </c>
      <c r="N91" s="222">
        <v>8.1769999999999996</v>
      </c>
      <c r="O91" s="222">
        <v>8.8109999999999999</v>
      </c>
      <c r="P91" s="222">
        <v>9.3049999999999997</v>
      </c>
      <c r="Q91" s="222">
        <v>9.1820000000000004</v>
      </c>
      <c r="R91" s="222">
        <v>8.8580000000000005</v>
      </c>
      <c r="S91" s="222">
        <v>8.577</v>
      </c>
      <c r="T91" s="167"/>
      <c r="U91" s="167"/>
      <c r="W91" s="197"/>
      <c r="X91" s="197"/>
      <c r="Y91" s="197"/>
      <c r="Z91" s="197"/>
      <c r="AA91" s="218"/>
      <c r="AB91" s="218"/>
      <c r="AC91" s="218"/>
      <c r="AD91" s="218"/>
    </row>
    <row r="92" spans="2:30" ht="32.25" customHeight="1">
      <c r="B92" s="131"/>
      <c r="C92" s="148"/>
      <c r="D92" s="346" t="s">
        <v>36</v>
      </c>
      <c r="E92" s="133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67"/>
      <c r="U92" s="167"/>
      <c r="W92" s="197"/>
      <c r="X92" s="197"/>
      <c r="Y92" s="197"/>
      <c r="Z92" s="197"/>
      <c r="AA92" s="218"/>
      <c r="AB92" s="218"/>
      <c r="AC92" s="218"/>
      <c r="AD92" s="218"/>
    </row>
    <row r="93" spans="2:30" ht="15" customHeight="1">
      <c r="B93" s="131"/>
      <c r="C93" s="148"/>
      <c r="D93" s="296"/>
      <c r="E93" s="296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67"/>
      <c r="U93" s="167"/>
      <c r="W93" s="197"/>
      <c r="X93" s="197"/>
      <c r="Y93" s="197"/>
      <c r="Z93" s="197"/>
      <c r="AA93" s="218"/>
      <c r="AB93" s="218"/>
      <c r="AC93" s="218"/>
      <c r="AD93" s="218"/>
    </row>
    <row r="94" spans="2:30" ht="32.1" customHeight="1">
      <c r="B94" s="131"/>
      <c r="C94" s="148" t="s">
        <v>86</v>
      </c>
      <c r="D94" s="133" t="s">
        <v>111</v>
      </c>
      <c r="E94" s="133"/>
      <c r="F94" s="236">
        <v>8.0459999999999994</v>
      </c>
      <c r="G94" s="236">
        <v>4.9550000000000001</v>
      </c>
      <c r="H94" s="236">
        <v>-0.37</v>
      </c>
      <c r="I94" s="236">
        <v>4.5209999999999999</v>
      </c>
      <c r="J94" s="236">
        <v>-9.9939999999999998</v>
      </c>
      <c r="K94" s="236">
        <v>1.093</v>
      </c>
      <c r="L94" s="236"/>
      <c r="M94" s="222">
        <v>7.3479999999999999</v>
      </c>
      <c r="N94" s="222">
        <v>7.5940000000000003</v>
      </c>
      <c r="O94" s="222">
        <v>7.3620000000000001</v>
      </c>
      <c r="P94" s="222">
        <v>7.0670000000000002</v>
      </c>
      <c r="Q94" s="222">
        <v>7.1820000000000004</v>
      </c>
      <c r="R94" s="222">
        <v>6.87</v>
      </c>
      <c r="S94" s="222">
        <v>6.8109999999999999</v>
      </c>
      <c r="T94" s="167"/>
      <c r="U94" s="167"/>
      <c r="W94" s="197"/>
      <c r="X94" s="197"/>
      <c r="Y94" s="197"/>
      <c r="Z94" s="197"/>
      <c r="AA94" s="218"/>
      <c r="AB94" s="218"/>
      <c r="AC94" s="218"/>
      <c r="AD94" s="218"/>
    </row>
    <row r="95" spans="2:30" ht="26.25" customHeight="1">
      <c r="B95" s="131"/>
      <c r="C95" s="148"/>
      <c r="D95" s="356" t="s">
        <v>37</v>
      </c>
      <c r="E95" s="133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76"/>
      <c r="U95" s="176"/>
      <c r="W95" s="197"/>
      <c r="X95" s="197"/>
      <c r="Y95" s="197"/>
      <c r="Z95" s="197"/>
      <c r="AA95" s="218"/>
      <c r="AB95" s="218"/>
      <c r="AC95" s="218"/>
      <c r="AD95" s="218"/>
    </row>
    <row r="96" spans="2:30" ht="15" customHeight="1">
      <c r="B96" s="131"/>
      <c r="C96" s="148"/>
      <c r="D96" s="296"/>
      <c r="E96" s="296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76"/>
      <c r="U96" s="176"/>
      <c r="W96" s="197"/>
      <c r="X96" s="197"/>
      <c r="Y96" s="197"/>
      <c r="Z96" s="197"/>
      <c r="AA96" s="218"/>
      <c r="AB96" s="218"/>
      <c r="AC96" s="218"/>
      <c r="AD96" s="218"/>
    </row>
    <row r="97" spans="2:30" s="133" customFormat="1" ht="30" customHeight="1">
      <c r="B97" s="131" t="s">
        <v>42</v>
      </c>
      <c r="C97" s="182" t="s">
        <v>66</v>
      </c>
      <c r="F97" s="236">
        <v>5.351</v>
      </c>
      <c r="G97" s="236">
        <v>72.430999999999997</v>
      </c>
      <c r="H97" s="236">
        <v>-13.063000000000001</v>
      </c>
      <c r="I97" s="236">
        <v>-9.2140000000000004</v>
      </c>
      <c r="J97" s="236">
        <v>-26.945</v>
      </c>
      <c r="K97" s="236">
        <v>-9.5350000000000001</v>
      </c>
      <c r="L97" s="222"/>
      <c r="M97" s="222">
        <v>2.625</v>
      </c>
      <c r="N97" s="222">
        <v>2.645</v>
      </c>
      <c r="O97" s="222">
        <v>4.2130000000000001</v>
      </c>
      <c r="P97" s="222">
        <v>3.5289999999999999</v>
      </c>
      <c r="Q97" s="222">
        <v>3.1150000000000002</v>
      </c>
      <c r="R97" s="222">
        <v>2.419</v>
      </c>
      <c r="S97" s="222">
        <v>2.1459999999999999</v>
      </c>
      <c r="T97" s="176"/>
      <c r="U97" s="176"/>
      <c r="W97" s="197"/>
      <c r="X97" s="197"/>
      <c r="Y97" s="197"/>
      <c r="Z97" s="197"/>
      <c r="AA97" s="218"/>
      <c r="AB97" s="218"/>
      <c r="AC97" s="218"/>
      <c r="AD97" s="218"/>
    </row>
    <row r="98" spans="2:30" ht="30" customHeight="1">
      <c r="B98" s="131"/>
      <c r="C98" s="327" t="s">
        <v>189</v>
      </c>
      <c r="D98" s="133"/>
      <c r="E98" s="13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76"/>
      <c r="U98" s="176"/>
      <c r="W98" s="197"/>
      <c r="X98" s="197"/>
      <c r="Y98" s="197"/>
      <c r="Z98" s="197"/>
      <c r="AA98" s="218"/>
      <c r="AB98" s="218"/>
      <c r="AC98" s="218"/>
      <c r="AD98" s="218"/>
    </row>
    <row r="99" spans="2:30" ht="15" customHeight="1">
      <c r="B99" s="131"/>
      <c r="C99" s="182"/>
      <c r="D99" s="296"/>
      <c r="E99" s="296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76"/>
      <c r="U99" s="176"/>
      <c r="W99" s="197"/>
      <c r="X99" s="197"/>
      <c r="Y99" s="197"/>
      <c r="Z99" s="197"/>
      <c r="AA99" s="218"/>
      <c r="AB99" s="218"/>
      <c r="AC99" s="218"/>
      <c r="AD99" s="218"/>
    </row>
    <row r="100" spans="2:30" ht="30" customHeight="1">
      <c r="B100" s="131"/>
      <c r="C100" s="151" t="s">
        <v>90</v>
      </c>
      <c r="D100" s="133" t="s">
        <v>91</v>
      </c>
      <c r="E100" s="133"/>
      <c r="F100" s="236">
        <v>4.9279999999999999</v>
      </c>
      <c r="G100" s="236">
        <v>50.18</v>
      </c>
      <c r="H100" s="236">
        <v>-24.114000000000001</v>
      </c>
      <c r="I100" s="236">
        <v>-19.696000000000002</v>
      </c>
      <c r="J100" s="236">
        <v>-13.859</v>
      </c>
      <c r="K100" s="236">
        <v>-1.214</v>
      </c>
      <c r="L100" s="236"/>
      <c r="M100" s="222">
        <v>1.6830000000000001</v>
      </c>
      <c r="N100" s="222">
        <v>1.6890000000000001</v>
      </c>
      <c r="O100" s="222">
        <v>2.343</v>
      </c>
      <c r="P100" s="222">
        <v>1.7130000000000001</v>
      </c>
      <c r="Q100" s="222">
        <v>1.337</v>
      </c>
      <c r="R100" s="222">
        <v>1.224</v>
      </c>
      <c r="S100" s="222">
        <v>1.1859999999999999</v>
      </c>
      <c r="T100" s="176"/>
      <c r="U100" s="176"/>
      <c r="W100" s="197"/>
      <c r="X100" s="197"/>
      <c r="Y100" s="197"/>
      <c r="Z100" s="197"/>
      <c r="AA100" s="218"/>
      <c r="AB100" s="218"/>
      <c r="AC100" s="218"/>
      <c r="AD100" s="218"/>
    </row>
    <row r="101" spans="2:30" ht="28.5" customHeight="1">
      <c r="B101" s="131"/>
      <c r="C101" s="151"/>
      <c r="D101" s="328" t="s">
        <v>238</v>
      </c>
      <c r="E101" s="133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176"/>
      <c r="U101" s="176"/>
      <c r="W101" s="197"/>
      <c r="X101" s="197"/>
      <c r="Y101" s="197"/>
      <c r="Z101" s="197"/>
      <c r="AA101" s="218"/>
      <c r="AB101" s="218"/>
      <c r="AC101" s="218"/>
      <c r="AD101" s="218"/>
    </row>
    <row r="102" spans="2:30" ht="15" customHeight="1">
      <c r="B102" s="131"/>
      <c r="C102" s="151"/>
      <c r="D102" s="296"/>
      <c r="E102" s="296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176"/>
      <c r="U102" s="176"/>
      <c r="W102" s="197"/>
      <c r="X102" s="197"/>
      <c r="Y102" s="197"/>
      <c r="Z102" s="197"/>
      <c r="AA102" s="218"/>
      <c r="AB102" s="218"/>
      <c r="AC102" s="218"/>
      <c r="AD102" s="218"/>
    </row>
    <row r="103" spans="2:30" ht="30" customHeight="1">
      <c r="B103" s="131"/>
      <c r="C103" s="151" t="s">
        <v>92</v>
      </c>
      <c r="D103" s="133" t="s">
        <v>93</v>
      </c>
      <c r="E103" s="133"/>
      <c r="F103" s="236">
        <v>-45.246000000000002</v>
      </c>
      <c r="G103" s="236">
        <v>507.04300000000001</v>
      </c>
      <c r="H103" s="236">
        <v>-9.984</v>
      </c>
      <c r="I103" s="236">
        <v>7.7670000000000003</v>
      </c>
      <c r="J103" s="236">
        <v>-49.030999999999999</v>
      </c>
      <c r="K103" s="236">
        <v>-27.594000000000001</v>
      </c>
      <c r="L103" s="236"/>
      <c r="M103" s="222">
        <v>0.51700000000000002</v>
      </c>
      <c r="N103" s="222">
        <v>0.27100000000000002</v>
      </c>
      <c r="O103" s="222">
        <v>1.518</v>
      </c>
      <c r="P103" s="222">
        <v>1.3169999999999999</v>
      </c>
      <c r="Q103" s="222">
        <v>1.379</v>
      </c>
      <c r="R103" s="222">
        <v>0.747</v>
      </c>
      <c r="S103" s="222">
        <v>0.53100000000000003</v>
      </c>
      <c r="T103" s="176"/>
      <c r="U103" s="176"/>
      <c r="W103" s="197"/>
      <c r="X103" s="197"/>
      <c r="Y103" s="197"/>
      <c r="Z103" s="197"/>
      <c r="AA103" s="218"/>
      <c r="AB103" s="218"/>
      <c r="AC103" s="218"/>
      <c r="AD103" s="218"/>
    </row>
    <row r="104" spans="2:30" ht="30.75" customHeight="1">
      <c r="B104" s="131"/>
      <c r="C104" s="151"/>
      <c r="D104" s="328" t="s">
        <v>249</v>
      </c>
      <c r="E104" s="133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176"/>
      <c r="U104" s="176"/>
      <c r="W104" s="197"/>
      <c r="X104" s="197"/>
      <c r="Y104" s="197"/>
      <c r="Z104" s="197"/>
      <c r="AA104" s="218"/>
      <c r="AB104" s="218"/>
      <c r="AC104" s="218"/>
      <c r="AD104" s="218"/>
    </row>
    <row r="105" spans="2:30" ht="15" customHeight="1">
      <c r="B105" s="131"/>
      <c r="C105" s="151"/>
      <c r="D105" s="296"/>
      <c r="E105" s="296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176"/>
      <c r="U105" s="176"/>
      <c r="W105" s="197"/>
      <c r="X105" s="197"/>
      <c r="Y105" s="197"/>
      <c r="Z105" s="197"/>
      <c r="AA105" s="218"/>
      <c r="AB105" s="218"/>
      <c r="AC105" s="218"/>
      <c r="AD105" s="218"/>
    </row>
    <row r="106" spans="2:30" ht="30" customHeight="1">
      <c r="B106" s="131"/>
      <c r="C106" s="151" t="s">
        <v>94</v>
      </c>
      <c r="D106" s="133" t="s">
        <v>95</v>
      </c>
      <c r="E106" s="133"/>
      <c r="F106" s="236">
        <v>68.480999999999995</v>
      </c>
      <c r="G106" s="236">
        <v>-44.323999999999998</v>
      </c>
      <c r="H106" s="236">
        <v>47.087000000000003</v>
      </c>
      <c r="I106" s="236">
        <v>-18.015000000000001</v>
      </c>
      <c r="J106" s="236">
        <v>5.5960000000000001</v>
      </c>
      <c r="K106" s="236">
        <v>-2.1440000000000001</v>
      </c>
      <c r="L106" s="236"/>
      <c r="M106" s="222">
        <v>0.42599999999999999</v>
      </c>
      <c r="N106" s="222">
        <v>0.68600000000000005</v>
      </c>
      <c r="O106" s="222">
        <v>0.35299999999999998</v>
      </c>
      <c r="P106" s="222">
        <v>0.5</v>
      </c>
      <c r="Q106" s="222">
        <v>0.39800000000000002</v>
      </c>
      <c r="R106" s="222">
        <v>0.44700000000000001</v>
      </c>
      <c r="S106" s="222">
        <v>0.42899999999999999</v>
      </c>
      <c r="T106" s="176"/>
      <c r="U106" s="176"/>
      <c r="W106" s="197"/>
      <c r="X106" s="197"/>
      <c r="Y106" s="197"/>
      <c r="Z106" s="197"/>
      <c r="AA106" s="218"/>
      <c r="AB106" s="218"/>
      <c r="AC106" s="218"/>
      <c r="AD106" s="218"/>
    </row>
    <row r="107" spans="2:30" ht="30.75" customHeight="1">
      <c r="B107" s="131"/>
      <c r="C107" s="200"/>
      <c r="D107" s="328" t="s">
        <v>239</v>
      </c>
      <c r="E107" s="133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T107" s="176"/>
      <c r="U107" s="176"/>
      <c r="W107" s="197"/>
      <c r="X107" s="197"/>
      <c r="Y107" s="197"/>
      <c r="Z107" s="197"/>
      <c r="AA107" s="218"/>
      <c r="AB107" s="218"/>
      <c r="AC107" s="218"/>
      <c r="AD107" s="218"/>
    </row>
    <row r="108" spans="2:30" ht="20.25" customHeight="1">
      <c r="B108" s="131"/>
      <c r="C108" s="200"/>
      <c r="D108" s="296"/>
      <c r="E108" s="296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176"/>
      <c r="U108" s="176"/>
      <c r="W108" s="197"/>
      <c r="X108" s="197"/>
      <c r="Y108" s="197"/>
      <c r="Z108" s="197"/>
      <c r="AA108" s="218"/>
      <c r="AB108" s="218"/>
      <c r="AC108" s="218"/>
      <c r="AD108" s="218"/>
    </row>
    <row r="109" spans="2:30" s="133" customFormat="1" ht="29.1" customHeight="1">
      <c r="B109" s="131" t="s">
        <v>43</v>
      </c>
      <c r="C109" s="182" t="s">
        <v>67</v>
      </c>
      <c r="F109" s="236">
        <v>5.0229999999999997</v>
      </c>
      <c r="G109" s="236">
        <v>5.4249999999999998</v>
      </c>
      <c r="H109" s="236">
        <v>6.0030000000000001</v>
      </c>
      <c r="I109" s="236">
        <v>6.016</v>
      </c>
      <c r="J109" s="236">
        <v>-4.6269999999999998</v>
      </c>
      <c r="K109" s="236">
        <v>2.3079999999999998</v>
      </c>
      <c r="L109" s="222"/>
      <c r="M109" s="222">
        <v>46.597000000000001</v>
      </c>
      <c r="N109" s="222">
        <v>46.816000000000003</v>
      </c>
      <c r="O109" s="222">
        <v>45.587000000000003</v>
      </c>
      <c r="P109" s="222">
        <v>46.561</v>
      </c>
      <c r="Q109" s="222">
        <v>47.994999999999997</v>
      </c>
      <c r="R109" s="222">
        <v>48.646000000000001</v>
      </c>
      <c r="S109" s="222">
        <v>48.811999999999998</v>
      </c>
      <c r="T109" s="176"/>
      <c r="U109" s="176"/>
      <c r="W109" s="197"/>
      <c r="X109" s="197"/>
      <c r="Y109" s="197"/>
      <c r="Z109" s="197"/>
      <c r="AA109" s="218"/>
      <c r="AB109" s="218"/>
      <c r="AC109" s="218"/>
      <c r="AD109" s="218"/>
    </row>
    <row r="110" spans="2:30" s="133" customFormat="1" ht="22.5" customHeight="1">
      <c r="B110" s="131"/>
      <c r="C110" s="327" t="s">
        <v>190</v>
      </c>
      <c r="D110" s="175"/>
      <c r="E110" s="175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176"/>
      <c r="U110" s="176"/>
      <c r="W110" s="197"/>
      <c r="X110" s="197"/>
      <c r="Y110" s="197"/>
      <c r="Z110" s="197"/>
      <c r="AA110" s="218"/>
      <c r="AB110" s="218"/>
      <c r="AC110" s="218"/>
      <c r="AD110" s="218"/>
    </row>
    <row r="111" spans="2:30" s="296" customFormat="1" ht="15" customHeight="1">
      <c r="B111" s="131"/>
      <c r="C111" s="182"/>
      <c r="D111" s="292"/>
      <c r="E111" s="292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176"/>
      <c r="U111" s="176"/>
      <c r="W111" s="197"/>
      <c r="X111" s="197"/>
      <c r="Y111" s="197"/>
      <c r="Z111" s="197"/>
      <c r="AA111" s="218"/>
      <c r="AB111" s="218"/>
      <c r="AC111" s="218"/>
      <c r="AD111" s="218"/>
    </row>
    <row r="112" spans="2:30" s="133" customFormat="1" ht="66" customHeight="1">
      <c r="B112" s="131"/>
      <c r="C112" s="148">
        <v>5.0999999999999996</v>
      </c>
      <c r="D112" s="789" t="s">
        <v>125</v>
      </c>
      <c r="E112" s="789"/>
      <c r="F112" s="236">
        <v>5.5129999999999999</v>
      </c>
      <c r="G112" s="236">
        <v>4.6260000000000003</v>
      </c>
      <c r="H112" s="236">
        <v>5.6619999999999999</v>
      </c>
      <c r="I112" s="236">
        <v>6.6859999999999999</v>
      </c>
      <c r="J112" s="236">
        <v>-1.946</v>
      </c>
      <c r="K112" s="236">
        <v>6.3929999999999998</v>
      </c>
      <c r="L112" s="222"/>
      <c r="M112" s="222">
        <v>9.1489999999999991</v>
      </c>
      <c r="N112" s="222">
        <v>9.2349999999999994</v>
      </c>
      <c r="O112" s="222">
        <v>8.9239999999999995</v>
      </c>
      <c r="P112" s="222">
        <v>9.0850000000000009</v>
      </c>
      <c r="Q112" s="222">
        <v>9.4239999999999995</v>
      </c>
      <c r="R112" s="222">
        <v>9.8209999999999997</v>
      </c>
      <c r="S112" s="222">
        <v>10.247</v>
      </c>
      <c r="T112" s="176"/>
      <c r="U112" s="176"/>
      <c r="W112" s="197"/>
      <c r="X112" s="197"/>
      <c r="Y112" s="197"/>
      <c r="Z112" s="197"/>
      <c r="AA112" s="218"/>
      <c r="AB112" s="218"/>
      <c r="AC112" s="218"/>
      <c r="AD112" s="218"/>
    </row>
    <row r="113" spans="2:30" s="133" customFormat="1" ht="15" customHeight="1">
      <c r="B113" s="131"/>
      <c r="C113" s="148"/>
      <c r="D113" s="760" t="s">
        <v>240</v>
      </c>
      <c r="E113" s="760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176"/>
      <c r="U113" s="176"/>
      <c r="W113" s="197"/>
      <c r="X113" s="197"/>
      <c r="Y113" s="197"/>
      <c r="Z113" s="197"/>
      <c r="AA113" s="218"/>
      <c r="AB113" s="218"/>
      <c r="AC113" s="218"/>
      <c r="AD113" s="218"/>
    </row>
    <row r="114" spans="2:30" s="296" customFormat="1" ht="54.75" customHeight="1">
      <c r="B114" s="131"/>
      <c r="C114" s="148"/>
      <c r="D114" s="760"/>
      <c r="E114" s="760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176"/>
      <c r="U114" s="176"/>
      <c r="W114" s="197"/>
      <c r="X114" s="197"/>
      <c r="Y114" s="197"/>
      <c r="Z114" s="197"/>
      <c r="AA114" s="218"/>
      <c r="AB114" s="218"/>
      <c r="AC114" s="218"/>
      <c r="AD114" s="218"/>
    </row>
    <row r="115" spans="2:30" s="133" customFormat="1" ht="63" customHeight="1">
      <c r="B115" s="131"/>
      <c r="C115" s="148">
        <v>5.2</v>
      </c>
      <c r="D115" s="790" t="s">
        <v>107</v>
      </c>
      <c r="E115" s="790"/>
      <c r="F115" s="236">
        <v>5.5209999999999999</v>
      </c>
      <c r="G115" s="236">
        <v>7.0609999999999999</v>
      </c>
      <c r="H115" s="236">
        <v>7.4880000000000004</v>
      </c>
      <c r="I115" s="236">
        <v>7.0919999999999996</v>
      </c>
      <c r="J115" s="236">
        <v>-9.1289999999999996</v>
      </c>
      <c r="K115" s="608">
        <v>-2.7E-2</v>
      </c>
      <c r="L115" s="222"/>
      <c r="M115" s="222">
        <v>17.059999999999999</v>
      </c>
      <c r="N115" s="222">
        <v>17.221</v>
      </c>
      <c r="O115" s="222">
        <v>17.03</v>
      </c>
      <c r="P115" s="222">
        <v>17.637</v>
      </c>
      <c r="Q115" s="222">
        <v>18.364999999999998</v>
      </c>
      <c r="R115" s="222">
        <v>17.734999999999999</v>
      </c>
      <c r="S115" s="222">
        <v>17.39</v>
      </c>
      <c r="T115" s="176"/>
      <c r="U115" s="176"/>
      <c r="W115" s="197"/>
      <c r="X115" s="197"/>
      <c r="Y115" s="197"/>
      <c r="Z115" s="197"/>
      <c r="AA115" s="218"/>
      <c r="AB115" s="218"/>
      <c r="AC115" s="218"/>
      <c r="AD115" s="218"/>
    </row>
    <row r="116" spans="2:30" s="133" customFormat="1" ht="15" customHeight="1">
      <c r="B116" s="131"/>
      <c r="C116" s="148"/>
      <c r="D116" s="761" t="s">
        <v>241</v>
      </c>
      <c r="E116" s="69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76"/>
      <c r="U116" s="176"/>
      <c r="W116" s="197"/>
      <c r="X116" s="197"/>
      <c r="Y116" s="197"/>
      <c r="Z116" s="197"/>
      <c r="AA116" s="218"/>
      <c r="AB116" s="218"/>
      <c r="AC116" s="218"/>
      <c r="AD116" s="218"/>
    </row>
    <row r="117" spans="2:30" s="296" customFormat="1" ht="50.25" customHeight="1">
      <c r="B117" s="131"/>
      <c r="C117" s="148"/>
      <c r="D117" s="694"/>
      <c r="E117" s="694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76"/>
      <c r="U117" s="176"/>
      <c r="W117" s="197"/>
      <c r="X117" s="197"/>
      <c r="Y117" s="197"/>
      <c r="Z117" s="197"/>
      <c r="AA117" s="218"/>
      <c r="AB117" s="218"/>
      <c r="AC117" s="218"/>
      <c r="AD117" s="218"/>
    </row>
    <row r="118" spans="2:30" s="133" customFormat="1" ht="58.5" customHeight="1">
      <c r="B118" s="131"/>
      <c r="C118" s="148">
        <v>5.3</v>
      </c>
      <c r="D118" s="695" t="s">
        <v>98</v>
      </c>
      <c r="E118" s="695"/>
      <c r="F118" s="236">
        <v>2.8290000000000002</v>
      </c>
      <c r="G118" s="236">
        <v>3.4529999999999998</v>
      </c>
      <c r="H118" s="236">
        <v>4.95</v>
      </c>
      <c r="I118" s="236">
        <v>5.8789999999999996</v>
      </c>
      <c r="J118" s="236">
        <v>-2.706</v>
      </c>
      <c r="K118" s="236">
        <v>2.8109999999999999</v>
      </c>
      <c r="L118" s="222"/>
      <c r="M118" s="222">
        <v>6.4749999999999996</v>
      </c>
      <c r="N118" s="222">
        <v>6.3689999999999998</v>
      </c>
      <c r="O118" s="222">
        <v>6.0860000000000003</v>
      </c>
      <c r="P118" s="222">
        <v>6.1539999999999999</v>
      </c>
      <c r="Q118" s="222">
        <v>6.335</v>
      </c>
      <c r="R118" s="222">
        <v>6.5510000000000002</v>
      </c>
      <c r="S118" s="222">
        <v>6.6050000000000004</v>
      </c>
      <c r="T118" s="176"/>
      <c r="U118" s="176"/>
      <c r="W118" s="197"/>
      <c r="X118" s="197"/>
      <c r="Y118" s="197"/>
      <c r="Z118" s="197"/>
      <c r="AA118" s="218"/>
      <c r="AB118" s="218"/>
      <c r="AC118" s="218"/>
      <c r="AD118" s="218"/>
    </row>
    <row r="119" spans="2:30" s="133" customFormat="1" ht="15" customHeight="1">
      <c r="B119" s="131"/>
      <c r="C119" s="148"/>
      <c r="D119" s="700" t="s">
        <v>242</v>
      </c>
      <c r="E119" s="704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176"/>
      <c r="U119" s="176"/>
      <c r="W119" s="197"/>
      <c r="X119" s="197"/>
      <c r="Y119" s="197"/>
      <c r="Z119" s="197"/>
      <c r="AA119" s="218"/>
      <c r="AB119" s="218"/>
      <c r="AC119" s="218"/>
      <c r="AD119" s="218"/>
    </row>
    <row r="120" spans="2:30" s="296" customFormat="1" ht="53.25" customHeight="1">
      <c r="B120" s="131"/>
      <c r="C120" s="148"/>
      <c r="D120" s="704"/>
      <c r="E120" s="704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176"/>
      <c r="U120" s="176"/>
      <c r="W120" s="197"/>
      <c r="X120" s="197"/>
      <c r="Y120" s="197"/>
      <c r="Z120" s="197"/>
      <c r="AA120" s="218"/>
      <c r="AB120" s="218"/>
      <c r="AC120" s="218"/>
      <c r="AD120" s="218"/>
    </row>
    <row r="121" spans="2:30" s="133" customFormat="1" ht="30" customHeight="1">
      <c r="B121" s="131"/>
      <c r="C121" s="148">
        <v>5.4</v>
      </c>
      <c r="D121" s="724" t="s">
        <v>99</v>
      </c>
      <c r="E121" s="724"/>
      <c r="F121" s="236">
        <v>5.726</v>
      </c>
      <c r="G121" s="236">
        <v>5.5780000000000003</v>
      </c>
      <c r="H121" s="236">
        <v>5.5220000000000002</v>
      </c>
      <c r="I121" s="236">
        <v>5.516</v>
      </c>
      <c r="J121" s="236">
        <v>-8.6829999999999998</v>
      </c>
      <c r="K121" s="236">
        <v>-2.839</v>
      </c>
      <c r="L121" s="222"/>
      <c r="M121" s="222">
        <v>5.9080000000000004</v>
      </c>
      <c r="N121" s="222">
        <v>5.9749999999999996</v>
      </c>
      <c r="O121" s="222">
        <v>5.827</v>
      </c>
      <c r="P121" s="222">
        <v>5.9240000000000004</v>
      </c>
      <c r="Q121" s="222">
        <v>6.0780000000000003</v>
      </c>
      <c r="R121" s="222">
        <v>5.8979999999999997</v>
      </c>
      <c r="S121" s="222">
        <v>5.6210000000000004</v>
      </c>
      <c r="T121" s="176"/>
      <c r="U121" s="176"/>
      <c r="W121" s="197"/>
      <c r="X121" s="197"/>
      <c r="Y121" s="197"/>
      <c r="Z121" s="197"/>
      <c r="AA121" s="218"/>
      <c r="AB121" s="218"/>
      <c r="AC121" s="218"/>
      <c r="AD121" s="218"/>
    </row>
    <row r="122" spans="2:30" s="133" customFormat="1" ht="36" customHeight="1">
      <c r="B122" s="131"/>
      <c r="C122" s="148"/>
      <c r="D122" s="762" t="s">
        <v>243</v>
      </c>
      <c r="E122" s="763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176"/>
      <c r="U122" s="176"/>
      <c r="W122" s="197"/>
      <c r="X122" s="197"/>
      <c r="Y122" s="197"/>
      <c r="Z122" s="197"/>
      <c r="AA122" s="218"/>
      <c r="AB122" s="218"/>
      <c r="AC122" s="218"/>
      <c r="AD122" s="218"/>
    </row>
    <row r="123" spans="2:30" s="296" customFormat="1" ht="15" customHeight="1">
      <c r="B123" s="131"/>
      <c r="C123" s="148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U123" s="176"/>
      <c r="W123" s="197"/>
      <c r="X123" s="197"/>
      <c r="Y123" s="197"/>
      <c r="Z123" s="197"/>
      <c r="AA123" s="218"/>
      <c r="AB123" s="218"/>
      <c r="AC123" s="218"/>
      <c r="AD123" s="218"/>
    </row>
    <row r="124" spans="2:30" s="133" customFormat="1" ht="33.950000000000003" customHeight="1">
      <c r="B124" s="131"/>
      <c r="C124" s="148">
        <v>5.5</v>
      </c>
      <c r="D124" s="724" t="s">
        <v>100</v>
      </c>
      <c r="E124" s="724"/>
      <c r="F124" s="236">
        <v>4.66</v>
      </c>
      <c r="G124" s="236">
        <v>4.2850000000000001</v>
      </c>
      <c r="H124" s="236">
        <v>4.3159999999999998</v>
      </c>
      <c r="I124" s="236">
        <v>3.2770000000000001</v>
      </c>
      <c r="J124" s="236">
        <v>4.3419999999999996</v>
      </c>
      <c r="K124" s="236">
        <v>5.5910000000000002</v>
      </c>
      <c r="L124" s="222"/>
      <c r="M124" s="222">
        <v>8.0060000000000002</v>
      </c>
      <c r="N124" s="222">
        <v>8.016</v>
      </c>
      <c r="O124" s="222">
        <v>7.7210000000000001</v>
      </c>
      <c r="P124" s="222">
        <v>7.76</v>
      </c>
      <c r="Q124" s="222">
        <v>7.7919999999999998</v>
      </c>
      <c r="R124" s="222">
        <v>8.641</v>
      </c>
      <c r="S124" s="222">
        <v>8.9489999999999998</v>
      </c>
      <c r="T124" s="176"/>
      <c r="U124" s="176"/>
      <c r="W124" s="197"/>
      <c r="X124" s="197"/>
      <c r="Y124" s="197"/>
      <c r="Z124" s="197"/>
      <c r="AA124" s="218"/>
      <c r="AB124" s="218"/>
      <c r="AC124" s="218"/>
      <c r="AD124" s="218"/>
    </row>
    <row r="125" spans="2:30" s="133" customFormat="1" ht="36" customHeight="1">
      <c r="B125" s="131"/>
      <c r="C125" s="182"/>
      <c r="D125" s="762" t="s">
        <v>244</v>
      </c>
      <c r="E125" s="763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176"/>
      <c r="U125" s="176"/>
      <c r="W125" s="197"/>
      <c r="X125" s="197"/>
      <c r="Y125" s="197"/>
      <c r="Z125" s="197"/>
      <c r="AA125" s="218"/>
      <c r="AB125" s="218"/>
      <c r="AC125" s="218"/>
      <c r="AD125" s="218"/>
    </row>
    <row r="126" spans="2:30" s="296" customFormat="1" ht="15" customHeight="1">
      <c r="B126" s="131"/>
      <c r="C126" s="182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176"/>
      <c r="U126" s="176"/>
      <c r="W126" s="197"/>
      <c r="X126" s="197"/>
      <c r="Y126" s="197"/>
      <c r="Z126" s="197"/>
      <c r="AA126" s="218"/>
      <c r="AB126" s="218"/>
      <c r="AC126" s="218"/>
      <c r="AD126" s="218"/>
    </row>
    <row r="127" spans="2:30" s="133" customFormat="1" ht="34.5" customHeight="1">
      <c r="B127" s="131" t="s">
        <v>44</v>
      </c>
      <c r="C127" s="182" t="s">
        <v>101</v>
      </c>
      <c r="E127" s="260"/>
      <c r="F127" s="236">
        <v>4.4169999999999998</v>
      </c>
      <c r="G127" s="236">
        <v>183.58199999999999</v>
      </c>
      <c r="H127" s="236">
        <v>-4.6459999999999999</v>
      </c>
      <c r="I127" s="236">
        <v>-66.515000000000001</v>
      </c>
      <c r="J127" s="236">
        <v>67.085999999999999</v>
      </c>
      <c r="K127" s="236">
        <v>-43.069000000000003</v>
      </c>
      <c r="L127" s="222"/>
      <c r="M127" s="222">
        <v>0.182</v>
      </c>
      <c r="N127" s="222">
        <v>0.182</v>
      </c>
      <c r="O127" s="222">
        <v>0.47499999999999998</v>
      </c>
      <c r="P127" s="222">
        <v>0.437</v>
      </c>
      <c r="Q127" s="222">
        <v>0.14199999999999999</v>
      </c>
      <c r="R127" s="222">
        <v>0.253</v>
      </c>
      <c r="S127" s="222">
        <v>0.14099999999999999</v>
      </c>
      <c r="T127" s="176"/>
      <c r="U127" s="176"/>
      <c r="W127" s="197"/>
      <c r="X127" s="197"/>
      <c r="Y127" s="197"/>
      <c r="Z127" s="197"/>
      <c r="AA127" s="218"/>
      <c r="AB127" s="218"/>
      <c r="AC127" s="218"/>
      <c r="AD127" s="218"/>
    </row>
    <row r="128" spans="2:30" s="133" customFormat="1" ht="29.25">
      <c r="B128" s="131"/>
      <c r="C128" s="138" t="s">
        <v>259</v>
      </c>
      <c r="E128" s="260"/>
      <c r="F128" s="261"/>
      <c r="G128" s="261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436"/>
      <c r="U128" s="176"/>
      <c r="W128" s="197"/>
      <c r="X128" s="197"/>
      <c r="Y128" s="197"/>
      <c r="Z128" s="197"/>
      <c r="AA128" s="218"/>
      <c r="AB128" s="218"/>
      <c r="AC128" s="218"/>
      <c r="AD128" s="218"/>
    </row>
    <row r="129" spans="2:30" s="296" customFormat="1" ht="15" customHeight="1" thickBot="1">
      <c r="B129" s="131"/>
      <c r="C129" s="182"/>
      <c r="F129" s="261"/>
      <c r="G129" s="261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436"/>
      <c r="U129" s="176"/>
      <c r="W129" s="197"/>
      <c r="X129" s="197"/>
      <c r="Y129" s="197"/>
      <c r="Z129" s="197"/>
      <c r="AA129" s="218"/>
      <c r="AB129" s="218"/>
      <c r="AC129" s="218"/>
      <c r="AD129" s="218"/>
    </row>
    <row r="130" spans="2:30" s="133" customFormat="1" ht="30" customHeight="1">
      <c r="B130" s="157"/>
      <c r="C130" s="334" t="s">
        <v>61</v>
      </c>
      <c r="D130" s="336"/>
      <c r="E130" s="336"/>
      <c r="F130" s="736">
        <v>4.5330000000000004</v>
      </c>
      <c r="G130" s="730">
        <v>8.266</v>
      </c>
      <c r="H130" s="730">
        <v>3.786</v>
      </c>
      <c r="I130" s="736">
        <v>2.85</v>
      </c>
      <c r="J130" s="736">
        <v>-5.9039999999999999</v>
      </c>
      <c r="K130" s="736">
        <v>1.9610000000000001</v>
      </c>
      <c r="L130" s="471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30">
        <v>100</v>
      </c>
      <c r="S130" s="730">
        <v>100</v>
      </c>
      <c r="T130" s="257"/>
      <c r="U130" s="219"/>
      <c r="W130" s="197"/>
      <c r="X130" s="197"/>
      <c r="Y130" s="197"/>
      <c r="Z130" s="197"/>
      <c r="AA130" s="218"/>
      <c r="AB130" s="218"/>
      <c r="AC130" s="218"/>
      <c r="AD130" s="218"/>
    </row>
    <row r="131" spans="2:30" s="133" customFormat="1" ht="33.75" customHeight="1" thickBot="1">
      <c r="B131" s="158"/>
      <c r="C131" s="335" t="s">
        <v>178</v>
      </c>
      <c r="D131" s="337"/>
      <c r="E131" s="337"/>
      <c r="F131" s="737" t="e">
        <v>#DIV/0!</v>
      </c>
      <c r="G131" s="731" t="e">
        <v>#DIV/0!</v>
      </c>
      <c r="H131" s="731" t="e">
        <v>#DIV/0!</v>
      </c>
      <c r="I131" s="737"/>
      <c r="J131" s="737"/>
      <c r="K131" s="737"/>
      <c r="L131" s="472"/>
      <c r="M131" s="731">
        <v>0</v>
      </c>
      <c r="N131" s="731" t="e">
        <v>#DIV/0!</v>
      </c>
      <c r="O131" s="731">
        <v>0</v>
      </c>
      <c r="P131" s="731">
        <v>0</v>
      </c>
      <c r="Q131" s="731"/>
      <c r="R131" s="731"/>
      <c r="S131" s="731"/>
      <c r="T131" s="257"/>
      <c r="U131" s="219"/>
      <c r="W131" s="197"/>
    </row>
    <row r="132" spans="2:30" s="133" customFormat="1" ht="9" customHeight="1" thickTop="1">
      <c r="B132" s="131"/>
      <c r="C132" s="182"/>
      <c r="K132" s="382"/>
      <c r="Q132" s="245"/>
      <c r="R132" s="382"/>
      <c r="S132" s="382"/>
      <c r="T132" s="260"/>
    </row>
    <row r="133" spans="2:30" s="133" customFormat="1" ht="26.1" customHeight="1">
      <c r="B133" s="131"/>
      <c r="C133" s="182"/>
      <c r="K133" s="382"/>
      <c r="Q133" s="245"/>
      <c r="R133" s="382"/>
      <c r="S133" s="382"/>
      <c r="T133" s="260"/>
    </row>
    <row r="134" spans="2:30" s="133" customFormat="1" ht="26.1" customHeight="1">
      <c r="B134" s="131"/>
      <c r="C134" s="182"/>
      <c r="Q134" s="245"/>
      <c r="R134" s="382"/>
      <c r="S134" s="382"/>
    </row>
  </sheetData>
  <mergeCells count="233">
    <mergeCell ref="R5:S6"/>
    <mergeCell ref="S62:S63"/>
    <mergeCell ref="S69:S70"/>
    <mergeCell ref="S73:S74"/>
    <mergeCell ref="S130:S131"/>
    <mergeCell ref="M72:S72"/>
    <mergeCell ref="M71:S71"/>
    <mergeCell ref="Q62:Q63"/>
    <mergeCell ref="O62:O63"/>
    <mergeCell ref="R73:R74"/>
    <mergeCell ref="R130:R131"/>
    <mergeCell ref="N130:N131"/>
    <mergeCell ref="O130:O131"/>
    <mergeCell ref="P130:P131"/>
    <mergeCell ref="Q130:Q131"/>
    <mergeCell ref="Q73:Q74"/>
    <mergeCell ref="O73:O74"/>
    <mergeCell ref="P73:P74"/>
    <mergeCell ref="L64:M64"/>
    <mergeCell ref="E70:M70"/>
    <mergeCell ref="F62:G63"/>
    <mergeCell ref="H62:I63"/>
    <mergeCell ref="J62:K63"/>
    <mergeCell ref="F130:F131"/>
    <mergeCell ref="D118:E118"/>
    <mergeCell ref="D125:E125"/>
    <mergeCell ref="H73:H74"/>
    <mergeCell ref="I73:I74"/>
    <mergeCell ref="M73:M74"/>
    <mergeCell ref="C73:E74"/>
    <mergeCell ref="C83:E83"/>
    <mergeCell ref="D86:E86"/>
    <mergeCell ref="D121:E121"/>
    <mergeCell ref="D122:E122"/>
    <mergeCell ref="D124:E124"/>
    <mergeCell ref="D85:E85"/>
    <mergeCell ref="D91:E91"/>
    <mergeCell ref="D112:E112"/>
    <mergeCell ref="D115:E115"/>
    <mergeCell ref="D113:E114"/>
    <mergeCell ref="D116:E117"/>
    <mergeCell ref="D119:E120"/>
    <mergeCell ref="L62:M63"/>
    <mergeCell ref="K130:K131"/>
    <mergeCell ref="F71:K71"/>
    <mergeCell ref="F72:K72"/>
    <mergeCell ref="J73:J74"/>
    <mergeCell ref="J130:J131"/>
    <mergeCell ref="N73:N74"/>
    <mergeCell ref="F73:F74"/>
    <mergeCell ref="G73:G74"/>
    <mergeCell ref="K73:K74"/>
    <mergeCell ref="G130:G131"/>
    <mergeCell ref="H130:H131"/>
    <mergeCell ref="I130:I131"/>
    <mergeCell ref="M130:M131"/>
    <mergeCell ref="F59:G59"/>
    <mergeCell ref="H59:I59"/>
    <mergeCell ref="J59:K59"/>
    <mergeCell ref="L59:M59"/>
    <mergeCell ref="F61:G61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D51:E51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D48:E48"/>
    <mergeCell ref="F48:G48"/>
    <mergeCell ref="H48:I48"/>
    <mergeCell ref="J48:K48"/>
    <mergeCell ref="L48:M48"/>
    <mergeCell ref="D47:E47"/>
    <mergeCell ref="F47:G47"/>
    <mergeCell ref="H47:I47"/>
    <mergeCell ref="J47:K47"/>
    <mergeCell ref="L47:M47"/>
    <mergeCell ref="D45:E45"/>
    <mergeCell ref="F45:G45"/>
    <mergeCell ref="H45:I45"/>
    <mergeCell ref="J45:K45"/>
    <mergeCell ref="L45:M45"/>
    <mergeCell ref="D44:E44"/>
    <mergeCell ref="F44:G44"/>
    <mergeCell ref="H44:I44"/>
    <mergeCell ref="J44:K44"/>
    <mergeCell ref="L44:M44"/>
    <mergeCell ref="F41:G41"/>
    <mergeCell ref="H41:I41"/>
    <mergeCell ref="J41:K41"/>
    <mergeCell ref="L41:M41"/>
    <mergeCell ref="F42:G42"/>
    <mergeCell ref="H42:I42"/>
    <mergeCell ref="J42:K42"/>
    <mergeCell ref="L42:M42"/>
    <mergeCell ref="F39:G39"/>
    <mergeCell ref="H39:I39"/>
    <mergeCell ref="J39:K39"/>
    <mergeCell ref="L39:M39"/>
    <mergeCell ref="F35:G35"/>
    <mergeCell ref="H35:I35"/>
    <mergeCell ref="J35:K35"/>
    <mergeCell ref="L35:M35"/>
    <mergeCell ref="F36:G36"/>
    <mergeCell ref="H36:I36"/>
    <mergeCell ref="J36:K36"/>
    <mergeCell ref="L36:M36"/>
    <mergeCell ref="F29:G29"/>
    <mergeCell ref="H29:I29"/>
    <mergeCell ref="J29:K29"/>
    <mergeCell ref="L29:M29"/>
    <mergeCell ref="F30:G30"/>
    <mergeCell ref="H30:I30"/>
    <mergeCell ref="J30:K30"/>
    <mergeCell ref="L30:M30"/>
    <mergeCell ref="F38:G38"/>
    <mergeCell ref="H38:I38"/>
    <mergeCell ref="J38:K38"/>
    <mergeCell ref="L38:M38"/>
    <mergeCell ref="D23:E23"/>
    <mergeCell ref="F23:G23"/>
    <mergeCell ref="H23:I23"/>
    <mergeCell ref="J23:K23"/>
    <mergeCell ref="L23:M23"/>
    <mergeCell ref="F26:G26"/>
    <mergeCell ref="H26:I26"/>
    <mergeCell ref="J26:K26"/>
    <mergeCell ref="L26:M26"/>
    <mergeCell ref="F24:G24"/>
    <mergeCell ref="H24:I24"/>
    <mergeCell ref="J24:K24"/>
    <mergeCell ref="L24:M24"/>
    <mergeCell ref="D17:E17"/>
    <mergeCell ref="F17:G17"/>
    <mergeCell ref="H17:I17"/>
    <mergeCell ref="J17:K17"/>
    <mergeCell ref="L17:M17"/>
    <mergeCell ref="F21:G21"/>
    <mergeCell ref="H21:I21"/>
    <mergeCell ref="J21:K21"/>
    <mergeCell ref="L21:M21"/>
    <mergeCell ref="B2:C2"/>
    <mergeCell ref="D2:D3"/>
    <mergeCell ref="E2:P2"/>
    <mergeCell ref="B3:C3"/>
    <mergeCell ref="E3:P3"/>
    <mergeCell ref="E4:M4"/>
    <mergeCell ref="F12:G12"/>
    <mergeCell ref="H12:I12"/>
    <mergeCell ref="J12:K12"/>
    <mergeCell ref="L12:M12"/>
    <mergeCell ref="F11:G11"/>
    <mergeCell ref="H11:I11"/>
    <mergeCell ref="J11:K11"/>
    <mergeCell ref="L11:M11"/>
    <mergeCell ref="H5:I6"/>
    <mergeCell ref="J5:K6"/>
    <mergeCell ref="L5:M6"/>
    <mergeCell ref="N5:O6"/>
    <mergeCell ref="P5:Q6"/>
    <mergeCell ref="C6:E6"/>
    <mergeCell ref="C15:E15"/>
    <mergeCell ref="D18:E18"/>
    <mergeCell ref="D55:E55"/>
    <mergeCell ref="F5:G6"/>
    <mergeCell ref="F9:G9"/>
    <mergeCell ref="H9:I9"/>
    <mergeCell ref="J9:K9"/>
    <mergeCell ref="L9:M9"/>
    <mergeCell ref="F8:G8"/>
    <mergeCell ref="H8:I8"/>
    <mergeCell ref="J8:K8"/>
    <mergeCell ref="L8:M8"/>
    <mergeCell ref="F14:G14"/>
    <mergeCell ref="H14:I14"/>
    <mergeCell ref="J14:K14"/>
    <mergeCell ref="L14:M14"/>
    <mergeCell ref="F18:G18"/>
    <mergeCell ref="H18:I18"/>
    <mergeCell ref="J18:K18"/>
    <mergeCell ref="L18:M18"/>
    <mergeCell ref="F20:G20"/>
    <mergeCell ref="H20:I20"/>
    <mergeCell ref="J20:K20"/>
    <mergeCell ref="L20:M20"/>
    <mergeCell ref="N27:O27"/>
    <mergeCell ref="P27:Q27"/>
    <mergeCell ref="R27:S27"/>
    <mergeCell ref="E66:P66"/>
    <mergeCell ref="E67:P67"/>
    <mergeCell ref="B68:C68"/>
    <mergeCell ref="D68:D69"/>
    <mergeCell ref="E68:P68"/>
    <mergeCell ref="B69:C69"/>
    <mergeCell ref="E69:P69"/>
    <mergeCell ref="Q69:Q70"/>
    <mergeCell ref="B70:C70"/>
    <mergeCell ref="F27:G27"/>
    <mergeCell ref="H27:I27"/>
    <mergeCell ref="J27:K27"/>
    <mergeCell ref="L27:M27"/>
    <mergeCell ref="F32:G32"/>
    <mergeCell ref="H32:I32"/>
    <mergeCell ref="J32:K32"/>
    <mergeCell ref="L32:M32"/>
    <mergeCell ref="F33:G33"/>
    <mergeCell ref="H33:I33"/>
    <mergeCell ref="J33:K33"/>
    <mergeCell ref="L33:M33"/>
  </mergeCells>
  <printOptions horizontalCentered="1"/>
  <pageMargins left="0.59055118110236227" right="0.59055118110236227" top="0.39370078740157483" bottom="0" header="0.31496062992125984" footer="0.31496062992125984"/>
  <pageSetup paperSize="9" scale="2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B1:AF135"/>
  <sheetViews>
    <sheetView showGridLines="0" topLeftCell="A37" zoomScale="40" zoomScaleNormal="40" zoomScaleSheetLayoutView="50" workbookViewId="0">
      <selection activeCell="H15" sqref="H15:I15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8" width="21.28515625" style="128" customWidth="1"/>
    <col min="9" max="9" width="17.5703125" style="128" customWidth="1"/>
    <col min="10" max="15" width="19.42578125" style="128" customWidth="1"/>
    <col min="16" max="16" width="15.28515625" style="128" customWidth="1"/>
    <col min="17" max="17" width="20.28515625" style="128" customWidth="1"/>
    <col min="18" max="18" width="22.42578125" style="128" customWidth="1"/>
    <col min="19" max="19" width="18.85546875" style="128" customWidth="1"/>
    <col min="20" max="20" width="29" style="128" bestFit="1" customWidth="1"/>
    <col min="21" max="21" width="15" style="128" bestFit="1" customWidth="1"/>
    <col min="22" max="22" width="29" style="128" bestFit="1" customWidth="1"/>
    <col min="23" max="23" width="16" style="128" customWidth="1"/>
    <col min="24" max="24" width="29" style="128" bestFit="1" customWidth="1"/>
    <col min="25" max="25" width="27.7109375" style="128" customWidth="1"/>
    <col min="26" max="26" width="7.5703125" style="128" customWidth="1"/>
    <col min="27" max="27" width="14.140625" style="128" customWidth="1"/>
    <col min="28" max="28" width="29" style="128" bestFit="1" customWidth="1"/>
    <col min="29" max="29" width="12" style="128" bestFit="1" customWidth="1"/>
    <col min="30" max="30" width="18.42578125" style="128" customWidth="1"/>
    <col min="31" max="16384" width="9.140625" style="128"/>
  </cols>
  <sheetData>
    <row r="1" spans="2:29" ht="20.100000000000001" customHeight="1" thickBot="1">
      <c r="B1" s="179"/>
      <c r="C1" s="180"/>
      <c r="D1" s="179"/>
      <c r="E1" s="203" t="s">
        <v>128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9" s="164" customFormat="1" ht="33.950000000000003" customHeight="1">
      <c r="B2" s="717" t="s">
        <v>172</v>
      </c>
      <c r="C2" s="718"/>
      <c r="D2" s="710">
        <v>40</v>
      </c>
      <c r="E2" s="707" t="s">
        <v>298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9" s="164" customFormat="1" ht="33.950000000000003" customHeight="1" thickBot="1">
      <c r="B3" s="719" t="s">
        <v>173</v>
      </c>
      <c r="C3" s="720"/>
      <c r="D3" s="711"/>
      <c r="E3" s="714" t="s">
        <v>299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9" ht="12.75" customHeight="1" thickBot="1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9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  <c r="Z7" s="134"/>
      <c r="AA7" s="134"/>
    </row>
    <row r="8" spans="2:29" ht="15" customHeight="1">
      <c r="B8" s="131"/>
      <c r="C8" s="182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382"/>
      <c r="S8" s="382"/>
      <c r="T8" s="134"/>
      <c r="U8" s="134"/>
      <c r="V8" s="134"/>
      <c r="W8" s="134"/>
      <c r="X8" s="134"/>
      <c r="Y8" s="134"/>
      <c r="Z8" s="134"/>
      <c r="AA8" s="134"/>
    </row>
    <row r="9" spans="2:29" ht="30" customHeight="1">
      <c r="B9" s="131" t="s">
        <v>39</v>
      </c>
      <c r="C9" s="182" t="s">
        <v>63</v>
      </c>
      <c r="D9" s="133"/>
      <c r="E9" s="133"/>
      <c r="F9" s="696">
        <v>3235.335</v>
      </c>
      <c r="G9" s="696"/>
      <c r="H9" s="696">
        <v>3056.453</v>
      </c>
      <c r="I9" s="696"/>
      <c r="J9" s="696">
        <v>3321.2779999999998</v>
      </c>
      <c r="K9" s="696"/>
      <c r="L9" s="696">
        <v>3323.09</v>
      </c>
      <c r="M9" s="696"/>
      <c r="N9" s="527"/>
      <c r="O9" s="529">
        <v>3556.7809999999999</v>
      </c>
      <c r="P9" s="527"/>
      <c r="Q9" s="529">
        <v>3318.7020000000002</v>
      </c>
      <c r="R9" s="527"/>
      <c r="S9" s="258">
        <v>3305.2159999999999</v>
      </c>
      <c r="T9" s="183"/>
      <c r="U9" s="184"/>
      <c r="V9" s="184"/>
      <c r="W9" s="184"/>
      <c r="X9" s="184"/>
      <c r="Y9" s="184"/>
      <c r="Z9" s="184"/>
      <c r="AA9" s="184"/>
      <c r="AB9" s="185"/>
      <c r="AC9" s="185"/>
    </row>
    <row r="10" spans="2:29" ht="26.25" customHeight="1">
      <c r="B10" s="131"/>
      <c r="C10" s="138" t="s">
        <v>186</v>
      </c>
      <c r="D10" s="133"/>
      <c r="E10" s="133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258"/>
      <c r="T10" s="183"/>
      <c r="U10" s="184"/>
      <c r="V10" s="184"/>
      <c r="W10" s="184"/>
      <c r="X10" s="184"/>
      <c r="Y10" s="184"/>
      <c r="Z10" s="184"/>
      <c r="AA10" s="184"/>
      <c r="AB10" s="185"/>
      <c r="AC10" s="185"/>
    </row>
    <row r="11" spans="2:29" ht="15" customHeight="1">
      <c r="B11" s="131"/>
      <c r="C11" s="182"/>
      <c r="D11" s="296"/>
      <c r="E11" s="296"/>
      <c r="F11" s="527"/>
      <c r="G11" s="527"/>
      <c r="H11" s="527"/>
      <c r="I11" s="527"/>
      <c r="J11" s="527"/>
      <c r="K11" s="527"/>
      <c r="L11" s="527"/>
      <c r="M11" s="527"/>
      <c r="N11" s="527"/>
      <c r="O11" s="529"/>
      <c r="P11" s="527"/>
      <c r="Q11" s="529"/>
      <c r="R11" s="527"/>
      <c r="S11" s="258"/>
      <c r="T11" s="183"/>
      <c r="U11" s="184"/>
      <c r="V11" s="184"/>
      <c r="W11" s="184"/>
      <c r="X11" s="184"/>
      <c r="Y11" s="184"/>
      <c r="Z11" s="184"/>
      <c r="AA11" s="184"/>
      <c r="AB11" s="185"/>
      <c r="AC11" s="185"/>
    </row>
    <row r="12" spans="2:29" ht="30" customHeight="1">
      <c r="B12" s="131" t="s">
        <v>40</v>
      </c>
      <c r="C12" s="182" t="s">
        <v>79</v>
      </c>
      <c r="D12" s="133"/>
      <c r="E12" s="133"/>
      <c r="F12" s="696">
        <v>165.37700000000001</v>
      </c>
      <c r="G12" s="696"/>
      <c r="H12" s="696">
        <v>197.69399999999999</v>
      </c>
      <c r="I12" s="696"/>
      <c r="J12" s="696">
        <v>217.00700000000001</v>
      </c>
      <c r="K12" s="696"/>
      <c r="L12" s="696">
        <v>223.60900000000001</v>
      </c>
      <c r="M12" s="696"/>
      <c r="N12" s="527"/>
      <c r="O12" s="529">
        <v>235.75899999999999</v>
      </c>
      <c r="P12" s="527"/>
      <c r="Q12" s="529">
        <v>199.66800000000001</v>
      </c>
      <c r="R12" s="527"/>
      <c r="S12" s="258">
        <v>192.81800000000001</v>
      </c>
      <c r="T12" s="140"/>
      <c r="V12" s="220"/>
    </row>
    <row r="13" spans="2:29" ht="30" customHeight="1">
      <c r="B13" s="131"/>
      <c r="C13" s="138" t="s">
        <v>237</v>
      </c>
      <c r="D13" s="133"/>
      <c r="E13" s="133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258"/>
      <c r="T13" s="140"/>
      <c r="V13" s="220"/>
    </row>
    <row r="14" spans="2:29" ht="15" customHeight="1">
      <c r="B14" s="131"/>
      <c r="C14" s="182"/>
      <c r="D14" s="296"/>
      <c r="E14" s="296"/>
      <c r="F14" s="527"/>
      <c r="G14" s="527"/>
      <c r="H14" s="527"/>
      <c r="I14" s="527"/>
      <c r="J14" s="527"/>
      <c r="K14" s="527"/>
      <c r="L14" s="527"/>
      <c r="M14" s="527"/>
      <c r="N14" s="527"/>
      <c r="O14" s="529"/>
      <c r="P14" s="527"/>
      <c r="Q14" s="529"/>
      <c r="R14" s="527"/>
      <c r="S14" s="258"/>
      <c r="T14" s="140"/>
      <c r="V14" s="220"/>
    </row>
    <row r="15" spans="2:29" ht="36" customHeight="1">
      <c r="B15" s="131" t="s">
        <v>41</v>
      </c>
      <c r="C15" s="182" t="s">
        <v>65</v>
      </c>
      <c r="D15" s="133"/>
      <c r="E15" s="133"/>
      <c r="F15" s="696">
        <v>15678.075000000001</v>
      </c>
      <c r="G15" s="696"/>
      <c r="H15" s="696">
        <v>16132.922</v>
      </c>
      <c r="I15" s="696"/>
      <c r="J15" s="696">
        <v>16653.928</v>
      </c>
      <c r="K15" s="696"/>
      <c r="L15" s="696">
        <v>17208.037</v>
      </c>
      <c r="M15" s="696"/>
      <c r="N15" s="527"/>
      <c r="O15" s="529">
        <v>17630.391</v>
      </c>
      <c r="P15" s="527"/>
      <c r="Q15" s="529">
        <v>16761.477999999999</v>
      </c>
      <c r="R15" s="527"/>
      <c r="S15" s="258">
        <v>17960.146000000001</v>
      </c>
      <c r="T15" s="141"/>
      <c r="V15" s="220"/>
    </row>
    <row r="16" spans="2:29" ht="33.75" customHeight="1">
      <c r="B16" s="131"/>
      <c r="C16" s="759" t="s">
        <v>188</v>
      </c>
      <c r="D16" s="759"/>
      <c r="E16" s="759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258"/>
      <c r="T16" s="141"/>
      <c r="V16" s="220"/>
    </row>
    <row r="17" spans="2:22" ht="10.5" customHeight="1">
      <c r="B17" s="131"/>
      <c r="C17" s="345"/>
      <c r="D17" s="345"/>
      <c r="E17" s="345"/>
      <c r="F17" s="527"/>
      <c r="G17" s="527"/>
      <c r="H17" s="527"/>
      <c r="I17" s="527"/>
      <c r="J17" s="527"/>
      <c r="K17" s="527"/>
      <c r="L17" s="527"/>
      <c r="M17" s="527"/>
      <c r="N17" s="527"/>
      <c r="O17" s="529"/>
      <c r="P17" s="527"/>
      <c r="Q17" s="529"/>
      <c r="R17" s="527"/>
      <c r="S17" s="258"/>
      <c r="T17" s="141"/>
      <c r="V17" s="220"/>
    </row>
    <row r="18" spans="2:22" ht="90" customHeight="1">
      <c r="B18" s="131"/>
      <c r="C18" s="148" t="s">
        <v>80</v>
      </c>
      <c r="D18" s="704" t="s">
        <v>129</v>
      </c>
      <c r="E18" s="704"/>
      <c r="F18" s="696">
        <v>1412.242</v>
      </c>
      <c r="G18" s="696"/>
      <c r="H18" s="696">
        <v>1455.828</v>
      </c>
      <c r="I18" s="696"/>
      <c r="J18" s="696">
        <v>1544.702</v>
      </c>
      <c r="K18" s="696"/>
      <c r="L18" s="696">
        <v>1491.1010000000001</v>
      </c>
      <c r="M18" s="696"/>
      <c r="N18" s="527"/>
      <c r="O18" s="529">
        <v>1582.0989999999999</v>
      </c>
      <c r="P18" s="527"/>
      <c r="Q18" s="529">
        <v>1566.9010000000001</v>
      </c>
      <c r="R18" s="527"/>
      <c r="S18" s="258">
        <v>1474.672</v>
      </c>
      <c r="T18" s="141"/>
    </row>
    <row r="19" spans="2:22" ht="61.5" customHeight="1">
      <c r="B19" s="131"/>
      <c r="C19" s="148"/>
      <c r="D19" s="700" t="s">
        <v>355</v>
      </c>
      <c r="E19" s="700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258"/>
      <c r="T19" s="141"/>
    </row>
    <row r="20" spans="2:22" ht="9" customHeight="1">
      <c r="B20" s="131"/>
      <c r="C20" s="148"/>
      <c r="D20" s="295"/>
      <c r="E20" s="295"/>
      <c r="F20" s="527"/>
      <c r="G20" s="527"/>
      <c r="H20" s="527"/>
      <c r="I20" s="527"/>
      <c r="J20" s="527"/>
      <c r="K20" s="527"/>
      <c r="L20" s="527"/>
      <c r="M20" s="527"/>
      <c r="N20" s="527"/>
      <c r="O20" s="529"/>
      <c r="P20" s="527"/>
      <c r="Q20" s="529"/>
      <c r="R20" s="527"/>
      <c r="S20" s="258"/>
      <c r="T20" s="141"/>
    </row>
    <row r="21" spans="2:22" ht="28.5" customHeight="1">
      <c r="B21" s="131"/>
      <c r="C21" s="148" t="s">
        <v>82</v>
      </c>
      <c r="D21" s="173" t="s">
        <v>83</v>
      </c>
      <c r="E21" s="133"/>
      <c r="F21" s="696">
        <v>4970.5249999999996</v>
      </c>
      <c r="G21" s="696"/>
      <c r="H21" s="696">
        <v>4952.4560000000001</v>
      </c>
      <c r="I21" s="696"/>
      <c r="J21" s="696">
        <v>5260.4340000000002</v>
      </c>
      <c r="K21" s="696"/>
      <c r="L21" s="696">
        <v>5560.93</v>
      </c>
      <c r="M21" s="696"/>
      <c r="N21" s="527"/>
      <c r="O21" s="529">
        <v>5696.5730000000003</v>
      </c>
      <c r="P21" s="527"/>
      <c r="Q21" s="529">
        <v>5483.8450000000003</v>
      </c>
      <c r="R21" s="527"/>
      <c r="S21" s="258">
        <v>6066.415</v>
      </c>
      <c r="T21" s="141"/>
    </row>
    <row r="22" spans="2:22" ht="39.75" customHeight="1">
      <c r="B22" s="131"/>
      <c r="C22" s="148"/>
      <c r="D22" s="700" t="s">
        <v>246</v>
      </c>
      <c r="E22" s="700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258"/>
      <c r="T22" s="141"/>
    </row>
    <row r="23" spans="2:22" ht="9" customHeight="1">
      <c r="B23" s="131"/>
      <c r="C23" s="148"/>
      <c r="D23" s="294"/>
      <c r="E23" s="296"/>
      <c r="F23" s="527"/>
      <c r="G23" s="527"/>
      <c r="H23" s="527"/>
      <c r="I23" s="527"/>
      <c r="J23" s="527"/>
      <c r="K23" s="527"/>
      <c r="L23" s="527"/>
      <c r="M23" s="527"/>
      <c r="N23" s="527"/>
      <c r="O23" s="529"/>
      <c r="P23" s="527"/>
      <c r="Q23" s="529"/>
      <c r="R23" s="527"/>
      <c r="S23" s="258"/>
      <c r="T23" s="141"/>
    </row>
    <row r="24" spans="2:22" ht="29.25" customHeight="1">
      <c r="B24" s="131"/>
      <c r="C24" s="148" t="s">
        <v>84</v>
      </c>
      <c r="D24" s="173" t="s">
        <v>87</v>
      </c>
      <c r="E24" s="173"/>
      <c r="F24" s="696">
        <v>5721.2520000000004</v>
      </c>
      <c r="G24" s="696"/>
      <c r="H24" s="696">
        <v>5858.44</v>
      </c>
      <c r="I24" s="696"/>
      <c r="J24" s="696">
        <v>5824.6679999999997</v>
      </c>
      <c r="K24" s="696"/>
      <c r="L24" s="696">
        <v>5983.5290000000005</v>
      </c>
      <c r="M24" s="696"/>
      <c r="N24" s="527"/>
      <c r="O24" s="529">
        <v>6067.5450000000001</v>
      </c>
      <c r="P24" s="527"/>
      <c r="Q24" s="529">
        <v>5921.2879999999996</v>
      </c>
      <c r="R24" s="527"/>
      <c r="S24" s="258">
        <v>6497.8310000000001</v>
      </c>
      <c r="T24" s="141"/>
    </row>
    <row r="25" spans="2:22" ht="28.5" customHeight="1">
      <c r="B25" s="131"/>
      <c r="C25" s="148"/>
      <c r="D25" s="301" t="s">
        <v>247</v>
      </c>
      <c r="E25" s="173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258"/>
      <c r="T25" s="141"/>
    </row>
    <row r="26" spans="2:22" ht="15" customHeight="1">
      <c r="B26" s="131"/>
      <c r="C26" s="148"/>
      <c r="D26" s="294"/>
      <c r="E26" s="294"/>
      <c r="F26" s="527"/>
      <c r="G26" s="527"/>
      <c r="H26" s="527"/>
      <c r="I26" s="527"/>
      <c r="J26" s="527"/>
      <c r="K26" s="527"/>
      <c r="L26" s="527"/>
      <c r="M26" s="527"/>
      <c r="N26" s="527"/>
      <c r="O26" s="529"/>
      <c r="P26" s="527"/>
      <c r="Q26" s="529"/>
      <c r="R26" s="527"/>
      <c r="S26" s="258"/>
      <c r="T26" s="141"/>
    </row>
    <row r="27" spans="2:22" ht="28.5" customHeight="1">
      <c r="B27" s="131"/>
      <c r="C27" s="151" t="s">
        <v>86</v>
      </c>
      <c r="D27" s="133" t="s">
        <v>111</v>
      </c>
      <c r="E27" s="133"/>
      <c r="F27" s="696">
        <v>3574.056</v>
      </c>
      <c r="G27" s="696"/>
      <c r="H27" s="696">
        <v>3866.1990000000001</v>
      </c>
      <c r="I27" s="696"/>
      <c r="J27" s="696">
        <v>4024.1239999999998</v>
      </c>
      <c r="K27" s="696"/>
      <c r="L27" s="696">
        <v>4172.4769999999999</v>
      </c>
      <c r="M27" s="696"/>
      <c r="N27" s="527"/>
      <c r="O27" s="529">
        <v>4284.1750000000002</v>
      </c>
      <c r="P27" s="527"/>
      <c r="Q27" s="529">
        <v>3789.4430000000002</v>
      </c>
      <c r="R27" s="527"/>
      <c r="S27" s="258">
        <v>3921.2269999999999</v>
      </c>
      <c r="T27" s="141"/>
    </row>
    <row r="28" spans="2:22" ht="24.75" customHeight="1">
      <c r="B28" s="131"/>
      <c r="C28" s="182"/>
      <c r="D28" s="356" t="s">
        <v>37</v>
      </c>
      <c r="E28" s="133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69"/>
      <c r="T28" s="141"/>
    </row>
    <row r="29" spans="2:22" ht="15" customHeight="1">
      <c r="B29" s="131"/>
      <c r="C29" s="182"/>
      <c r="D29" s="296"/>
      <c r="E29" s="296"/>
      <c r="F29" s="527"/>
      <c r="G29" s="527"/>
      <c r="H29" s="527"/>
      <c r="I29" s="527"/>
      <c r="J29" s="527"/>
      <c r="K29" s="527"/>
      <c r="L29" s="527"/>
      <c r="M29" s="527"/>
      <c r="N29" s="527"/>
      <c r="O29" s="529"/>
      <c r="P29" s="527"/>
      <c r="Q29" s="529"/>
      <c r="R29" s="527"/>
      <c r="S29" s="258"/>
      <c r="T29" s="141"/>
    </row>
    <row r="30" spans="2:22" ht="30" customHeight="1">
      <c r="B30" s="131" t="s">
        <v>42</v>
      </c>
      <c r="C30" s="182" t="s">
        <v>66</v>
      </c>
      <c r="D30" s="133"/>
      <c r="E30" s="133"/>
      <c r="F30" s="696">
        <v>1339.3389999999999</v>
      </c>
      <c r="G30" s="696"/>
      <c r="H30" s="696">
        <v>1466.1489999999999</v>
      </c>
      <c r="I30" s="696"/>
      <c r="J30" s="696">
        <v>1715.817</v>
      </c>
      <c r="K30" s="696"/>
      <c r="L30" s="696">
        <v>1915.6849999999999</v>
      </c>
      <c r="M30" s="696"/>
      <c r="N30" s="527"/>
      <c r="O30" s="529">
        <v>1842.634</v>
      </c>
      <c r="P30" s="527"/>
      <c r="Q30" s="529">
        <v>1370.22</v>
      </c>
      <c r="R30" s="527"/>
      <c r="S30" s="258">
        <v>1366.4939999999999</v>
      </c>
      <c r="T30" s="141"/>
    </row>
    <row r="31" spans="2:22" ht="26.25" customHeight="1">
      <c r="B31" s="131"/>
      <c r="C31" s="138" t="s">
        <v>189</v>
      </c>
      <c r="D31" s="133"/>
      <c r="E31" s="133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69"/>
      <c r="T31" s="141"/>
    </row>
    <row r="32" spans="2:22" ht="15" customHeight="1">
      <c r="B32" s="131"/>
      <c r="C32" s="182"/>
      <c r="D32" s="296"/>
      <c r="E32" s="296"/>
      <c r="F32" s="527"/>
      <c r="G32" s="527"/>
      <c r="H32" s="527"/>
      <c r="I32" s="527"/>
      <c r="J32" s="527"/>
      <c r="K32" s="527"/>
      <c r="L32" s="527"/>
      <c r="M32" s="527"/>
      <c r="N32" s="527"/>
      <c r="O32" s="529"/>
      <c r="P32" s="527"/>
      <c r="Q32" s="529"/>
      <c r="R32" s="527"/>
      <c r="S32" s="258"/>
      <c r="T32" s="141"/>
    </row>
    <row r="33" spans="2:20" ht="30" customHeight="1">
      <c r="B33" s="131"/>
      <c r="C33" s="151" t="s">
        <v>90</v>
      </c>
      <c r="D33" s="133" t="s">
        <v>91</v>
      </c>
      <c r="E33" s="133"/>
      <c r="F33" s="696">
        <v>879.08799999999997</v>
      </c>
      <c r="G33" s="696"/>
      <c r="H33" s="696">
        <v>927.90599999999995</v>
      </c>
      <c r="I33" s="696"/>
      <c r="J33" s="696">
        <v>1058.751</v>
      </c>
      <c r="K33" s="696"/>
      <c r="L33" s="696">
        <v>927.702</v>
      </c>
      <c r="M33" s="696"/>
      <c r="N33" s="527"/>
      <c r="O33" s="529">
        <v>717.83399999999995</v>
      </c>
      <c r="P33" s="527"/>
      <c r="Q33" s="529">
        <v>699.22</v>
      </c>
      <c r="R33" s="527"/>
      <c r="S33" s="258">
        <v>726.50300000000004</v>
      </c>
      <c r="T33" s="141"/>
    </row>
    <row r="34" spans="2:20" ht="26.25" customHeight="1">
      <c r="B34" s="131"/>
      <c r="C34" s="151"/>
      <c r="D34" s="301" t="s">
        <v>238</v>
      </c>
      <c r="E34" s="133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27"/>
      <c r="S34" s="258"/>
      <c r="T34" s="141"/>
    </row>
    <row r="35" spans="2:20" ht="15" customHeight="1">
      <c r="B35" s="131"/>
      <c r="C35" s="151"/>
      <c r="D35" s="296"/>
      <c r="E35" s="296"/>
      <c r="F35" s="527"/>
      <c r="G35" s="527"/>
      <c r="H35" s="527"/>
      <c r="I35" s="527"/>
      <c r="J35" s="527"/>
      <c r="K35" s="527"/>
      <c r="L35" s="527"/>
      <c r="M35" s="527"/>
      <c r="N35" s="527"/>
      <c r="O35" s="529"/>
      <c r="P35" s="527"/>
      <c r="Q35" s="529"/>
      <c r="R35" s="527"/>
      <c r="S35" s="258"/>
      <c r="T35" s="141"/>
    </row>
    <row r="36" spans="2:20" ht="30" customHeight="1">
      <c r="B36" s="131"/>
      <c r="C36" s="151" t="s">
        <v>92</v>
      </c>
      <c r="D36" s="133" t="s">
        <v>93</v>
      </c>
      <c r="E36" s="133"/>
      <c r="F36" s="696">
        <v>275.86500000000001</v>
      </c>
      <c r="G36" s="696"/>
      <c r="H36" s="696">
        <v>413.185</v>
      </c>
      <c r="I36" s="696"/>
      <c r="J36" s="696">
        <v>520.55700000000002</v>
      </c>
      <c r="K36" s="696"/>
      <c r="L36" s="696">
        <v>800.88800000000003</v>
      </c>
      <c r="M36" s="696"/>
      <c r="N36" s="527"/>
      <c r="O36" s="529">
        <v>814.78200000000004</v>
      </c>
      <c r="P36" s="527"/>
      <c r="Q36" s="529">
        <v>473.02499999999998</v>
      </c>
      <c r="R36" s="527"/>
      <c r="S36" s="258">
        <v>406.50700000000001</v>
      </c>
      <c r="T36" s="141"/>
    </row>
    <row r="37" spans="2:20" ht="26.25" customHeight="1">
      <c r="B37" s="131"/>
      <c r="C37" s="151"/>
      <c r="D37" s="301" t="s">
        <v>249</v>
      </c>
      <c r="E37" s="133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258"/>
      <c r="T37" s="141"/>
    </row>
    <row r="38" spans="2:20" ht="15" customHeight="1">
      <c r="B38" s="131"/>
      <c r="C38" s="151"/>
      <c r="D38" s="296"/>
      <c r="E38" s="296"/>
      <c r="F38" s="527"/>
      <c r="G38" s="527"/>
      <c r="H38" s="527"/>
      <c r="I38" s="527"/>
      <c r="J38" s="527"/>
      <c r="K38" s="527"/>
      <c r="L38" s="527"/>
      <c r="M38" s="527"/>
      <c r="N38" s="527"/>
      <c r="O38" s="529"/>
      <c r="P38" s="527"/>
      <c r="Q38" s="529"/>
      <c r="R38" s="527"/>
      <c r="S38" s="258"/>
      <c r="T38" s="141"/>
    </row>
    <row r="39" spans="2:20" ht="30" customHeight="1">
      <c r="B39" s="131"/>
      <c r="C39" s="151" t="s">
        <v>94</v>
      </c>
      <c r="D39" s="133" t="s">
        <v>95</v>
      </c>
      <c r="E39" s="133"/>
      <c r="F39" s="696">
        <v>184.386</v>
      </c>
      <c r="G39" s="696"/>
      <c r="H39" s="696">
        <v>125.05800000000001</v>
      </c>
      <c r="I39" s="696"/>
      <c r="J39" s="696">
        <v>136.51</v>
      </c>
      <c r="K39" s="696"/>
      <c r="L39" s="696">
        <v>187.095</v>
      </c>
      <c r="M39" s="696"/>
      <c r="N39" s="527"/>
      <c r="O39" s="529">
        <v>310.01799999999997</v>
      </c>
      <c r="P39" s="527"/>
      <c r="Q39" s="529">
        <v>197.97399999999999</v>
      </c>
      <c r="R39" s="527"/>
      <c r="S39" s="258">
        <v>233.48400000000001</v>
      </c>
      <c r="T39" s="141"/>
    </row>
    <row r="40" spans="2:20" ht="27" customHeight="1">
      <c r="B40" s="131"/>
      <c r="C40" s="182"/>
      <c r="D40" s="301" t="s">
        <v>239</v>
      </c>
      <c r="E40" s="133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258"/>
      <c r="T40" s="141"/>
    </row>
    <row r="41" spans="2:20" ht="15" customHeight="1">
      <c r="B41" s="131"/>
      <c r="C41" s="182"/>
      <c r="D41" s="296"/>
      <c r="E41" s="296"/>
      <c r="F41" s="527"/>
      <c r="G41" s="527"/>
      <c r="H41" s="527"/>
      <c r="I41" s="527"/>
      <c r="J41" s="527"/>
      <c r="K41" s="527"/>
      <c r="L41" s="527"/>
      <c r="M41" s="527"/>
      <c r="N41" s="527"/>
      <c r="O41" s="529"/>
      <c r="P41" s="527"/>
      <c r="Q41" s="529"/>
      <c r="R41" s="527"/>
      <c r="S41" s="258"/>
      <c r="T41" s="141"/>
    </row>
    <row r="42" spans="2:20" ht="30" customHeight="1">
      <c r="B42" s="131" t="s">
        <v>43</v>
      </c>
      <c r="C42" s="182" t="s">
        <v>67</v>
      </c>
      <c r="D42" s="133"/>
      <c r="E42" s="133"/>
      <c r="F42" s="696">
        <v>18950.585999999999</v>
      </c>
      <c r="G42" s="696"/>
      <c r="H42" s="696">
        <v>19975.95</v>
      </c>
      <c r="I42" s="696"/>
      <c r="J42" s="696">
        <v>20915.752</v>
      </c>
      <c r="K42" s="696"/>
      <c r="L42" s="696">
        <v>22126.197</v>
      </c>
      <c r="M42" s="696"/>
      <c r="N42" s="527"/>
      <c r="O42" s="529">
        <v>24037.373</v>
      </c>
      <c r="P42" s="527"/>
      <c r="Q42" s="529">
        <v>23786.620999999999</v>
      </c>
      <c r="R42" s="527"/>
      <c r="S42" s="258">
        <v>24261.913</v>
      </c>
      <c r="T42" s="156"/>
    </row>
    <row r="43" spans="2:20" ht="32.25" customHeight="1">
      <c r="B43" s="131"/>
      <c r="C43" s="138" t="s">
        <v>190</v>
      </c>
      <c r="D43" s="133"/>
      <c r="E43" s="133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258"/>
      <c r="T43" s="156"/>
    </row>
    <row r="44" spans="2:20" ht="15" customHeight="1">
      <c r="B44" s="131"/>
      <c r="C44" s="182"/>
      <c r="D44" s="296"/>
      <c r="E44" s="296"/>
      <c r="F44" s="527"/>
      <c r="G44" s="527"/>
      <c r="H44" s="527"/>
      <c r="I44" s="527"/>
      <c r="J44" s="527"/>
      <c r="K44" s="527"/>
      <c r="L44" s="527"/>
      <c r="M44" s="527"/>
      <c r="N44" s="527"/>
      <c r="O44" s="529"/>
      <c r="P44" s="527"/>
      <c r="Q44" s="529"/>
      <c r="R44" s="527"/>
      <c r="S44" s="258"/>
      <c r="T44" s="156"/>
    </row>
    <row r="45" spans="2:20" ht="66" customHeight="1">
      <c r="B45" s="131"/>
      <c r="C45" s="148">
        <v>5.0999999999999996</v>
      </c>
      <c r="D45" s="789" t="s">
        <v>96</v>
      </c>
      <c r="E45" s="789"/>
      <c r="F45" s="696">
        <v>5310.7470000000003</v>
      </c>
      <c r="G45" s="696"/>
      <c r="H45" s="696">
        <v>5652.991</v>
      </c>
      <c r="I45" s="696"/>
      <c r="J45" s="696">
        <v>5805.4120000000003</v>
      </c>
      <c r="K45" s="696"/>
      <c r="L45" s="696">
        <v>6194.9939999999997</v>
      </c>
      <c r="M45" s="696"/>
      <c r="N45" s="527"/>
      <c r="O45" s="529">
        <v>7227.6819999999998</v>
      </c>
      <c r="P45" s="527"/>
      <c r="Q45" s="529">
        <v>7607.6049999999996</v>
      </c>
      <c r="R45" s="527"/>
      <c r="S45" s="258">
        <v>7741.1959999999999</v>
      </c>
      <c r="T45" s="141"/>
    </row>
    <row r="46" spans="2:20" ht="15" customHeight="1">
      <c r="B46" s="131"/>
      <c r="C46" s="148"/>
      <c r="D46" s="760" t="s">
        <v>240</v>
      </c>
      <c r="E46" s="760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258"/>
      <c r="T46" s="141"/>
    </row>
    <row r="47" spans="2:20" ht="52.5" customHeight="1">
      <c r="B47" s="131"/>
      <c r="C47" s="148"/>
      <c r="D47" s="760"/>
      <c r="E47" s="760"/>
      <c r="F47" s="527"/>
      <c r="G47" s="527"/>
      <c r="H47" s="527"/>
      <c r="I47" s="527"/>
      <c r="J47" s="527"/>
      <c r="K47" s="527"/>
      <c r="L47" s="527"/>
      <c r="M47" s="527"/>
      <c r="N47" s="527"/>
      <c r="O47" s="529"/>
      <c r="P47" s="527"/>
      <c r="Q47" s="529"/>
      <c r="R47" s="527"/>
      <c r="S47" s="258"/>
      <c r="T47" s="141"/>
    </row>
    <row r="48" spans="2:20" ht="66" customHeight="1">
      <c r="B48" s="131"/>
      <c r="C48" s="148">
        <v>5.2</v>
      </c>
      <c r="D48" s="790" t="s">
        <v>97</v>
      </c>
      <c r="E48" s="790"/>
      <c r="F48" s="696">
        <v>5539.8770000000004</v>
      </c>
      <c r="G48" s="696"/>
      <c r="H48" s="696">
        <v>5821.3239999999996</v>
      </c>
      <c r="I48" s="696"/>
      <c r="J48" s="696">
        <v>6195.0050000000001</v>
      </c>
      <c r="K48" s="696"/>
      <c r="L48" s="696">
        <v>6601.4690000000001</v>
      </c>
      <c r="M48" s="696"/>
      <c r="N48" s="527"/>
      <c r="O48" s="529">
        <v>7017.41</v>
      </c>
      <c r="P48" s="527"/>
      <c r="Q48" s="529">
        <v>6380.9369999999999</v>
      </c>
      <c r="R48" s="527"/>
      <c r="S48" s="258">
        <v>6313.5029999999997</v>
      </c>
      <c r="T48" s="141"/>
    </row>
    <row r="49" spans="2:24" ht="15" customHeight="1">
      <c r="B49" s="131"/>
      <c r="C49" s="148"/>
      <c r="D49" s="761" t="s">
        <v>241</v>
      </c>
      <c r="E49" s="69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258"/>
      <c r="T49" s="141"/>
    </row>
    <row r="50" spans="2:24" ht="54.75" customHeight="1">
      <c r="B50" s="131"/>
      <c r="C50" s="148"/>
      <c r="D50" s="694"/>
      <c r="E50" s="694"/>
      <c r="F50" s="527"/>
      <c r="G50" s="527"/>
      <c r="H50" s="527"/>
      <c r="I50" s="527"/>
      <c r="J50" s="527"/>
      <c r="K50" s="527"/>
      <c r="L50" s="527"/>
      <c r="M50" s="527"/>
      <c r="N50" s="527"/>
      <c r="O50" s="529"/>
      <c r="P50" s="527"/>
      <c r="Q50" s="529"/>
      <c r="R50" s="527"/>
      <c r="S50" s="258"/>
      <c r="T50" s="141"/>
    </row>
    <row r="51" spans="2:24" ht="66" customHeight="1">
      <c r="B51" s="131"/>
      <c r="C51" s="148">
        <v>5.3</v>
      </c>
      <c r="D51" s="791" t="s">
        <v>130</v>
      </c>
      <c r="E51" s="791"/>
      <c r="F51" s="696">
        <v>2402.0309999999999</v>
      </c>
      <c r="G51" s="696"/>
      <c r="H51" s="696">
        <v>2504.518</v>
      </c>
      <c r="I51" s="696"/>
      <c r="J51" s="696">
        <v>2621.35</v>
      </c>
      <c r="K51" s="696"/>
      <c r="L51" s="696">
        <v>2749.0790000000002</v>
      </c>
      <c r="M51" s="696"/>
      <c r="N51" s="527"/>
      <c r="O51" s="529">
        <v>2928.8820000000001</v>
      </c>
      <c r="P51" s="527"/>
      <c r="Q51" s="529">
        <v>2863.2359999999999</v>
      </c>
      <c r="R51" s="527"/>
      <c r="S51" s="258">
        <v>3055.6419999999998</v>
      </c>
      <c r="T51" s="141"/>
      <c r="W51" s="134"/>
    </row>
    <row r="52" spans="2:24" ht="15" customHeight="1">
      <c r="B52" s="131"/>
      <c r="C52" s="148"/>
      <c r="D52" s="700" t="s">
        <v>242</v>
      </c>
      <c r="E52" s="70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258"/>
      <c r="T52" s="141"/>
      <c r="W52" s="134"/>
    </row>
    <row r="53" spans="2:24" ht="57" customHeight="1">
      <c r="B53" s="131"/>
      <c r="C53" s="148"/>
      <c r="D53" s="704"/>
      <c r="E53" s="704"/>
      <c r="F53" s="527"/>
      <c r="G53" s="527"/>
      <c r="H53" s="527"/>
      <c r="I53" s="527"/>
      <c r="J53" s="527"/>
      <c r="K53" s="527"/>
      <c r="L53" s="527"/>
      <c r="M53" s="527"/>
      <c r="N53" s="527"/>
      <c r="O53" s="529"/>
      <c r="P53" s="527"/>
      <c r="Q53" s="529"/>
      <c r="R53" s="527"/>
      <c r="S53" s="258"/>
      <c r="T53" s="141"/>
      <c r="W53" s="134"/>
    </row>
    <row r="54" spans="2:24" ht="30" customHeight="1">
      <c r="B54" s="131"/>
      <c r="C54" s="148">
        <v>5.4</v>
      </c>
      <c r="D54" s="792" t="s">
        <v>99</v>
      </c>
      <c r="E54" s="792"/>
      <c r="F54" s="696">
        <v>2008.0350000000001</v>
      </c>
      <c r="G54" s="696"/>
      <c r="H54" s="696">
        <v>2121.2629999999999</v>
      </c>
      <c r="I54" s="696"/>
      <c r="J54" s="696">
        <v>2242.3229999999999</v>
      </c>
      <c r="K54" s="696"/>
      <c r="L54" s="696">
        <v>2358.951</v>
      </c>
      <c r="M54" s="696"/>
      <c r="N54" s="527"/>
      <c r="O54" s="529">
        <v>2499.5259999999998</v>
      </c>
      <c r="P54" s="527"/>
      <c r="Q54" s="529">
        <v>2377.9290000000001</v>
      </c>
      <c r="R54" s="527"/>
      <c r="S54" s="258">
        <v>2351.5509999999999</v>
      </c>
      <c r="T54" s="141"/>
      <c r="W54" s="134"/>
    </row>
    <row r="55" spans="2:24" ht="33.75" customHeight="1">
      <c r="B55" s="131"/>
      <c r="C55" s="148"/>
      <c r="D55" s="762" t="s">
        <v>243</v>
      </c>
      <c r="E55" s="763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258"/>
      <c r="T55" s="141"/>
      <c r="W55" s="134"/>
    </row>
    <row r="56" spans="2:24" ht="15" customHeight="1">
      <c r="B56" s="131"/>
      <c r="C56" s="148"/>
      <c r="D56" s="296"/>
      <c r="E56" s="296"/>
      <c r="F56" s="527"/>
      <c r="G56" s="527"/>
      <c r="H56" s="527"/>
      <c r="I56" s="527"/>
      <c r="J56" s="527"/>
      <c r="K56" s="527"/>
      <c r="L56" s="527"/>
      <c r="M56" s="527"/>
      <c r="N56" s="527"/>
      <c r="O56" s="529"/>
      <c r="P56" s="527"/>
      <c r="Q56" s="529"/>
      <c r="R56" s="527"/>
      <c r="S56" s="258"/>
      <c r="T56" s="141"/>
      <c r="W56" s="134"/>
    </row>
    <row r="57" spans="2:24" ht="33.950000000000003" customHeight="1">
      <c r="B57" s="131"/>
      <c r="C57" s="148">
        <v>5.5</v>
      </c>
      <c r="D57" s="792" t="s">
        <v>100</v>
      </c>
      <c r="E57" s="792"/>
      <c r="F57" s="696">
        <v>3689.8960000000002</v>
      </c>
      <c r="G57" s="696"/>
      <c r="H57" s="696">
        <v>3875.855</v>
      </c>
      <c r="I57" s="696"/>
      <c r="J57" s="696">
        <v>4051.663</v>
      </c>
      <c r="K57" s="696"/>
      <c r="L57" s="696">
        <v>4221.7039999999997</v>
      </c>
      <c r="M57" s="696"/>
      <c r="N57" s="527"/>
      <c r="O57" s="529">
        <v>4363.8729999999996</v>
      </c>
      <c r="P57" s="527"/>
      <c r="Q57" s="529">
        <v>4556.9129999999996</v>
      </c>
      <c r="R57" s="527"/>
      <c r="S57" s="258">
        <v>4800.0209999999997</v>
      </c>
      <c r="T57" s="156"/>
    </row>
    <row r="58" spans="2:24" ht="38.25" customHeight="1">
      <c r="B58" s="131"/>
      <c r="C58" s="148"/>
      <c r="D58" s="762" t="s">
        <v>244</v>
      </c>
      <c r="E58" s="763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7"/>
      <c r="Q58" s="529"/>
      <c r="R58" s="527"/>
      <c r="S58" s="258"/>
      <c r="T58" s="156"/>
    </row>
    <row r="59" spans="2:24" ht="11.25" customHeight="1">
      <c r="B59" s="131"/>
      <c r="C59" s="148"/>
      <c r="D59" s="296"/>
      <c r="E59" s="296"/>
      <c r="F59" s="527"/>
      <c r="G59" s="527"/>
      <c r="H59" s="527"/>
      <c r="I59" s="527"/>
      <c r="J59" s="527"/>
      <c r="K59" s="527"/>
      <c r="L59" s="527"/>
      <c r="M59" s="527"/>
      <c r="N59" s="527"/>
      <c r="O59" s="529"/>
      <c r="P59" s="527"/>
      <c r="Q59" s="529"/>
      <c r="R59" s="527"/>
      <c r="S59" s="258"/>
      <c r="T59" s="156"/>
    </row>
    <row r="60" spans="2:24" ht="34.5" customHeight="1">
      <c r="B60" s="131" t="s">
        <v>44</v>
      </c>
      <c r="C60" s="182" t="s">
        <v>101</v>
      </c>
      <c r="D60" s="133"/>
      <c r="E60" s="133"/>
      <c r="F60" s="696">
        <v>816.96400000000006</v>
      </c>
      <c r="G60" s="696"/>
      <c r="H60" s="696">
        <v>942.07799999999997</v>
      </c>
      <c r="I60" s="696"/>
      <c r="J60" s="696">
        <v>991.94500000000005</v>
      </c>
      <c r="K60" s="696"/>
      <c r="L60" s="696">
        <v>897.42200000000003</v>
      </c>
      <c r="M60" s="696"/>
      <c r="N60" s="527"/>
      <c r="O60" s="529">
        <v>730.61599999999999</v>
      </c>
      <c r="P60" s="527"/>
      <c r="Q60" s="529">
        <v>863.96600000000001</v>
      </c>
      <c r="R60" s="527"/>
      <c r="S60" s="258">
        <v>609.25900000000001</v>
      </c>
      <c r="T60" s="141"/>
      <c r="X60" s="134"/>
    </row>
    <row r="61" spans="2:24" ht="29.25">
      <c r="B61" s="131"/>
      <c r="C61" s="138" t="s">
        <v>259</v>
      </c>
      <c r="D61" s="133"/>
      <c r="E61" s="133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69"/>
      <c r="T61" s="141"/>
      <c r="X61" s="134"/>
    </row>
    <row r="62" spans="2:24" ht="15" customHeight="1" thickBot="1">
      <c r="B62" s="131"/>
      <c r="C62" s="182"/>
      <c r="D62" s="296"/>
      <c r="E62" s="296"/>
      <c r="F62" s="527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69"/>
      <c r="T62" s="141"/>
      <c r="X62" s="134"/>
    </row>
    <row r="63" spans="2:24" ht="30" customHeight="1">
      <c r="B63" s="157"/>
      <c r="C63" s="359" t="s">
        <v>61</v>
      </c>
      <c r="D63" s="362"/>
      <c r="E63" s="362"/>
      <c r="F63" s="697">
        <v>40185.677000000003</v>
      </c>
      <c r="G63" s="697"/>
      <c r="H63" s="697">
        <v>41771.245999999999</v>
      </c>
      <c r="I63" s="697"/>
      <c r="J63" s="697">
        <v>43815.728999999999</v>
      </c>
      <c r="K63" s="697"/>
      <c r="L63" s="697">
        <v>45694.04</v>
      </c>
      <c r="M63" s="697"/>
      <c r="N63" s="542"/>
      <c r="O63" s="781">
        <v>48033.553999999996</v>
      </c>
      <c r="P63" s="542"/>
      <c r="Q63" s="781">
        <v>46300.654000000002</v>
      </c>
      <c r="R63" s="542"/>
      <c r="S63" s="795">
        <v>47695.845999999998</v>
      </c>
    </row>
    <row r="64" spans="2:24" ht="30" customHeight="1" thickBot="1">
      <c r="B64" s="158"/>
      <c r="C64" s="360" t="s">
        <v>178</v>
      </c>
      <c r="D64" s="363"/>
      <c r="E64" s="363"/>
      <c r="F64" s="698"/>
      <c r="G64" s="698"/>
      <c r="H64" s="698"/>
      <c r="I64" s="698"/>
      <c r="J64" s="698"/>
      <c r="K64" s="698"/>
      <c r="L64" s="698"/>
      <c r="M64" s="698"/>
      <c r="N64" s="544"/>
      <c r="O64" s="782"/>
      <c r="P64" s="544"/>
      <c r="Q64" s="782"/>
      <c r="R64" s="544"/>
      <c r="S64" s="796"/>
    </row>
    <row r="65" spans="2:32" ht="26.1" customHeight="1" thickTop="1">
      <c r="B65" s="159"/>
      <c r="C65" s="193"/>
      <c r="D65" s="161"/>
      <c r="E65" s="161"/>
      <c r="F65" s="161"/>
      <c r="G65" s="161"/>
      <c r="H65" s="161"/>
      <c r="I65" s="161"/>
      <c r="J65" s="161"/>
      <c r="K65" s="161"/>
      <c r="L65" s="778"/>
      <c r="M65" s="778"/>
      <c r="N65" s="194"/>
      <c r="O65" s="194"/>
    </row>
    <row r="66" spans="2:32" ht="26.1" customHeight="1">
      <c r="B66" s="162"/>
      <c r="C66" s="195"/>
      <c r="D66" s="164"/>
      <c r="E66" s="164"/>
      <c r="F66" s="164"/>
      <c r="G66" s="165"/>
      <c r="H66" s="164"/>
      <c r="I66" s="164"/>
      <c r="J66" s="164"/>
      <c r="K66" s="164"/>
      <c r="L66" s="166"/>
      <c r="M66" s="164"/>
      <c r="N66" s="164"/>
      <c r="O66" s="164"/>
    </row>
    <row r="67" spans="2:32" s="164" customFormat="1" ht="33.950000000000003" customHeight="1">
      <c r="B67" s="339"/>
      <c r="C67" s="339"/>
      <c r="D67" s="339"/>
      <c r="E67" s="707" t="s">
        <v>300</v>
      </c>
      <c r="F67" s="707"/>
      <c r="G67" s="707"/>
      <c r="H67" s="707"/>
      <c r="I67" s="707"/>
      <c r="J67" s="707"/>
      <c r="K67" s="707"/>
      <c r="L67" s="707"/>
      <c r="M67" s="707"/>
      <c r="N67" s="707"/>
      <c r="O67" s="707"/>
      <c r="P67" s="707"/>
    </row>
    <row r="68" spans="2:32" s="164" customFormat="1" ht="33.950000000000003" customHeight="1" thickBot="1">
      <c r="B68" s="339"/>
      <c r="C68" s="339"/>
      <c r="D68" s="339"/>
      <c r="E68" s="709" t="s">
        <v>257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</row>
    <row r="69" spans="2:32" s="164" customFormat="1" ht="33.950000000000003" customHeight="1">
      <c r="B69" s="717" t="s">
        <v>172</v>
      </c>
      <c r="C69" s="718"/>
      <c r="D69" s="710">
        <v>41</v>
      </c>
      <c r="E69" s="783" t="s">
        <v>301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</row>
    <row r="70" spans="2:32" s="164" customFormat="1" ht="33.950000000000003" customHeight="1" thickBot="1">
      <c r="B70" s="719" t="s">
        <v>173</v>
      </c>
      <c r="C70" s="720"/>
      <c r="D70" s="711"/>
      <c r="E70" s="783" t="s">
        <v>177</v>
      </c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52"/>
      <c r="R70" s="385"/>
      <c r="S70" s="752" t="s">
        <v>103</v>
      </c>
      <c r="T70" s="352"/>
    </row>
    <row r="71" spans="2:32" s="164" customFormat="1" ht="15" customHeight="1" thickBot="1">
      <c r="B71" s="723"/>
      <c r="C71" s="723"/>
      <c r="D71" s="341"/>
      <c r="E71" s="798"/>
      <c r="F71" s="798"/>
      <c r="G71" s="798"/>
      <c r="H71" s="798"/>
      <c r="I71" s="798"/>
      <c r="J71" s="798"/>
      <c r="K71" s="798"/>
      <c r="L71" s="798"/>
      <c r="M71" s="798"/>
      <c r="N71" s="196"/>
      <c r="O71" s="196"/>
      <c r="Q71" s="752"/>
      <c r="S71" s="752"/>
      <c r="T71" s="352"/>
    </row>
    <row r="72" spans="2:32" s="164" customFormat="1" ht="33.950000000000003" customHeight="1" thickTop="1">
      <c r="B72" s="414"/>
      <c r="C72" s="416"/>
      <c r="D72" s="416"/>
      <c r="E72" s="416"/>
      <c r="F72" s="749" t="s">
        <v>59</v>
      </c>
      <c r="G72" s="749"/>
      <c r="H72" s="749"/>
      <c r="I72" s="749"/>
      <c r="J72" s="749"/>
      <c r="K72" s="749"/>
      <c r="L72" s="414"/>
      <c r="M72" s="749" t="s">
        <v>104</v>
      </c>
      <c r="N72" s="749"/>
      <c r="O72" s="749"/>
      <c r="P72" s="749"/>
      <c r="Q72" s="749"/>
      <c r="R72" s="749"/>
      <c r="S72" s="749"/>
      <c r="T72" s="421"/>
    </row>
    <row r="73" spans="2:32" s="164" customFormat="1" ht="33.950000000000003" customHeight="1">
      <c r="B73" s="418"/>
      <c r="C73" s="419" t="s">
        <v>62</v>
      </c>
      <c r="D73" s="420"/>
      <c r="E73" s="420"/>
      <c r="F73" s="748" t="s">
        <v>252</v>
      </c>
      <c r="G73" s="748"/>
      <c r="H73" s="748"/>
      <c r="I73" s="748"/>
      <c r="J73" s="748"/>
      <c r="K73" s="748"/>
      <c r="L73" s="421"/>
      <c r="M73" s="748" t="s">
        <v>253</v>
      </c>
      <c r="N73" s="748"/>
      <c r="O73" s="748"/>
      <c r="P73" s="748"/>
      <c r="Q73" s="748"/>
      <c r="R73" s="748"/>
      <c r="S73" s="748"/>
      <c r="T73" s="421"/>
    </row>
    <row r="74" spans="2:32" s="164" customFormat="1" ht="26.1" customHeight="1">
      <c r="B74" s="418"/>
      <c r="C74" s="725" t="s">
        <v>185</v>
      </c>
      <c r="D74" s="726"/>
      <c r="E74" s="726"/>
      <c r="F74" s="705">
        <v>2016</v>
      </c>
      <c r="G74" s="705">
        <v>2017</v>
      </c>
      <c r="H74" s="705">
        <v>2018</v>
      </c>
      <c r="I74" s="705">
        <v>2019</v>
      </c>
      <c r="J74" s="705" t="s">
        <v>282</v>
      </c>
      <c r="K74" s="705" t="s">
        <v>283</v>
      </c>
      <c r="L74" s="427"/>
      <c r="M74" s="705">
        <v>2015</v>
      </c>
      <c r="N74" s="705">
        <v>2016</v>
      </c>
      <c r="O74" s="705">
        <v>2017</v>
      </c>
      <c r="P74" s="705">
        <v>2018</v>
      </c>
      <c r="Q74" s="705">
        <v>2019</v>
      </c>
      <c r="R74" s="705" t="s">
        <v>282</v>
      </c>
      <c r="S74" s="705" t="s">
        <v>283</v>
      </c>
      <c r="T74" s="705"/>
    </row>
    <row r="75" spans="2:32" s="164" customFormat="1" ht="26.1" customHeight="1" thickBot="1">
      <c r="B75" s="417"/>
      <c r="C75" s="727"/>
      <c r="D75" s="727"/>
      <c r="E75" s="727"/>
      <c r="F75" s="706"/>
      <c r="G75" s="706"/>
      <c r="H75" s="706"/>
      <c r="I75" s="706"/>
      <c r="J75" s="706"/>
      <c r="K75" s="706"/>
      <c r="L75" s="428"/>
      <c r="M75" s="706"/>
      <c r="N75" s="706"/>
      <c r="O75" s="706"/>
      <c r="P75" s="706"/>
      <c r="Q75" s="706"/>
      <c r="R75" s="706"/>
      <c r="S75" s="706"/>
      <c r="T75" s="705"/>
    </row>
    <row r="76" spans="2:32" s="133" customFormat="1" ht="15" customHeight="1">
      <c r="B76" s="131"/>
      <c r="C76" s="182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62"/>
      <c r="U76" s="245"/>
    </row>
    <row r="77" spans="2:32" s="133" customFormat="1" ht="30" customHeight="1">
      <c r="B77" s="131" t="s">
        <v>39</v>
      </c>
      <c r="C77" s="182" t="s">
        <v>63</v>
      </c>
      <c r="F77" s="236">
        <v>-5.5289999999999999</v>
      </c>
      <c r="G77" s="236">
        <v>8.6639999999999997</v>
      </c>
      <c r="H77" s="236">
        <v>5.5E-2</v>
      </c>
      <c r="I77" s="236">
        <v>7.032</v>
      </c>
      <c r="J77" s="236">
        <v>-6.694</v>
      </c>
      <c r="K77" s="236">
        <v>-0.40600000000000003</v>
      </c>
      <c r="L77" s="236"/>
      <c r="M77" s="222">
        <v>8.0510000000000002</v>
      </c>
      <c r="N77" s="222">
        <v>7.3170000000000002</v>
      </c>
      <c r="O77" s="222">
        <v>7.58</v>
      </c>
      <c r="P77" s="222">
        <v>7.2720000000000002</v>
      </c>
      <c r="Q77" s="222">
        <v>7.4050000000000002</v>
      </c>
      <c r="R77" s="222">
        <v>7.1680000000000001</v>
      </c>
      <c r="S77" s="222">
        <v>6.93</v>
      </c>
      <c r="T77" s="261"/>
      <c r="U77" s="245"/>
      <c r="X77" s="197"/>
      <c r="Y77" s="197"/>
      <c r="Z77" s="197"/>
      <c r="AA77" s="197"/>
      <c r="AB77" s="197"/>
      <c r="AC77" s="197"/>
      <c r="AD77" s="197"/>
      <c r="AE77" s="197"/>
      <c r="AF77" s="197"/>
    </row>
    <row r="78" spans="2:32" s="133" customFormat="1" ht="33.75" customHeight="1">
      <c r="B78" s="131"/>
      <c r="C78" s="138" t="s">
        <v>186</v>
      </c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61"/>
      <c r="U78" s="245"/>
      <c r="X78" s="197"/>
      <c r="Y78" s="197"/>
      <c r="Z78" s="197"/>
      <c r="AA78" s="197"/>
      <c r="AB78" s="197"/>
      <c r="AC78" s="197"/>
      <c r="AD78" s="197"/>
      <c r="AE78" s="197"/>
      <c r="AF78" s="197"/>
    </row>
    <row r="79" spans="2:32" s="296" customFormat="1" ht="15" customHeight="1">
      <c r="B79" s="131"/>
      <c r="C79" s="182"/>
      <c r="F79" s="236"/>
      <c r="G79" s="236"/>
      <c r="H79" s="236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X79" s="197"/>
      <c r="Y79" s="197"/>
      <c r="Z79" s="197"/>
      <c r="AA79" s="197"/>
      <c r="AB79" s="197"/>
      <c r="AC79" s="197"/>
      <c r="AD79" s="197"/>
      <c r="AE79" s="197"/>
      <c r="AF79" s="197"/>
    </row>
    <row r="80" spans="2:32" s="133" customFormat="1" ht="30" customHeight="1">
      <c r="B80" s="131" t="s">
        <v>40</v>
      </c>
      <c r="C80" s="182" t="s">
        <v>79</v>
      </c>
      <c r="F80" s="236">
        <v>19.542000000000002</v>
      </c>
      <c r="G80" s="236">
        <v>9.77</v>
      </c>
      <c r="H80" s="236">
        <v>3.0419999999999998</v>
      </c>
      <c r="I80" s="236">
        <v>5.4340000000000002</v>
      </c>
      <c r="J80" s="236">
        <v>-15.308999999999999</v>
      </c>
      <c r="K80" s="236">
        <v>-3.43</v>
      </c>
      <c r="L80" s="236"/>
      <c r="M80" s="222">
        <v>0.41199999999999998</v>
      </c>
      <c r="N80" s="222">
        <v>0.47299999999999998</v>
      </c>
      <c r="O80" s="222">
        <v>0.495</v>
      </c>
      <c r="P80" s="222">
        <v>0.48899999999999999</v>
      </c>
      <c r="Q80" s="222">
        <v>0.49099999999999999</v>
      </c>
      <c r="R80" s="222">
        <v>0.43099999999999999</v>
      </c>
      <c r="S80" s="222">
        <v>0.40400000000000003</v>
      </c>
      <c r="T80" s="222"/>
      <c r="U80" s="245"/>
      <c r="X80" s="197"/>
      <c r="Y80" s="197"/>
      <c r="Z80" s="197"/>
      <c r="AA80" s="197"/>
      <c r="AB80" s="197"/>
      <c r="AC80" s="197"/>
      <c r="AD80" s="197"/>
      <c r="AE80" s="197"/>
      <c r="AF80" s="197"/>
    </row>
    <row r="81" spans="2:32" s="133" customFormat="1" ht="28.5" customHeight="1">
      <c r="B81" s="131"/>
      <c r="C81" s="138" t="s">
        <v>237</v>
      </c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45"/>
      <c r="X81" s="197"/>
      <c r="Y81" s="197"/>
      <c r="Z81" s="197"/>
      <c r="AA81" s="197"/>
      <c r="AB81" s="197"/>
      <c r="AC81" s="197"/>
      <c r="AD81" s="197"/>
      <c r="AE81" s="197"/>
      <c r="AF81" s="197"/>
    </row>
    <row r="82" spans="2:32" s="296" customFormat="1" ht="15" customHeight="1">
      <c r="B82" s="131"/>
      <c r="C82" s="182"/>
      <c r="F82" s="236"/>
      <c r="G82" s="236"/>
      <c r="H82" s="236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X82" s="197"/>
      <c r="Y82" s="197"/>
      <c r="Z82" s="197"/>
      <c r="AA82" s="197"/>
      <c r="AB82" s="197"/>
      <c r="AC82" s="197"/>
      <c r="AD82" s="197"/>
      <c r="AE82" s="197"/>
      <c r="AF82" s="197"/>
    </row>
    <row r="83" spans="2:32" s="133" customFormat="1" ht="30" customHeight="1">
      <c r="B83" s="131" t="s">
        <v>41</v>
      </c>
      <c r="C83" s="182" t="s">
        <v>65</v>
      </c>
      <c r="F83" s="236">
        <v>2.9009999999999998</v>
      </c>
      <c r="G83" s="236">
        <v>3.2290000000000001</v>
      </c>
      <c r="H83" s="236">
        <v>3.327</v>
      </c>
      <c r="I83" s="236">
        <v>2.4540000000000002</v>
      </c>
      <c r="J83" s="236">
        <v>-4.9279999999999999</v>
      </c>
      <c r="K83" s="236">
        <v>7.1509999999999998</v>
      </c>
      <c r="L83" s="236"/>
      <c r="M83" s="222">
        <v>39.014000000000003</v>
      </c>
      <c r="N83" s="222">
        <v>38.622</v>
      </c>
      <c r="O83" s="222">
        <v>38.009</v>
      </c>
      <c r="P83" s="222">
        <v>37.658999999999999</v>
      </c>
      <c r="Q83" s="222">
        <v>36.704000000000001</v>
      </c>
      <c r="R83" s="222">
        <v>36.201000000000001</v>
      </c>
      <c r="S83" s="222">
        <v>37.655999999999999</v>
      </c>
      <c r="T83" s="222"/>
      <c r="U83" s="245"/>
      <c r="X83" s="197"/>
      <c r="Y83" s="197"/>
      <c r="Z83" s="197"/>
      <c r="AA83" s="197"/>
      <c r="AB83" s="197"/>
      <c r="AC83" s="197"/>
      <c r="AD83" s="197"/>
      <c r="AE83" s="197"/>
      <c r="AF83" s="197"/>
    </row>
    <row r="84" spans="2:32" s="133" customFormat="1" ht="36" customHeight="1">
      <c r="B84" s="131"/>
      <c r="C84" s="759" t="s">
        <v>188</v>
      </c>
      <c r="D84" s="759"/>
      <c r="E84" s="759"/>
      <c r="F84" s="236"/>
      <c r="G84" s="236"/>
      <c r="H84" s="236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45"/>
      <c r="X84" s="197"/>
      <c r="Y84" s="197"/>
      <c r="Z84" s="197"/>
      <c r="AA84" s="197"/>
      <c r="AB84" s="197"/>
      <c r="AC84" s="197"/>
      <c r="AD84" s="197"/>
      <c r="AE84" s="197"/>
      <c r="AF84" s="197"/>
    </row>
    <row r="85" spans="2:32" s="296" customFormat="1" ht="15" customHeight="1">
      <c r="B85" s="131"/>
      <c r="C85" s="182"/>
      <c r="F85" s="236"/>
      <c r="G85" s="236"/>
      <c r="H85" s="236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X85" s="197"/>
      <c r="Y85" s="197"/>
      <c r="Z85" s="197"/>
      <c r="AA85" s="197"/>
      <c r="AB85" s="197"/>
      <c r="AC85" s="197"/>
      <c r="AD85" s="197"/>
      <c r="AE85" s="197"/>
      <c r="AF85" s="197"/>
    </row>
    <row r="86" spans="2:32" ht="86.25" customHeight="1">
      <c r="B86" s="131"/>
      <c r="C86" s="148" t="s">
        <v>80</v>
      </c>
      <c r="D86" s="704" t="s">
        <v>129</v>
      </c>
      <c r="E86" s="704"/>
      <c r="F86" s="236">
        <v>3.0859999999999999</v>
      </c>
      <c r="G86" s="236">
        <v>6.1050000000000004</v>
      </c>
      <c r="H86" s="236">
        <v>-3.47</v>
      </c>
      <c r="I86" s="236">
        <v>6.1029999999999998</v>
      </c>
      <c r="J86" s="236">
        <v>-0.96099999999999997</v>
      </c>
      <c r="K86" s="236">
        <v>-5.8860000000000001</v>
      </c>
      <c r="L86" s="236"/>
      <c r="M86" s="222">
        <v>3.5139999999999998</v>
      </c>
      <c r="N86" s="222">
        <v>3.4849999999999999</v>
      </c>
      <c r="O86" s="222">
        <v>3.5249999999999999</v>
      </c>
      <c r="P86" s="222">
        <v>3.2629999999999999</v>
      </c>
      <c r="Q86" s="222">
        <v>3.294</v>
      </c>
      <c r="R86" s="222">
        <v>3.3839999999999999</v>
      </c>
      <c r="S86" s="222">
        <v>3.0920000000000001</v>
      </c>
      <c r="T86" s="141"/>
      <c r="X86" s="197"/>
      <c r="Y86" s="197"/>
      <c r="Z86" s="197"/>
      <c r="AA86" s="197"/>
      <c r="AB86" s="197"/>
      <c r="AC86" s="197"/>
      <c r="AD86" s="197"/>
      <c r="AE86" s="197"/>
      <c r="AF86" s="197"/>
    </row>
    <row r="87" spans="2:32" ht="60" customHeight="1">
      <c r="B87" s="131"/>
      <c r="C87" s="148"/>
      <c r="D87" s="700" t="s">
        <v>355</v>
      </c>
      <c r="E87" s="700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41"/>
      <c r="X87" s="197"/>
      <c r="Y87" s="197"/>
      <c r="Z87" s="197"/>
      <c r="AA87" s="197"/>
      <c r="AB87" s="197"/>
      <c r="AC87" s="197"/>
      <c r="AD87" s="197"/>
      <c r="AE87" s="197"/>
      <c r="AF87" s="197"/>
    </row>
    <row r="88" spans="2:32" ht="15" customHeight="1">
      <c r="B88" s="131"/>
      <c r="C88" s="148"/>
      <c r="D88" s="295"/>
      <c r="E88" s="295"/>
      <c r="F88" s="236"/>
      <c r="G88" s="236"/>
      <c r="H88" s="236"/>
      <c r="I88" s="236"/>
      <c r="J88" s="236"/>
      <c r="K88" s="236"/>
      <c r="L88" s="236"/>
      <c r="M88" s="222"/>
      <c r="N88" s="222"/>
      <c r="O88" s="222"/>
      <c r="P88" s="222"/>
      <c r="Q88" s="222"/>
      <c r="R88" s="222"/>
      <c r="S88" s="222"/>
      <c r="T88" s="141"/>
      <c r="X88" s="197"/>
      <c r="Y88" s="197"/>
      <c r="Z88" s="197"/>
      <c r="AA88" s="197"/>
      <c r="AB88" s="197"/>
      <c r="AC88" s="197"/>
      <c r="AD88" s="197"/>
      <c r="AE88" s="197"/>
      <c r="AF88" s="197"/>
    </row>
    <row r="89" spans="2:32" ht="36" customHeight="1">
      <c r="B89" s="131"/>
      <c r="C89" s="148" t="s">
        <v>82</v>
      </c>
      <c r="D89" s="173" t="s">
        <v>83</v>
      </c>
      <c r="E89" s="133"/>
      <c r="F89" s="236">
        <v>-0.36399999999999999</v>
      </c>
      <c r="G89" s="236">
        <v>6.2190000000000003</v>
      </c>
      <c r="H89" s="236">
        <v>5.7119999999999997</v>
      </c>
      <c r="I89" s="236">
        <v>2.4390000000000001</v>
      </c>
      <c r="J89" s="236">
        <v>-3.734</v>
      </c>
      <c r="K89" s="236">
        <v>10.622999999999999</v>
      </c>
      <c r="L89" s="236"/>
      <c r="M89" s="222">
        <v>12.369</v>
      </c>
      <c r="N89" s="222">
        <v>11.856</v>
      </c>
      <c r="O89" s="222">
        <v>12.006</v>
      </c>
      <c r="P89" s="222">
        <v>12.17</v>
      </c>
      <c r="Q89" s="222">
        <v>11.86</v>
      </c>
      <c r="R89" s="222">
        <v>11.843999999999999</v>
      </c>
      <c r="S89" s="222">
        <v>12.718999999999999</v>
      </c>
      <c r="T89" s="141"/>
      <c r="X89" s="197"/>
      <c r="Y89" s="197"/>
      <c r="Z89" s="197"/>
      <c r="AA89" s="197"/>
      <c r="AB89" s="197"/>
      <c r="AC89" s="197"/>
      <c r="AD89" s="197"/>
      <c r="AE89" s="197"/>
      <c r="AF89" s="197"/>
    </row>
    <row r="90" spans="2:32" ht="32.25" customHeight="1">
      <c r="B90" s="131"/>
      <c r="C90" s="148"/>
      <c r="D90" s="700" t="s">
        <v>246</v>
      </c>
      <c r="E90" s="700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141"/>
      <c r="X90" s="197"/>
      <c r="Y90" s="197"/>
      <c r="Z90" s="197"/>
      <c r="AA90" s="197"/>
      <c r="AB90" s="197"/>
      <c r="AC90" s="197"/>
      <c r="AD90" s="197"/>
      <c r="AE90" s="197"/>
      <c r="AF90" s="197"/>
    </row>
    <row r="91" spans="2:32" ht="15" customHeight="1">
      <c r="B91" s="131"/>
      <c r="C91" s="148"/>
      <c r="D91" s="294"/>
      <c r="E91" s="296"/>
      <c r="F91" s="236"/>
      <c r="G91" s="236"/>
      <c r="H91" s="236"/>
      <c r="I91" s="236"/>
      <c r="J91" s="236"/>
      <c r="K91" s="236"/>
      <c r="L91" s="236"/>
      <c r="M91" s="222"/>
      <c r="N91" s="222"/>
      <c r="O91" s="222"/>
      <c r="P91" s="222"/>
      <c r="Q91" s="222"/>
      <c r="R91" s="222"/>
      <c r="S91" s="222"/>
      <c r="T91" s="141"/>
      <c r="X91" s="197"/>
      <c r="Y91" s="197"/>
      <c r="Z91" s="197"/>
      <c r="AA91" s="197"/>
      <c r="AB91" s="197"/>
      <c r="AC91" s="197"/>
      <c r="AD91" s="197"/>
      <c r="AE91" s="197"/>
      <c r="AF91" s="197"/>
    </row>
    <row r="92" spans="2:32" ht="29.25" customHeight="1">
      <c r="B92" s="131"/>
      <c r="C92" s="148" t="s">
        <v>84</v>
      </c>
      <c r="D92" s="173" t="s">
        <v>87</v>
      </c>
      <c r="E92" s="173"/>
      <c r="F92" s="236">
        <v>2.3980000000000001</v>
      </c>
      <c r="G92" s="236">
        <v>-0.57599999999999996</v>
      </c>
      <c r="H92" s="236">
        <v>2.7269999999999999</v>
      </c>
      <c r="I92" s="236">
        <v>1.4039999999999999</v>
      </c>
      <c r="J92" s="236">
        <v>-2.41</v>
      </c>
      <c r="K92" s="236">
        <v>9.7370000000000001</v>
      </c>
      <c r="L92" s="236"/>
      <c r="M92" s="222">
        <v>14.237</v>
      </c>
      <c r="N92" s="222">
        <v>14.025</v>
      </c>
      <c r="O92" s="222">
        <v>13.294</v>
      </c>
      <c r="P92" s="222">
        <v>13.095000000000001</v>
      </c>
      <c r="Q92" s="222">
        <v>12.632</v>
      </c>
      <c r="R92" s="222">
        <v>12.789</v>
      </c>
      <c r="S92" s="222">
        <v>13.622999999999999</v>
      </c>
      <c r="T92" s="141"/>
      <c r="X92" s="197"/>
      <c r="Y92" s="197"/>
      <c r="Z92" s="197"/>
      <c r="AA92" s="197"/>
      <c r="AB92" s="197"/>
      <c r="AC92" s="197"/>
      <c r="AD92" s="197"/>
      <c r="AE92" s="197"/>
      <c r="AF92" s="197"/>
    </row>
    <row r="93" spans="2:32" ht="24.75" customHeight="1">
      <c r="B93" s="131"/>
      <c r="C93" s="148"/>
      <c r="D93" s="301" t="s">
        <v>247</v>
      </c>
      <c r="E93" s="173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41"/>
      <c r="X93" s="197"/>
      <c r="Y93" s="197"/>
      <c r="Z93" s="197"/>
      <c r="AA93" s="197"/>
      <c r="AB93" s="197"/>
      <c r="AC93" s="197"/>
      <c r="AD93" s="197"/>
      <c r="AE93" s="197"/>
      <c r="AF93" s="197"/>
    </row>
    <row r="94" spans="2:32" ht="15" customHeight="1">
      <c r="B94" s="131"/>
      <c r="C94" s="148"/>
      <c r="D94" s="294"/>
      <c r="E94" s="294"/>
      <c r="F94" s="236"/>
      <c r="G94" s="236"/>
      <c r="H94" s="236"/>
      <c r="I94" s="236"/>
      <c r="J94" s="236"/>
      <c r="K94" s="236"/>
      <c r="L94" s="236"/>
      <c r="M94" s="222"/>
      <c r="N94" s="222"/>
      <c r="O94" s="222"/>
      <c r="P94" s="222"/>
      <c r="Q94" s="222"/>
      <c r="R94" s="222"/>
      <c r="S94" s="222"/>
      <c r="T94" s="141"/>
      <c r="X94" s="197"/>
      <c r="Y94" s="197"/>
      <c r="Z94" s="197"/>
      <c r="AA94" s="197"/>
      <c r="AB94" s="197"/>
      <c r="AC94" s="197"/>
      <c r="AD94" s="197"/>
      <c r="AE94" s="197"/>
      <c r="AF94" s="197"/>
    </row>
    <row r="95" spans="2:32" ht="28.5">
      <c r="B95" s="131"/>
      <c r="C95" s="151" t="s">
        <v>86</v>
      </c>
      <c r="D95" s="133" t="s">
        <v>111</v>
      </c>
      <c r="E95" s="133"/>
      <c r="F95" s="236">
        <v>8.1739999999999995</v>
      </c>
      <c r="G95" s="236">
        <v>4.085</v>
      </c>
      <c r="H95" s="236">
        <v>3.6869999999999998</v>
      </c>
      <c r="I95" s="236">
        <v>2.677</v>
      </c>
      <c r="J95" s="236">
        <v>-11.548</v>
      </c>
      <c r="K95" s="236">
        <v>3.4780000000000002</v>
      </c>
      <c r="L95" s="236"/>
      <c r="M95" s="222">
        <v>8.8940000000000001</v>
      </c>
      <c r="N95" s="222">
        <v>9.2560000000000002</v>
      </c>
      <c r="O95" s="222">
        <v>9.1839999999999993</v>
      </c>
      <c r="P95" s="222">
        <v>9.1310000000000002</v>
      </c>
      <c r="Q95" s="222">
        <v>8.9190000000000005</v>
      </c>
      <c r="R95" s="222">
        <v>8.1839999999999993</v>
      </c>
      <c r="S95" s="222">
        <v>8.2210000000000001</v>
      </c>
      <c r="T95" s="141"/>
      <c r="X95" s="197"/>
      <c r="Y95" s="197"/>
      <c r="Z95" s="197"/>
      <c r="AA95" s="197"/>
      <c r="AB95" s="197"/>
      <c r="AC95" s="197"/>
      <c r="AD95" s="197"/>
      <c r="AE95" s="197"/>
      <c r="AF95" s="197"/>
    </row>
    <row r="96" spans="2:32" ht="27" customHeight="1">
      <c r="B96" s="131"/>
      <c r="C96" s="182"/>
      <c r="D96" s="356" t="s">
        <v>37</v>
      </c>
      <c r="E96" s="133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41"/>
      <c r="X96" s="197"/>
      <c r="Y96" s="197"/>
      <c r="Z96" s="197"/>
      <c r="AA96" s="197"/>
      <c r="AB96" s="197"/>
      <c r="AC96" s="197"/>
      <c r="AD96" s="197"/>
      <c r="AE96" s="197"/>
      <c r="AF96" s="197"/>
    </row>
    <row r="97" spans="2:32" ht="13.5" customHeight="1">
      <c r="B97" s="131"/>
      <c r="C97" s="182"/>
      <c r="D97" s="296"/>
      <c r="E97" s="296"/>
      <c r="F97" s="236"/>
      <c r="G97" s="236"/>
      <c r="H97" s="236"/>
      <c r="I97" s="236"/>
      <c r="J97" s="236"/>
      <c r="K97" s="236"/>
      <c r="L97" s="236"/>
      <c r="M97" s="222"/>
      <c r="N97" s="222"/>
      <c r="O97" s="222"/>
      <c r="P97" s="222"/>
      <c r="Q97" s="222"/>
      <c r="R97" s="222"/>
      <c r="S97" s="222"/>
      <c r="T97" s="222"/>
      <c r="V97" s="141"/>
      <c r="X97" s="197"/>
      <c r="Y97" s="197"/>
      <c r="Z97" s="197"/>
      <c r="AA97" s="197"/>
      <c r="AB97" s="197"/>
      <c r="AC97" s="197"/>
      <c r="AD97" s="197"/>
      <c r="AE97" s="197"/>
      <c r="AF97" s="197"/>
    </row>
    <row r="98" spans="2:32" s="133" customFormat="1" ht="30" customHeight="1">
      <c r="B98" s="131" t="s">
        <v>42</v>
      </c>
      <c r="C98" s="182" t="s">
        <v>66</v>
      </c>
      <c r="F98" s="236">
        <v>9.468</v>
      </c>
      <c r="G98" s="236">
        <v>17.029</v>
      </c>
      <c r="H98" s="236">
        <v>11.648999999999999</v>
      </c>
      <c r="I98" s="236">
        <v>-3.8130000000000002</v>
      </c>
      <c r="J98" s="236">
        <v>-25.638000000000002</v>
      </c>
      <c r="K98" s="236">
        <v>-0.27200000000000002</v>
      </c>
      <c r="L98" s="236"/>
      <c r="M98" s="222">
        <v>3.3330000000000002</v>
      </c>
      <c r="N98" s="222">
        <v>3.51</v>
      </c>
      <c r="O98" s="222">
        <v>3.9159999999999999</v>
      </c>
      <c r="P98" s="222">
        <v>4.1920000000000002</v>
      </c>
      <c r="Q98" s="222">
        <v>3.8359999999999999</v>
      </c>
      <c r="R98" s="222">
        <v>2.9590000000000001</v>
      </c>
      <c r="S98" s="222">
        <v>2.8650000000000002</v>
      </c>
      <c r="T98" s="222"/>
      <c r="U98" s="245"/>
      <c r="X98" s="197"/>
      <c r="Y98" s="197"/>
      <c r="Z98" s="197"/>
      <c r="AA98" s="197"/>
      <c r="AB98" s="197"/>
      <c r="AC98" s="197"/>
      <c r="AD98" s="197"/>
      <c r="AE98" s="197"/>
      <c r="AF98" s="197"/>
    </row>
    <row r="99" spans="2:32" s="133" customFormat="1" ht="26.25" customHeight="1">
      <c r="B99" s="131"/>
      <c r="C99" s="138" t="s">
        <v>189</v>
      </c>
      <c r="F99" s="236"/>
      <c r="G99" s="236"/>
      <c r="H99" s="236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45"/>
      <c r="X99" s="197"/>
      <c r="Y99" s="197"/>
      <c r="Z99" s="197"/>
      <c r="AA99" s="197"/>
      <c r="AB99" s="197"/>
      <c r="AC99" s="197"/>
      <c r="AD99" s="197"/>
      <c r="AE99" s="197"/>
      <c r="AF99" s="197"/>
    </row>
    <row r="100" spans="2:32" s="296" customFormat="1" ht="15" customHeight="1">
      <c r="B100" s="131"/>
      <c r="C100" s="182"/>
      <c r="F100" s="236"/>
      <c r="G100" s="236"/>
      <c r="H100" s="236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X100" s="197"/>
      <c r="Y100" s="197"/>
      <c r="Z100" s="197"/>
      <c r="AA100" s="197"/>
      <c r="AB100" s="197"/>
      <c r="AC100" s="197"/>
      <c r="AD100" s="197"/>
      <c r="AE100" s="197"/>
      <c r="AF100" s="197"/>
    </row>
    <row r="101" spans="2:32" ht="30" customHeight="1">
      <c r="B101" s="131"/>
      <c r="C101" s="151" t="s">
        <v>90</v>
      </c>
      <c r="D101" s="133" t="s">
        <v>91</v>
      </c>
      <c r="E101" s="133"/>
      <c r="F101" s="236">
        <v>5.5529999999999999</v>
      </c>
      <c r="G101" s="236">
        <v>14.101000000000001</v>
      </c>
      <c r="H101" s="236">
        <v>-12.378</v>
      </c>
      <c r="I101" s="236">
        <v>-22.622</v>
      </c>
      <c r="J101" s="236">
        <v>-2.593</v>
      </c>
      <c r="K101" s="236">
        <v>3.9020000000000001</v>
      </c>
      <c r="L101" s="236"/>
      <c r="M101" s="222">
        <v>2.1880000000000002</v>
      </c>
      <c r="N101" s="222">
        <v>2.2210000000000001</v>
      </c>
      <c r="O101" s="222">
        <v>2.4159999999999999</v>
      </c>
      <c r="P101" s="222">
        <v>2.0299999999999998</v>
      </c>
      <c r="Q101" s="222">
        <v>1.494</v>
      </c>
      <c r="R101" s="222">
        <v>1.51</v>
      </c>
      <c r="S101" s="222">
        <v>1.5229999999999999</v>
      </c>
      <c r="T101" s="222"/>
      <c r="V101" s="170"/>
      <c r="X101" s="197"/>
      <c r="Y101" s="197"/>
      <c r="Z101" s="197"/>
      <c r="AA101" s="197"/>
      <c r="AB101" s="197"/>
      <c r="AC101" s="197"/>
      <c r="AD101" s="197"/>
      <c r="AE101" s="197"/>
      <c r="AF101" s="197"/>
    </row>
    <row r="102" spans="2:32" ht="24.75" customHeight="1">
      <c r="B102" s="131"/>
      <c r="C102" s="151"/>
      <c r="D102" s="301" t="s">
        <v>238</v>
      </c>
      <c r="E102" s="133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222"/>
      <c r="V102" s="170"/>
      <c r="X102" s="197"/>
      <c r="Y102" s="197"/>
      <c r="Z102" s="197"/>
      <c r="AA102" s="197"/>
      <c r="AB102" s="197"/>
      <c r="AC102" s="197"/>
      <c r="AD102" s="197"/>
      <c r="AE102" s="197"/>
      <c r="AF102" s="197"/>
    </row>
    <row r="103" spans="2:32" ht="15" customHeight="1">
      <c r="B103" s="131"/>
      <c r="C103" s="151"/>
      <c r="D103" s="296"/>
      <c r="E103" s="296"/>
      <c r="F103" s="236"/>
      <c r="G103" s="236"/>
      <c r="H103" s="236"/>
      <c r="I103" s="236"/>
      <c r="J103" s="236"/>
      <c r="K103" s="236"/>
      <c r="L103" s="236"/>
      <c r="M103" s="222"/>
      <c r="N103" s="222"/>
      <c r="O103" s="222"/>
      <c r="P103" s="222"/>
      <c r="Q103" s="222"/>
      <c r="R103" s="222"/>
      <c r="S103" s="222"/>
      <c r="T103" s="222"/>
      <c r="V103" s="170"/>
      <c r="X103" s="197"/>
      <c r="Y103" s="197"/>
      <c r="Z103" s="197"/>
      <c r="AA103" s="197"/>
      <c r="AB103" s="197"/>
      <c r="AC103" s="197"/>
      <c r="AD103" s="197"/>
      <c r="AE103" s="197"/>
      <c r="AF103" s="197"/>
    </row>
    <row r="104" spans="2:32" ht="30" customHeight="1">
      <c r="B104" s="131"/>
      <c r="C104" s="151" t="s">
        <v>92</v>
      </c>
      <c r="D104" s="133" t="s">
        <v>93</v>
      </c>
      <c r="E104" s="133"/>
      <c r="F104" s="236">
        <v>49.777999999999999</v>
      </c>
      <c r="G104" s="236">
        <v>25.986999999999998</v>
      </c>
      <c r="H104" s="236">
        <v>53.851999999999997</v>
      </c>
      <c r="I104" s="236">
        <v>1.7350000000000001</v>
      </c>
      <c r="J104" s="236">
        <v>-41.945</v>
      </c>
      <c r="K104" s="236">
        <v>-14.061999999999999</v>
      </c>
      <c r="L104" s="236"/>
      <c r="M104" s="222">
        <v>0.68600000000000005</v>
      </c>
      <c r="N104" s="222">
        <v>0.98899999999999999</v>
      </c>
      <c r="O104" s="222">
        <v>1.1879999999999999</v>
      </c>
      <c r="P104" s="222">
        <v>1.7529999999999999</v>
      </c>
      <c r="Q104" s="222">
        <v>1.696</v>
      </c>
      <c r="R104" s="222">
        <v>1.022</v>
      </c>
      <c r="S104" s="222">
        <v>0.85199999999999998</v>
      </c>
      <c r="T104" s="222"/>
      <c r="V104" s="170"/>
      <c r="X104" s="197"/>
      <c r="Y104" s="197"/>
      <c r="Z104" s="197"/>
      <c r="AA104" s="197"/>
      <c r="AB104" s="197"/>
      <c r="AC104" s="197"/>
      <c r="AD104" s="197"/>
      <c r="AE104" s="197"/>
      <c r="AF104" s="197"/>
    </row>
    <row r="105" spans="2:32" ht="30" customHeight="1">
      <c r="B105" s="131"/>
      <c r="C105" s="151"/>
      <c r="D105" s="301" t="s">
        <v>249</v>
      </c>
      <c r="E105" s="133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222"/>
      <c r="V105" s="170"/>
      <c r="X105" s="197"/>
      <c r="Y105" s="197"/>
      <c r="Z105" s="197"/>
      <c r="AA105" s="197"/>
      <c r="AB105" s="197"/>
      <c r="AC105" s="197"/>
      <c r="AD105" s="197"/>
      <c r="AE105" s="197"/>
      <c r="AF105" s="197"/>
    </row>
    <row r="106" spans="2:32" ht="15" customHeight="1">
      <c r="B106" s="131"/>
      <c r="C106" s="151"/>
      <c r="D106" s="296"/>
      <c r="E106" s="296"/>
      <c r="F106" s="236"/>
      <c r="G106" s="236"/>
      <c r="H106" s="236"/>
      <c r="I106" s="236"/>
      <c r="J106" s="236"/>
      <c r="K106" s="236"/>
      <c r="L106" s="236"/>
      <c r="M106" s="222"/>
      <c r="N106" s="222"/>
      <c r="O106" s="222"/>
      <c r="P106" s="222"/>
      <c r="Q106" s="222"/>
      <c r="R106" s="222"/>
      <c r="S106" s="222"/>
      <c r="T106" s="222"/>
      <c r="V106" s="170"/>
      <c r="X106" s="197"/>
      <c r="Y106" s="197"/>
      <c r="Z106" s="197"/>
      <c r="AA106" s="197"/>
      <c r="AB106" s="197"/>
      <c r="AC106" s="197"/>
      <c r="AD106" s="197"/>
      <c r="AE106" s="197"/>
      <c r="AF106" s="197"/>
    </row>
    <row r="107" spans="2:32" ht="30" customHeight="1">
      <c r="B107" s="131"/>
      <c r="C107" s="151" t="s">
        <v>94</v>
      </c>
      <c r="D107" s="133" t="s">
        <v>95</v>
      </c>
      <c r="E107" s="133"/>
      <c r="F107" s="236">
        <v>-32.176000000000002</v>
      </c>
      <c r="G107" s="236">
        <v>9.157</v>
      </c>
      <c r="H107" s="236">
        <v>37.057000000000002</v>
      </c>
      <c r="I107" s="236">
        <v>65.7</v>
      </c>
      <c r="J107" s="236">
        <v>-36.140999999999998</v>
      </c>
      <c r="K107" s="236">
        <v>17.937000000000001</v>
      </c>
      <c r="L107" s="236"/>
      <c r="M107" s="222">
        <v>0.45900000000000002</v>
      </c>
      <c r="N107" s="222">
        <v>0.29899999999999999</v>
      </c>
      <c r="O107" s="222">
        <v>0.312</v>
      </c>
      <c r="P107" s="222">
        <v>0.40899999999999997</v>
      </c>
      <c r="Q107" s="222">
        <v>0.64500000000000002</v>
      </c>
      <c r="R107" s="222">
        <v>0.42799999999999999</v>
      </c>
      <c r="S107" s="222">
        <v>0.49</v>
      </c>
      <c r="T107" s="222"/>
      <c r="V107" s="170"/>
      <c r="X107" s="197"/>
      <c r="Y107" s="197"/>
      <c r="Z107" s="197"/>
      <c r="AA107" s="197"/>
      <c r="AB107" s="197"/>
      <c r="AC107" s="197"/>
      <c r="AD107" s="197"/>
      <c r="AE107" s="197"/>
      <c r="AF107" s="197"/>
    </row>
    <row r="108" spans="2:32" ht="30" customHeight="1">
      <c r="B108" s="131"/>
      <c r="C108" s="182"/>
      <c r="D108" s="301" t="s">
        <v>239</v>
      </c>
      <c r="E108" s="133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222"/>
      <c r="V108" s="170"/>
      <c r="X108" s="197"/>
      <c r="Y108" s="197"/>
      <c r="Z108" s="197"/>
      <c r="AA108" s="197"/>
      <c r="AB108" s="197"/>
      <c r="AC108" s="197"/>
      <c r="AD108" s="197"/>
      <c r="AE108" s="197"/>
      <c r="AF108" s="197"/>
    </row>
    <row r="109" spans="2:32" ht="15" customHeight="1">
      <c r="B109" s="131"/>
      <c r="C109" s="182"/>
      <c r="D109" s="296"/>
      <c r="E109" s="296"/>
      <c r="F109" s="236"/>
      <c r="G109" s="236"/>
      <c r="H109" s="236"/>
      <c r="I109" s="236"/>
      <c r="J109" s="236"/>
      <c r="K109" s="236"/>
      <c r="L109" s="236"/>
      <c r="M109" s="222"/>
      <c r="N109" s="222"/>
      <c r="O109" s="222"/>
      <c r="P109" s="222"/>
      <c r="Q109" s="222"/>
      <c r="R109" s="222"/>
      <c r="S109" s="222"/>
      <c r="T109" s="222"/>
      <c r="V109" s="170"/>
      <c r="X109" s="197"/>
      <c r="Y109" s="197"/>
      <c r="Z109" s="197"/>
      <c r="AA109" s="197"/>
      <c r="AB109" s="197"/>
      <c r="AC109" s="197"/>
      <c r="AD109" s="197"/>
      <c r="AE109" s="197"/>
      <c r="AF109" s="197"/>
    </row>
    <row r="110" spans="2:32" s="133" customFormat="1" ht="29.1" customHeight="1">
      <c r="B110" s="131" t="s">
        <v>43</v>
      </c>
      <c r="C110" s="182" t="s">
        <v>67</v>
      </c>
      <c r="F110" s="236">
        <v>5.4109999999999996</v>
      </c>
      <c r="G110" s="236">
        <v>4.7050000000000001</v>
      </c>
      <c r="H110" s="236">
        <v>5.7869999999999999</v>
      </c>
      <c r="I110" s="236">
        <v>8.6379999999999999</v>
      </c>
      <c r="J110" s="236">
        <v>-1.0429999999999999</v>
      </c>
      <c r="K110" s="236">
        <v>1.998</v>
      </c>
      <c r="L110" s="236"/>
      <c r="M110" s="222">
        <v>47.158000000000001</v>
      </c>
      <c r="N110" s="222">
        <v>47.822000000000003</v>
      </c>
      <c r="O110" s="222">
        <v>47.735999999999997</v>
      </c>
      <c r="P110" s="222">
        <v>48.423000000000002</v>
      </c>
      <c r="Q110" s="222">
        <v>50.042999999999999</v>
      </c>
      <c r="R110" s="222">
        <v>51.374000000000002</v>
      </c>
      <c r="S110" s="222">
        <v>50.868000000000002</v>
      </c>
      <c r="T110" s="222"/>
      <c r="U110" s="245"/>
      <c r="X110" s="197"/>
      <c r="Y110" s="197"/>
      <c r="Z110" s="197"/>
      <c r="AA110" s="197"/>
      <c r="AB110" s="197"/>
      <c r="AC110" s="197"/>
      <c r="AD110" s="197"/>
      <c r="AE110" s="197"/>
      <c r="AF110" s="197"/>
    </row>
    <row r="111" spans="2:32" s="133" customFormat="1" ht="22.5" customHeight="1">
      <c r="B111" s="131"/>
      <c r="C111" s="138" t="s">
        <v>190</v>
      </c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45"/>
      <c r="X111" s="197"/>
      <c r="Y111" s="197"/>
      <c r="Z111" s="197"/>
      <c r="AA111" s="197"/>
      <c r="AB111" s="197"/>
      <c r="AC111" s="197"/>
      <c r="AD111" s="197"/>
      <c r="AE111" s="197"/>
      <c r="AF111" s="197"/>
    </row>
    <row r="112" spans="2:32" s="296" customFormat="1" ht="15" customHeight="1">
      <c r="B112" s="131"/>
      <c r="C112" s="182"/>
      <c r="F112" s="236"/>
      <c r="G112" s="236"/>
      <c r="H112" s="236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X112" s="197"/>
      <c r="Y112" s="197"/>
      <c r="Z112" s="197"/>
      <c r="AA112" s="197"/>
      <c r="AB112" s="197"/>
      <c r="AC112" s="197"/>
      <c r="AD112" s="197"/>
      <c r="AE112" s="197"/>
      <c r="AF112" s="197"/>
    </row>
    <row r="113" spans="2:32" s="133" customFormat="1" ht="66" customHeight="1">
      <c r="B113" s="131"/>
      <c r="C113" s="148">
        <v>5.0999999999999996</v>
      </c>
      <c r="D113" s="789" t="s">
        <v>96</v>
      </c>
      <c r="E113" s="789"/>
      <c r="F113" s="236">
        <v>6.444</v>
      </c>
      <c r="G113" s="236">
        <v>2.6960000000000002</v>
      </c>
      <c r="H113" s="236">
        <v>6.7110000000000003</v>
      </c>
      <c r="I113" s="236">
        <v>16.670000000000002</v>
      </c>
      <c r="J113" s="236">
        <v>5.2569999999999997</v>
      </c>
      <c r="K113" s="236">
        <v>1.756</v>
      </c>
      <c r="L113" s="236"/>
      <c r="M113" s="222">
        <v>13.215999999999999</v>
      </c>
      <c r="N113" s="222">
        <v>13.532999999999999</v>
      </c>
      <c r="O113" s="222">
        <v>13.249000000000001</v>
      </c>
      <c r="P113" s="222">
        <v>13.558</v>
      </c>
      <c r="Q113" s="222">
        <v>15.047000000000001</v>
      </c>
      <c r="R113" s="222">
        <v>16.431000000000001</v>
      </c>
      <c r="S113" s="222">
        <v>16.23</v>
      </c>
      <c r="T113" s="222"/>
      <c r="U113" s="245"/>
      <c r="X113" s="197"/>
      <c r="Y113" s="197"/>
      <c r="Z113" s="197"/>
      <c r="AA113" s="197"/>
      <c r="AB113" s="197"/>
      <c r="AC113" s="197"/>
      <c r="AD113" s="197"/>
      <c r="AE113" s="197"/>
      <c r="AF113" s="197"/>
    </row>
    <row r="114" spans="2:32" s="133" customFormat="1" ht="15" customHeight="1">
      <c r="B114" s="131"/>
      <c r="C114" s="148"/>
      <c r="D114" s="760" t="s">
        <v>240</v>
      </c>
      <c r="E114" s="760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45"/>
      <c r="X114" s="197"/>
      <c r="Y114" s="197"/>
      <c r="Z114" s="197"/>
      <c r="AA114" s="197"/>
      <c r="AB114" s="197"/>
      <c r="AC114" s="197"/>
      <c r="AD114" s="197"/>
      <c r="AE114" s="197"/>
      <c r="AF114" s="197"/>
    </row>
    <row r="115" spans="2:32" s="296" customFormat="1" ht="54" customHeight="1">
      <c r="B115" s="131"/>
      <c r="C115" s="148"/>
      <c r="D115" s="760"/>
      <c r="E115" s="760"/>
      <c r="F115" s="236"/>
      <c r="G115" s="236"/>
      <c r="H115" s="236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X115" s="197"/>
      <c r="Y115" s="197"/>
      <c r="Z115" s="197"/>
      <c r="AA115" s="197"/>
      <c r="AB115" s="197"/>
      <c r="AC115" s="197"/>
      <c r="AD115" s="197"/>
      <c r="AE115" s="197"/>
      <c r="AF115" s="197"/>
    </row>
    <row r="116" spans="2:32" s="133" customFormat="1" ht="63" customHeight="1">
      <c r="B116" s="131"/>
      <c r="C116" s="148">
        <v>5.2</v>
      </c>
      <c r="D116" s="790" t="s">
        <v>107</v>
      </c>
      <c r="E116" s="790"/>
      <c r="F116" s="236">
        <v>5.08</v>
      </c>
      <c r="G116" s="236">
        <v>6.4189999999999996</v>
      </c>
      <c r="H116" s="236">
        <v>6.5609999999999999</v>
      </c>
      <c r="I116" s="236">
        <v>6.3010000000000002</v>
      </c>
      <c r="J116" s="236">
        <v>-9.07</v>
      </c>
      <c r="K116" s="236">
        <v>-1.0569999999999999</v>
      </c>
      <c r="L116" s="236"/>
      <c r="M116" s="222">
        <v>13.786</v>
      </c>
      <c r="N116" s="222">
        <v>13.936</v>
      </c>
      <c r="O116" s="222">
        <v>14.138999999999999</v>
      </c>
      <c r="P116" s="222">
        <v>14.446999999999999</v>
      </c>
      <c r="Q116" s="222">
        <v>14.609</v>
      </c>
      <c r="R116" s="222">
        <v>13.782</v>
      </c>
      <c r="S116" s="222">
        <v>13.237</v>
      </c>
      <c r="T116" s="222"/>
      <c r="U116" s="245"/>
      <c r="X116" s="197"/>
      <c r="Y116" s="197"/>
      <c r="Z116" s="197"/>
      <c r="AA116" s="197"/>
      <c r="AB116" s="197"/>
      <c r="AC116" s="197"/>
      <c r="AD116" s="197"/>
      <c r="AE116" s="197"/>
      <c r="AF116" s="197"/>
    </row>
    <row r="117" spans="2:32" s="133" customFormat="1" ht="15" customHeight="1">
      <c r="B117" s="131"/>
      <c r="C117" s="148"/>
      <c r="D117" s="761" t="s">
        <v>241</v>
      </c>
      <c r="E117" s="694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45"/>
      <c r="X117" s="197"/>
      <c r="Y117" s="197"/>
      <c r="Z117" s="197"/>
      <c r="AA117" s="197"/>
      <c r="AB117" s="197"/>
      <c r="AC117" s="197"/>
      <c r="AD117" s="197"/>
      <c r="AE117" s="197"/>
      <c r="AF117" s="197"/>
    </row>
    <row r="118" spans="2:32" s="296" customFormat="1" ht="56.25" customHeight="1">
      <c r="B118" s="131"/>
      <c r="C118" s="148"/>
      <c r="D118" s="694"/>
      <c r="E118" s="694"/>
      <c r="F118" s="236"/>
      <c r="G118" s="236"/>
      <c r="H118" s="236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X118" s="197"/>
      <c r="Y118" s="197"/>
      <c r="Z118" s="197"/>
      <c r="AA118" s="197"/>
      <c r="AB118" s="197"/>
      <c r="AC118" s="197"/>
      <c r="AD118" s="197"/>
      <c r="AE118" s="197"/>
      <c r="AF118" s="197"/>
    </row>
    <row r="119" spans="2:32" s="133" customFormat="1" ht="60" customHeight="1">
      <c r="B119" s="131"/>
      <c r="C119" s="148">
        <v>5.3</v>
      </c>
      <c r="D119" s="695" t="s">
        <v>131</v>
      </c>
      <c r="E119" s="695"/>
      <c r="F119" s="236">
        <v>4.2670000000000003</v>
      </c>
      <c r="G119" s="236">
        <v>4.665</v>
      </c>
      <c r="H119" s="236">
        <v>4.8730000000000002</v>
      </c>
      <c r="I119" s="236">
        <v>6.5410000000000004</v>
      </c>
      <c r="J119" s="236">
        <v>-2.2410000000000001</v>
      </c>
      <c r="K119" s="236">
        <v>6.72</v>
      </c>
      <c r="L119" s="236"/>
      <c r="M119" s="222">
        <v>5.9770000000000003</v>
      </c>
      <c r="N119" s="222">
        <v>5.9960000000000004</v>
      </c>
      <c r="O119" s="222">
        <v>5.9829999999999997</v>
      </c>
      <c r="P119" s="222">
        <v>6.016</v>
      </c>
      <c r="Q119" s="222">
        <v>6.0979999999999999</v>
      </c>
      <c r="R119" s="222">
        <v>6.1840000000000002</v>
      </c>
      <c r="S119" s="222">
        <v>6.407</v>
      </c>
      <c r="T119" s="222"/>
      <c r="U119" s="245"/>
      <c r="X119" s="197"/>
      <c r="Y119" s="197"/>
      <c r="Z119" s="197"/>
      <c r="AA119" s="197"/>
      <c r="AB119" s="197"/>
      <c r="AC119" s="197"/>
      <c r="AD119" s="197"/>
      <c r="AE119" s="197"/>
      <c r="AF119" s="197"/>
    </row>
    <row r="120" spans="2:32" s="133" customFormat="1" ht="11.25" customHeight="1">
      <c r="B120" s="131"/>
      <c r="C120" s="148"/>
      <c r="D120" s="700" t="s">
        <v>242</v>
      </c>
      <c r="E120" s="704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45"/>
      <c r="X120" s="197"/>
      <c r="Y120" s="197"/>
      <c r="Z120" s="197"/>
      <c r="AA120" s="197"/>
      <c r="AB120" s="197"/>
      <c r="AC120" s="197"/>
      <c r="AD120" s="197"/>
      <c r="AE120" s="197"/>
      <c r="AF120" s="197"/>
    </row>
    <row r="121" spans="2:32" s="296" customFormat="1" ht="55.5" customHeight="1">
      <c r="B121" s="131"/>
      <c r="C121" s="148"/>
      <c r="D121" s="704"/>
      <c r="E121" s="704"/>
      <c r="F121" s="236"/>
      <c r="G121" s="236"/>
      <c r="H121" s="236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X121" s="197"/>
      <c r="Y121" s="197"/>
      <c r="Z121" s="197"/>
      <c r="AA121" s="197"/>
      <c r="AB121" s="197"/>
      <c r="AC121" s="197"/>
      <c r="AD121" s="197"/>
      <c r="AE121" s="197"/>
      <c r="AF121" s="197"/>
    </row>
    <row r="122" spans="2:32" s="133" customFormat="1" ht="30" customHeight="1">
      <c r="B122" s="131"/>
      <c r="C122" s="148">
        <v>5.4</v>
      </c>
      <c r="D122" s="724" t="s">
        <v>99</v>
      </c>
      <c r="E122" s="724"/>
      <c r="F122" s="236">
        <v>5.6390000000000002</v>
      </c>
      <c r="G122" s="236">
        <v>5.7069999999999999</v>
      </c>
      <c r="H122" s="236">
        <v>5.2009999999999996</v>
      </c>
      <c r="I122" s="236">
        <v>5.9589999999999996</v>
      </c>
      <c r="J122" s="236">
        <v>-4.8650000000000002</v>
      </c>
      <c r="K122" s="236">
        <v>-1.109</v>
      </c>
      <c r="L122" s="236"/>
      <c r="M122" s="222">
        <v>4.9969999999999999</v>
      </c>
      <c r="N122" s="222">
        <v>5.0780000000000003</v>
      </c>
      <c r="O122" s="222">
        <v>5.1180000000000003</v>
      </c>
      <c r="P122" s="222">
        <v>5.1619999999999999</v>
      </c>
      <c r="Q122" s="222">
        <v>5.2039999999999997</v>
      </c>
      <c r="R122" s="222">
        <v>5.1360000000000001</v>
      </c>
      <c r="S122" s="222">
        <v>4.93</v>
      </c>
      <c r="T122" s="222"/>
      <c r="U122" s="245"/>
      <c r="X122" s="197"/>
      <c r="Y122" s="197"/>
      <c r="Z122" s="197"/>
      <c r="AA122" s="197"/>
      <c r="AB122" s="197"/>
      <c r="AC122" s="197"/>
      <c r="AD122" s="197"/>
      <c r="AE122" s="197"/>
      <c r="AF122" s="197"/>
    </row>
    <row r="123" spans="2:32" s="133" customFormat="1" ht="37.5" customHeight="1">
      <c r="B123" s="131"/>
      <c r="C123" s="148"/>
      <c r="D123" s="762" t="s">
        <v>243</v>
      </c>
      <c r="E123" s="763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45"/>
      <c r="X123" s="197"/>
      <c r="Y123" s="197"/>
      <c r="Z123" s="197"/>
      <c r="AA123" s="197"/>
      <c r="AB123" s="197"/>
      <c r="AC123" s="197"/>
      <c r="AD123" s="197"/>
      <c r="AE123" s="197"/>
      <c r="AF123" s="197"/>
    </row>
    <row r="124" spans="2:32" s="296" customFormat="1" ht="5.25" customHeight="1">
      <c r="B124" s="131"/>
      <c r="C124" s="148"/>
      <c r="D124" s="294"/>
      <c r="E124" s="294"/>
      <c r="F124" s="236"/>
      <c r="G124" s="236"/>
      <c r="H124" s="236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X124" s="197"/>
      <c r="Y124" s="197"/>
      <c r="Z124" s="197"/>
      <c r="AA124" s="197"/>
      <c r="AB124" s="197"/>
      <c r="AC124" s="197"/>
      <c r="AD124" s="197"/>
      <c r="AE124" s="197"/>
      <c r="AF124" s="197"/>
    </row>
    <row r="125" spans="2:32" s="133" customFormat="1" ht="30" customHeight="1">
      <c r="B125" s="131"/>
      <c r="C125" s="148">
        <v>5.5</v>
      </c>
      <c r="D125" s="724" t="s">
        <v>100</v>
      </c>
      <c r="E125" s="724"/>
      <c r="F125" s="236">
        <v>5.04</v>
      </c>
      <c r="G125" s="236">
        <v>4.5359999999999996</v>
      </c>
      <c r="H125" s="236">
        <v>4.1970000000000001</v>
      </c>
      <c r="I125" s="236">
        <v>3.3679999999999999</v>
      </c>
      <c r="J125" s="236">
        <v>4.4240000000000004</v>
      </c>
      <c r="K125" s="236">
        <v>5.335</v>
      </c>
      <c r="L125" s="236"/>
      <c r="M125" s="222">
        <v>9.1820000000000004</v>
      </c>
      <c r="N125" s="222">
        <v>9.2789999999999999</v>
      </c>
      <c r="O125" s="222">
        <v>9.2469999999999999</v>
      </c>
      <c r="P125" s="222">
        <v>9.2390000000000008</v>
      </c>
      <c r="Q125" s="222">
        <v>9.0850000000000009</v>
      </c>
      <c r="R125" s="222">
        <v>9.8420000000000005</v>
      </c>
      <c r="S125" s="222">
        <v>10.064</v>
      </c>
      <c r="T125" s="222"/>
      <c r="U125" s="245"/>
      <c r="X125" s="197"/>
      <c r="Y125" s="197"/>
      <c r="Z125" s="197"/>
      <c r="AA125" s="197"/>
      <c r="AB125" s="197"/>
      <c r="AC125" s="197"/>
      <c r="AD125" s="197"/>
      <c r="AE125" s="197"/>
      <c r="AF125" s="197"/>
    </row>
    <row r="126" spans="2:32" s="133" customFormat="1" ht="32.25" customHeight="1">
      <c r="B126" s="131"/>
      <c r="C126" s="148"/>
      <c r="D126" s="762" t="s">
        <v>244</v>
      </c>
      <c r="E126" s="763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45"/>
      <c r="X126" s="197"/>
      <c r="Y126" s="197"/>
      <c r="Z126" s="197"/>
      <c r="AA126" s="197"/>
      <c r="AB126" s="197"/>
      <c r="AC126" s="197"/>
      <c r="AD126" s="197"/>
      <c r="AE126" s="197"/>
      <c r="AF126" s="197"/>
    </row>
    <row r="127" spans="2:32" s="296" customFormat="1" ht="15" customHeight="1">
      <c r="B127" s="131"/>
      <c r="C127" s="148"/>
      <c r="D127" s="294"/>
      <c r="E127" s="294"/>
      <c r="F127" s="236"/>
      <c r="G127" s="236"/>
      <c r="H127" s="236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X127" s="197"/>
      <c r="Y127" s="197"/>
      <c r="Z127" s="197"/>
      <c r="AA127" s="197"/>
      <c r="AB127" s="197"/>
      <c r="AC127" s="197"/>
      <c r="AD127" s="197"/>
      <c r="AE127" s="197"/>
      <c r="AF127" s="197"/>
    </row>
    <row r="128" spans="2:32" s="133" customFormat="1" ht="34.5" customHeight="1">
      <c r="B128" s="131" t="s">
        <v>44</v>
      </c>
      <c r="C128" s="182" t="s">
        <v>101</v>
      </c>
      <c r="F128" s="236">
        <v>15.314</v>
      </c>
      <c r="G128" s="236">
        <v>5.2930000000000001</v>
      </c>
      <c r="H128" s="236">
        <v>-9.5289999999999999</v>
      </c>
      <c r="I128" s="236">
        <v>-18.587</v>
      </c>
      <c r="J128" s="236">
        <v>18.251999999999999</v>
      </c>
      <c r="K128" s="236">
        <v>-29.481000000000002</v>
      </c>
      <c r="L128" s="236"/>
      <c r="M128" s="222">
        <v>2.0329999999999999</v>
      </c>
      <c r="N128" s="222">
        <v>2.2549999999999999</v>
      </c>
      <c r="O128" s="222">
        <v>2.2639999999999998</v>
      </c>
      <c r="P128" s="222">
        <v>1.964</v>
      </c>
      <c r="Q128" s="222">
        <v>1.5209999999999999</v>
      </c>
      <c r="R128" s="222">
        <v>1.8660000000000001</v>
      </c>
      <c r="S128" s="222">
        <v>1.2769999999999999</v>
      </c>
      <c r="T128" s="261"/>
      <c r="U128" s="245"/>
      <c r="X128" s="197"/>
      <c r="Y128" s="197"/>
      <c r="Z128" s="197"/>
      <c r="AA128" s="197"/>
      <c r="AB128" s="197"/>
      <c r="AC128" s="197"/>
      <c r="AD128" s="197"/>
      <c r="AE128" s="197"/>
      <c r="AF128" s="197"/>
    </row>
    <row r="129" spans="2:32" s="133" customFormat="1" ht="32.25" customHeight="1">
      <c r="B129" s="131"/>
      <c r="C129" s="138" t="s">
        <v>258</v>
      </c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61"/>
      <c r="U129" s="245"/>
      <c r="X129" s="197"/>
      <c r="Y129" s="197"/>
      <c r="Z129" s="197"/>
      <c r="AA129" s="197"/>
      <c r="AB129" s="197"/>
      <c r="AC129" s="197"/>
      <c r="AD129" s="197"/>
      <c r="AE129" s="197"/>
      <c r="AF129" s="197"/>
    </row>
    <row r="130" spans="2:32" s="296" customFormat="1" ht="15" customHeight="1" thickBot="1">
      <c r="B130" s="131"/>
      <c r="C130" s="18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61"/>
      <c r="X130" s="197"/>
      <c r="Y130" s="197"/>
      <c r="Z130" s="197"/>
      <c r="AA130" s="197"/>
      <c r="AB130" s="197"/>
      <c r="AC130" s="197"/>
      <c r="AD130" s="197"/>
      <c r="AE130" s="197"/>
      <c r="AF130" s="197"/>
    </row>
    <row r="131" spans="2:32" s="133" customFormat="1" ht="30" customHeight="1">
      <c r="B131" s="157"/>
      <c r="C131" s="359" t="s">
        <v>61</v>
      </c>
      <c r="D131" s="362"/>
      <c r="E131" s="362"/>
      <c r="F131" s="736">
        <v>3.9460000000000002</v>
      </c>
      <c r="G131" s="730">
        <v>4.8940000000000001</v>
      </c>
      <c r="H131" s="730">
        <v>4.2869999999999999</v>
      </c>
      <c r="I131" s="736">
        <v>5.12</v>
      </c>
      <c r="J131" s="736">
        <v>-3.6080000000000001</v>
      </c>
      <c r="K131" s="736">
        <v>3.0129999999999999</v>
      </c>
      <c r="L131" s="551"/>
      <c r="M131" s="730">
        <v>100</v>
      </c>
      <c r="N131" s="730">
        <v>100</v>
      </c>
      <c r="O131" s="730">
        <v>100</v>
      </c>
      <c r="P131" s="730">
        <v>100</v>
      </c>
      <c r="Q131" s="730">
        <v>100</v>
      </c>
      <c r="R131" s="730">
        <v>100</v>
      </c>
      <c r="S131" s="730">
        <v>100</v>
      </c>
      <c r="T131" s="800"/>
      <c r="U131" s="245"/>
      <c r="X131" s="197"/>
      <c r="Y131" s="197"/>
      <c r="Z131" s="197"/>
      <c r="AA131" s="197"/>
      <c r="AB131" s="197"/>
      <c r="AC131" s="197"/>
      <c r="AD131" s="197"/>
      <c r="AE131" s="197"/>
      <c r="AF131" s="197"/>
    </row>
    <row r="132" spans="2:32" s="133" customFormat="1" ht="30" customHeight="1" thickBot="1">
      <c r="B132" s="158"/>
      <c r="C132" s="360" t="s">
        <v>178</v>
      </c>
      <c r="D132" s="363"/>
      <c r="E132" s="363"/>
      <c r="F132" s="737" t="e">
        <v>#DIV/0!</v>
      </c>
      <c r="G132" s="731" t="e">
        <v>#DIV/0!</v>
      </c>
      <c r="H132" s="731" t="e">
        <v>#DIV/0!</v>
      </c>
      <c r="I132" s="737"/>
      <c r="J132" s="737"/>
      <c r="K132" s="737"/>
      <c r="L132" s="552"/>
      <c r="M132" s="731">
        <v>0</v>
      </c>
      <c r="N132" s="731"/>
      <c r="O132" s="731">
        <v>0</v>
      </c>
      <c r="P132" s="731">
        <v>0</v>
      </c>
      <c r="Q132" s="731"/>
      <c r="R132" s="731" t="e">
        <v>#DIV/0!</v>
      </c>
      <c r="S132" s="731"/>
      <c r="T132" s="800"/>
      <c r="U132" s="245"/>
      <c r="X132" s="197"/>
      <c r="Y132" s="197"/>
      <c r="Z132" s="197"/>
      <c r="AA132" s="197"/>
      <c r="AB132" s="197"/>
      <c r="AC132" s="197"/>
      <c r="AF132" s="197"/>
    </row>
    <row r="133" spans="2:32" s="133" customFormat="1" ht="9" customHeight="1" thickTop="1">
      <c r="B133" s="131"/>
      <c r="C133" s="132"/>
      <c r="D133" s="296"/>
      <c r="E133" s="296"/>
      <c r="K133" s="568"/>
      <c r="R133" s="382"/>
      <c r="S133" s="382"/>
      <c r="T133" s="260"/>
      <c r="W133" s="197"/>
      <c r="X133" s="197"/>
      <c r="Y133" s="197"/>
      <c r="Z133" s="197"/>
      <c r="AA133" s="197"/>
      <c r="AB133" s="197"/>
    </row>
    <row r="134" spans="2:32" s="133" customFormat="1" ht="26.1" customHeight="1">
      <c r="B134" s="131"/>
      <c r="C134" s="182"/>
      <c r="Q134" s="245"/>
      <c r="R134" s="382"/>
      <c r="S134" s="382"/>
      <c r="T134" s="260"/>
      <c r="V134" s="197"/>
      <c r="W134" s="197"/>
      <c r="X134" s="197"/>
      <c r="Y134" s="197"/>
      <c r="Z134" s="197"/>
      <c r="AA134" s="197"/>
    </row>
    <row r="135" spans="2:32" s="133" customFormat="1" ht="26.1" customHeight="1">
      <c r="B135" s="131"/>
      <c r="C135" s="182"/>
      <c r="Q135" s="245"/>
      <c r="R135" s="382"/>
      <c r="S135" s="382"/>
      <c r="T135" s="260"/>
      <c r="V135" s="221"/>
      <c r="W135" s="221"/>
      <c r="X135" s="221"/>
      <c r="Y135" s="221"/>
    </row>
  </sheetData>
  <mergeCells count="165">
    <mergeCell ref="R5:S6"/>
    <mergeCell ref="S63:S64"/>
    <mergeCell ref="S70:S71"/>
    <mergeCell ref="S74:S75"/>
    <mergeCell ref="T74:T75"/>
    <mergeCell ref="S131:S132"/>
    <mergeCell ref="T131:T132"/>
    <mergeCell ref="K74:K75"/>
    <mergeCell ref="K131:K132"/>
    <mergeCell ref="F73:K73"/>
    <mergeCell ref="F72:K72"/>
    <mergeCell ref="M73:S73"/>
    <mergeCell ref="M72:S72"/>
    <mergeCell ref="Q63:Q64"/>
    <mergeCell ref="O63:O64"/>
    <mergeCell ref="R74:R75"/>
    <mergeCell ref="R131:R132"/>
    <mergeCell ref="J74:J75"/>
    <mergeCell ref="J131:J132"/>
    <mergeCell ref="O74:O75"/>
    <mergeCell ref="O131:O132"/>
    <mergeCell ref="P74:P75"/>
    <mergeCell ref="Q74:Q75"/>
    <mergeCell ref="L65:M65"/>
    <mergeCell ref="P131:P132"/>
    <mergeCell ref="Q131:Q132"/>
    <mergeCell ref="G131:G132"/>
    <mergeCell ref="H131:H132"/>
    <mergeCell ref="I131:I132"/>
    <mergeCell ref="M131:M132"/>
    <mergeCell ref="N131:N132"/>
    <mergeCell ref="L63:M64"/>
    <mergeCell ref="D113:E113"/>
    <mergeCell ref="D116:E116"/>
    <mergeCell ref="D119:E119"/>
    <mergeCell ref="D122:E122"/>
    <mergeCell ref="D125:E125"/>
    <mergeCell ref="F131:F132"/>
    <mergeCell ref="F63:G64"/>
    <mergeCell ref="H63:I64"/>
    <mergeCell ref="J63:K64"/>
    <mergeCell ref="D87:E87"/>
    <mergeCell ref="D90:E90"/>
    <mergeCell ref="D114:E115"/>
    <mergeCell ref="D117:E118"/>
    <mergeCell ref="D120:E121"/>
    <mergeCell ref="D123:E123"/>
    <mergeCell ref="D126:E126"/>
    <mergeCell ref="F60:G60"/>
    <mergeCell ref="H60:I60"/>
    <mergeCell ref="J60:K60"/>
    <mergeCell ref="L60:M60"/>
    <mergeCell ref="E68:P68"/>
    <mergeCell ref="D57:E57"/>
    <mergeCell ref="F57:G57"/>
    <mergeCell ref="H57:I57"/>
    <mergeCell ref="J57:K57"/>
    <mergeCell ref="L57:M57"/>
    <mergeCell ref="D54:E54"/>
    <mergeCell ref="F54:G54"/>
    <mergeCell ref="H54:I54"/>
    <mergeCell ref="J54:K54"/>
    <mergeCell ref="L54:M54"/>
    <mergeCell ref="D51:E51"/>
    <mergeCell ref="F51:G51"/>
    <mergeCell ref="H51:I51"/>
    <mergeCell ref="J51:K51"/>
    <mergeCell ref="L51:M51"/>
    <mergeCell ref="D48:E48"/>
    <mergeCell ref="F48:G48"/>
    <mergeCell ref="H48:I48"/>
    <mergeCell ref="J48:K48"/>
    <mergeCell ref="L48:M48"/>
    <mergeCell ref="H33:I33"/>
    <mergeCell ref="J33:K33"/>
    <mergeCell ref="L33:M33"/>
    <mergeCell ref="D45:E45"/>
    <mergeCell ref="F45:G45"/>
    <mergeCell ref="H45:I45"/>
    <mergeCell ref="J45:K45"/>
    <mergeCell ref="L45:M45"/>
    <mergeCell ref="F42:G42"/>
    <mergeCell ref="H42:I42"/>
    <mergeCell ref="J42:K42"/>
    <mergeCell ref="L42:M42"/>
    <mergeCell ref="B2:C2"/>
    <mergeCell ref="D2:D3"/>
    <mergeCell ref="E2:P2"/>
    <mergeCell ref="B3:C3"/>
    <mergeCell ref="E3:P3"/>
    <mergeCell ref="C6:E6"/>
    <mergeCell ref="N5:O6"/>
    <mergeCell ref="F9:G9"/>
    <mergeCell ref="H9:I9"/>
    <mergeCell ref="J9:K9"/>
    <mergeCell ref="L9:M9"/>
    <mergeCell ref="P5:Q6"/>
    <mergeCell ref="F5:G6"/>
    <mergeCell ref="H5:I6"/>
    <mergeCell ref="J5:K6"/>
    <mergeCell ref="L5:M6"/>
    <mergeCell ref="F15:G15"/>
    <mergeCell ref="H15:I15"/>
    <mergeCell ref="J15:K15"/>
    <mergeCell ref="L15:M15"/>
    <mergeCell ref="F12:G12"/>
    <mergeCell ref="H12:I12"/>
    <mergeCell ref="J12:K12"/>
    <mergeCell ref="L12:M12"/>
    <mergeCell ref="Q70:Q71"/>
    <mergeCell ref="J18:K18"/>
    <mergeCell ref="L18:M18"/>
    <mergeCell ref="F30:G30"/>
    <mergeCell ref="H30:I30"/>
    <mergeCell ref="J30:K30"/>
    <mergeCell ref="L30:M30"/>
    <mergeCell ref="F27:G27"/>
    <mergeCell ref="H27:I27"/>
    <mergeCell ref="J27:K27"/>
    <mergeCell ref="L27:M27"/>
    <mergeCell ref="F24:G24"/>
    <mergeCell ref="H24:I24"/>
    <mergeCell ref="J24:K24"/>
    <mergeCell ref="L24:M24"/>
    <mergeCell ref="F39:G39"/>
    <mergeCell ref="C16:E16"/>
    <mergeCell ref="D19:E19"/>
    <mergeCell ref="D22:E22"/>
    <mergeCell ref="D46:E47"/>
    <mergeCell ref="D49:E50"/>
    <mergeCell ref="D52:E53"/>
    <mergeCell ref="D55:E55"/>
    <mergeCell ref="D58:E58"/>
    <mergeCell ref="E67:P67"/>
    <mergeCell ref="F21:G21"/>
    <mergeCell ref="H21:I21"/>
    <mergeCell ref="J21:K21"/>
    <mergeCell ref="L21:M21"/>
    <mergeCell ref="D18:E18"/>
    <mergeCell ref="F18:G18"/>
    <mergeCell ref="H18:I18"/>
    <mergeCell ref="H39:I39"/>
    <mergeCell ref="J39:K39"/>
    <mergeCell ref="L39:M39"/>
    <mergeCell ref="F36:G36"/>
    <mergeCell ref="H36:I36"/>
    <mergeCell ref="J36:K36"/>
    <mergeCell ref="L36:M36"/>
    <mergeCell ref="F33:G33"/>
    <mergeCell ref="B69:C69"/>
    <mergeCell ref="D69:D70"/>
    <mergeCell ref="E69:P69"/>
    <mergeCell ref="B70:C70"/>
    <mergeCell ref="E70:P70"/>
    <mergeCell ref="M74:M75"/>
    <mergeCell ref="N74:N75"/>
    <mergeCell ref="D86:E86"/>
    <mergeCell ref="C74:E75"/>
    <mergeCell ref="C84:E84"/>
    <mergeCell ref="F74:F75"/>
    <mergeCell ref="G74:G75"/>
    <mergeCell ref="H74:H75"/>
    <mergeCell ref="I74:I75"/>
    <mergeCell ref="B71:C71"/>
    <mergeCell ref="E71:M71"/>
  </mergeCells>
  <printOptions horizontalCentered="1"/>
  <pageMargins left="0.59055118110236227" right="0.59055118110236227" top="0.39370078740157483" bottom="0" header="0.31496062992125984" footer="0.31496062992125984"/>
  <pageSetup paperSize="9" scale="2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B1:AF134"/>
  <sheetViews>
    <sheetView showGridLines="0" topLeftCell="A40" zoomScale="40" zoomScaleNormal="40" zoomScaleSheetLayoutView="40" workbookViewId="0">
      <selection activeCell="F30" sqref="F30:G30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7" width="23" style="128" customWidth="1"/>
    <col min="8" max="8" width="21.140625" style="128" customWidth="1"/>
    <col min="9" max="13" width="18.7109375" style="128" customWidth="1"/>
    <col min="14" max="14" width="16.140625" style="128" customWidth="1"/>
    <col min="15" max="15" width="22.7109375" style="128" customWidth="1"/>
    <col min="16" max="16" width="15.5703125" style="128" customWidth="1"/>
    <col min="17" max="17" width="24.140625" style="128" customWidth="1"/>
    <col min="18" max="18" width="16.5703125" style="128" customWidth="1"/>
    <col min="19" max="19" width="21.5703125" style="128" customWidth="1"/>
    <col min="20" max="20" width="29" style="128" bestFit="1" customWidth="1"/>
    <col min="21" max="21" width="15" style="128" bestFit="1" customWidth="1"/>
    <col min="22" max="22" width="29" style="128" bestFit="1" customWidth="1"/>
    <col min="23" max="23" width="19.140625" style="128" customWidth="1"/>
    <col min="24" max="24" width="29" style="128" bestFit="1" customWidth="1"/>
    <col min="25" max="28" width="27" style="128" bestFit="1" customWidth="1"/>
    <col min="29" max="16384" width="9.140625" style="128"/>
  </cols>
  <sheetData>
    <row r="1" spans="2:32" ht="19.5" customHeight="1" thickBot="1">
      <c r="B1" s="179"/>
      <c r="C1" s="180"/>
      <c r="D1" s="179"/>
      <c r="E1" s="203" t="s">
        <v>132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32" s="164" customFormat="1" ht="33.950000000000003" customHeight="1">
      <c r="B2" s="717" t="s">
        <v>172</v>
      </c>
      <c r="C2" s="718"/>
      <c r="D2" s="710">
        <v>42</v>
      </c>
      <c r="E2" s="707" t="s">
        <v>302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32" s="164" customFormat="1" ht="33.950000000000003" customHeight="1" thickBot="1">
      <c r="B3" s="719" t="s">
        <v>173</v>
      </c>
      <c r="C3" s="720"/>
      <c r="D3" s="711"/>
      <c r="E3" s="714" t="s">
        <v>303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32" ht="15" customHeight="1" thickBot="1">
      <c r="B4" s="353"/>
      <c r="C4" s="353"/>
      <c r="D4" s="354"/>
      <c r="E4" s="355"/>
      <c r="F4" s="355"/>
      <c r="G4" s="355"/>
      <c r="H4" s="355"/>
      <c r="I4" s="355"/>
      <c r="J4" s="355"/>
      <c r="K4" s="355"/>
      <c r="L4" s="355"/>
      <c r="M4" s="355"/>
      <c r="N4" s="181"/>
      <c r="O4" s="181"/>
    </row>
    <row r="5" spans="2:32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32" s="164" customFormat="1" ht="33.950000000000003" customHeight="1" thickBot="1">
      <c r="B6" s="417"/>
      <c r="C6" s="801" t="s">
        <v>185</v>
      </c>
      <c r="D6" s="801"/>
      <c r="E6" s="80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32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</row>
    <row r="8" spans="2:32" ht="30" customHeight="1">
      <c r="B8" s="131" t="s">
        <v>39</v>
      </c>
      <c r="C8" s="182" t="s">
        <v>63</v>
      </c>
      <c r="D8" s="133"/>
      <c r="E8" s="133"/>
      <c r="F8" s="696">
        <v>11665.23</v>
      </c>
      <c r="G8" s="696"/>
      <c r="H8" s="696">
        <v>11193.044</v>
      </c>
      <c r="I8" s="696"/>
      <c r="J8" s="696">
        <v>12253.554</v>
      </c>
      <c r="K8" s="696"/>
      <c r="L8" s="696">
        <v>12418.561</v>
      </c>
      <c r="M8" s="696"/>
      <c r="N8" s="527"/>
      <c r="O8" s="529">
        <v>12849.208000000001</v>
      </c>
      <c r="P8" s="529"/>
      <c r="Q8" s="529">
        <v>13000.751</v>
      </c>
      <c r="R8" s="529"/>
      <c r="S8" s="258">
        <v>12992.74</v>
      </c>
      <c r="T8" s="183"/>
      <c r="U8" s="184"/>
      <c r="V8" s="184"/>
      <c r="W8" s="184"/>
      <c r="X8" s="184"/>
      <c r="Y8" s="184"/>
      <c r="Z8" s="184"/>
      <c r="AA8" s="184"/>
      <c r="AB8" s="185"/>
      <c r="AC8" s="185"/>
    </row>
    <row r="9" spans="2:32" ht="24.75" customHeight="1">
      <c r="B9" s="131"/>
      <c r="C9" s="138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9"/>
      <c r="Q9" s="527"/>
      <c r="R9" s="527"/>
      <c r="S9" s="569"/>
      <c r="T9" s="139"/>
      <c r="U9" s="134"/>
      <c r="V9" s="134"/>
      <c r="W9" s="134"/>
      <c r="X9" s="134"/>
      <c r="Y9" s="134"/>
      <c r="Z9" s="134"/>
    </row>
    <row r="10" spans="2:32" ht="15" customHeight="1">
      <c r="B10" s="131"/>
      <c r="C10" s="138"/>
      <c r="D10" s="296"/>
      <c r="E10" s="296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9"/>
      <c r="Q10" s="527"/>
      <c r="R10" s="527"/>
      <c r="S10" s="569"/>
      <c r="T10" s="139"/>
      <c r="U10" s="134"/>
      <c r="V10" s="134"/>
      <c r="W10" s="134"/>
      <c r="X10" s="134"/>
      <c r="Y10" s="134"/>
      <c r="Z10" s="134"/>
    </row>
    <row r="11" spans="2:32" ht="30" customHeight="1">
      <c r="B11" s="131" t="s">
        <v>40</v>
      </c>
      <c r="C11" s="182" t="s">
        <v>79</v>
      </c>
      <c r="D11" s="133"/>
      <c r="E11" s="133"/>
      <c r="F11" s="696">
        <v>1311.2940000000001</v>
      </c>
      <c r="G11" s="696"/>
      <c r="H11" s="696">
        <v>878.80200000000002</v>
      </c>
      <c r="I11" s="696"/>
      <c r="J11" s="696">
        <v>709.07100000000003</v>
      </c>
      <c r="K11" s="696"/>
      <c r="L11" s="696">
        <v>705.11500000000001</v>
      </c>
      <c r="M11" s="696"/>
      <c r="N11" s="527"/>
      <c r="O11" s="529">
        <v>819.66899999999998</v>
      </c>
      <c r="P11" s="529"/>
      <c r="Q11" s="529">
        <v>613.57600000000002</v>
      </c>
      <c r="R11" s="529"/>
      <c r="S11" s="258">
        <v>530.79499999999996</v>
      </c>
      <c r="T11" s="140"/>
    </row>
    <row r="12" spans="2:32" ht="29.25" customHeight="1">
      <c r="B12" s="131"/>
      <c r="C12" s="138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9"/>
      <c r="Q12" s="527"/>
      <c r="R12" s="527"/>
      <c r="S12" s="569"/>
      <c r="T12" s="141"/>
    </row>
    <row r="13" spans="2:32" ht="15" customHeight="1">
      <c r="B13" s="131"/>
      <c r="C13" s="138"/>
      <c r="D13" s="296"/>
      <c r="E13" s="296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9"/>
      <c r="Q13" s="527"/>
      <c r="R13" s="527"/>
      <c r="S13" s="569"/>
      <c r="T13" s="141"/>
    </row>
    <row r="14" spans="2:32" ht="30" customHeight="1">
      <c r="B14" s="131" t="s">
        <v>41</v>
      </c>
      <c r="C14" s="182" t="s">
        <v>65</v>
      </c>
      <c r="D14" s="133"/>
      <c r="E14" s="133"/>
      <c r="F14" s="696">
        <v>10416.951999999999</v>
      </c>
      <c r="G14" s="696"/>
      <c r="H14" s="696">
        <v>10820.351000000001</v>
      </c>
      <c r="I14" s="696"/>
      <c r="J14" s="696">
        <v>11531.092000000001</v>
      </c>
      <c r="K14" s="696"/>
      <c r="L14" s="696">
        <v>12194.343000000001</v>
      </c>
      <c r="M14" s="696"/>
      <c r="N14" s="527"/>
      <c r="O14" s="529">
        <v>12766.618</v>
      </c>
      <c r="P14" s="529"/>
      <c r="Q14" s="529">
        <v>12248.886</v>
      </c>
      <c r="R14" s="529"/>
      <c r="S14" s="258">
        <v>12994.545</v>
      </c>
      <c r="T14" s="141"/>
      <c r="Y14" s="209"/>
      <c r="Z14" s="209"/>
      <c r="AA14" s="209"/>
      <c r="AB14" s="209"/>
      <c r="AC14" s="209"/>
      <c r="AD14" s="209"/>
      <c r="AE14" s="209"/>
      <c r="AF14" s="209"/>
    </row>
    <row r="15" spans="2:32" ht="37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9"/>
      <c r="Q15" s="527"/>
      <c r="R15" s="527"/>
      <c r="S15" s="569"/>
      <c r="T15" s="141"/>
      <c r="Y15" s="220"/>
      <c r="Z15" s="220"/>
      <c r="AA15" s="220"/>
      <c r="AB15" s="220"/>
      <c r="AC15" s="220"/>
      <c r="AD15" s="209"/>
      <c r="AE15" s="209"/>
      <c r="AF15" s="209"/>
    </row>
    <row r="16" spans="2:32" ht="15" customHeight="1">
      <c r="B16" s="131"/>
      <c r="C16" s="18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9"/>
      <c r="Q16" s="527"/>
      <c r="R16" s="527"/>
      <c r="S16" s="569"/>
      <c r="T16" s="141"/>
      <c r="Y16" s="220"/>
      <c r="Z16" s="220"/>
      <c r="AA16" s="220"/>
      <c r="AB16" s="220"/>
      <c r="AC16" s="220"/>
      <c r="AD16" s="209"/>
      <c r="AE16" s="209"/>
      <c r="AF16" s="209"/>
    </row>
    <row r="17" spans="2:32" ht="89.25" customHeight="1">
      <c r="B17" s="131"/>
      <c r="C17" s="148" t="s">
        <v>80</v>
      </c>
      <c r="D17" s="704" t="s">
        <v>129</v>
      </c>
      <c r="E17" s="704"/>
      <c r="F17" s="696">
        <v>1542.51</v>
      </c>
      <c r="G17" s="696"/>
      <c r="H17" s="696">
        <v>1454.0260000000001</v>
      </c>
      <c r="I17" s="696"/>
      <c r="J17" s="696">
        <v>1735.8989999999999</v>
      </c>
      <c r="K17" s="696"/>
      <c r="L17" s="696">
        <v>1824.6959999999999</v>
      </c>
      <c r="M17" s="696"/>
      <c r="N17" s="527"/>
      <c r="O17" s="529">
        <v>1940.567</v>
      </c>
      <c r="P17" s="529"/>
      <c r="Q17" s="529">
        <v>1911.3620000000001</v>
      </c>
      <c r="R17" s="529"/>
      <c r="S17" s="258">
        <v>1749.83</v>
      </c>
      <c r="T17" s="141"/>
      <c r="Y17" s="220"/>
      <c r="Z17" s="220"/>
      <c r="AA17" s="220"/>
      <c r="AB17" s="220"/>
      <c r="AC17" s="220"/>
      <c r="AD17" s="209"/>
      <c r="AE17" s="209"/>
      <c r="AF17" s="209"/>
    </row>
    <row r="18" spans="2:32" ht="59.25" customHeight="1">
      <c r="B18" s="131"/>
      <c r="C18" s="151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9"/>
      <c r="Q18" s="527"/>
      <c r="R18" s="527"/>
      <c r="S18" s="569"/>
      <c r="T18" s="141"/>
      <c r="Y18" s="220"/>
      <c r="Z18" s="220"/>
      <c r="AA18" s="220"/>
      <c r="AB18" s="220"/>
      <c r="AC18" s="220"/>
      <c r="AD18" s="209"/>
      <c r="AE18" s="209"/>
      <c r="AF18" s="209"/>
    </row>
    <row r="19" spans="2:32" ht="15" customHeight="1">
      <c r="B19" s="131"/>
      <c r="C19" s="151"/>
      <c r="D19" s="296"/>
      <c r="E19" s="296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9"/>
      <c r="Q19" s="527"/>
      <c r="R19" s="527"/>
      <c r="S19" s="569"/>
      <c r="T19" s="141"/>
      <c r="Y19" s="220"/>
      <c r="Z19" s="220"/>
      <c r="AA19" s="220"/>
      <c r="AB19" s="220"/>
      <c r="AC19" s="220"/>
      <c r="AD19" s="209"/>
      <c r="AE19" s="209"/>
      <c r="AF19" s="209"/>
    </row>
    <row r="20" spans="2:32" ht="30" customHeight="1">
      <c r="B20" s="131"/>
      <c r="C20" s="151" t="s">
        <v>82</v>
      </c>
      <c r="D20" s="133" t="s">
        <v>83</v>
      </c>
      <c r="E20" s="133"/>
      <c r="F20" s="696">
        <v>4924.9070000000002</v>
      </c>
      <c r="G20" s="696"/>
      <c r="H20" s="696">
        <v>5165.55</v>
      </c>
      <c r="I20" s="696"/>
      <c r="J20" s="696">
        <v>5388.6229999999996</v>
      </c>
      <c r="K20" s="696"/>
      <c r="L20" s="696">
        <v>5688.9449999999997</v>
      </c>
      <c r="M20" s="696"/>
      <c r="N20" s="527"/>
      <c r="O20" s="529">
        <v>5916.3090000000002</v>
      </c>
      <c r="P20" s="529"/>
      <c r="Q20" s="529">
        <v>5764.4870000000001</v>
      </c>
      <c r="R20" s="529"/>
      <c r="S20" s="258">
        <v>6077.2939999999999</v>
      </c>
      <c r="T20" s="141"/>
      <c r="Y20" s="220"/>
      <c r="Z20" s="220"/>
      <c r="AA20" s="220"/>
      <c r="AB20" s="220"/>
      <c r="AC20" s="220"/>
      <c r="AD20" s="209"/>
      <c r="AE20" s="209"/>
      <c r="AF20" s="209"/>
    </row>
    <row r="21" spans="2:32" ht="36" customHeight="1">
      <c r="B21" s="131"/>
      <c r="C21" s="151"/>
      <c r="D21" s="700" t="s">
        <v>246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9"/>
      <c r="Q21" s="527"/>
      <c r="R21" s="527"/>
      <c r="S21" s="569"/>
      <c r="T21" s="141"/>
      <c r="Y21" s="220"/>
      <c r="Z21" s="220"/>
      <c r="AA21" s="220"/>
      <c r="AB21" s="220"/>
      <c r="AC21" s="220"/>
      <c r="AD21" s="209"/>
      <c r="AE21" s="209"/>
      <c r="AF21" s="209"/>
    </row>
    <row r="22" spans="2:32" ht="15" customHeight="1">
      <c r="B22" s="131"/>
      <c r="C22" s="151"/>
      <c r="D22" s="296"/>
      <c r="E22" s="296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9"/>
      <c r="Q22" s="527"/>
      <c r="R22" s="527"/>
      <c r="S22" s="569"/>
      <c r="T22" s="141"/>
      <c r="Y22" s="220"/>
      <c r="Z22" s="220"/>
      <c r="AA22" s="220"/>
      <c r="AB22" s="220"/>
      <c r="AC22" s="220"/>
      <c r="AD22" s="209"/>
      <c r="AE22" s="209"/>
      <c r="AF22" s="209"/>
    </row>
    <row r="23" spans="2:32" ht="60" customHeight="1">
      <c r="B23" s="131"/>
      <c r="C23" s="148" t="s">
        <v>84</v>
      </c>
      <c r="D23" s="704" t="s">
        <v>133</v>
      </c>
      <c r="E23" s="704"/>
      <c r="F23" s="696">
        <v>2191.058</v>
      </c>
      <c r="G23" s="696"/>
      <c r="H23" s="696">
        <v>2323.8290000000002</v>
      </c>
      <c r="I23" s="696"/>
      <c r="J23" s="696">
        <v>2416.7060000000001</v>
      </c>
      <c r="K23" s="696"/>
      <c r="L23" s="696">
        <v>2642.444</v>
      </c>
      <c r="M23" s="696"/>
      <c r="N23" s="527"/>
      <c r="O23" s="529">
        <v>2872.4050000000002</v>
      </c>
      <c r="P23" s="529"/>
      <c r="Q23" s="529">
        <v>2742.002</v>
      </c>
      <c r="R23" s="529"/>
      <c r="S23" s="258">
        <v>3064.0479999999998</v>
      </c>
      <c r="T23" s="141"/>
      <c r="Y23" s="220"/>
      <c r="Z23" s="220"/>
      <c r="AA23" s="220"/>
      <c r="AB23" s="220"/>
      <c r="AC23" s="220"/>
      <c r="AD23" s="209"/>
      <c r="AE23" s="209"/>
      <c r="AF23" s="209"/>
    </row>
    <row r="24" spans="2:32" ht="27.75" customHeight="1">
      <c r="B24" s="131"/>
      <c r="C24" s="151"/>
      <c r="D24" s="346" t="s">
        <v>36</v>
      </c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529"/>
      <c r="P24" s="529"/>
      <c r="Q24" s="527"/>
      <c r="R24" s="527"/>
      <c r="S24" s="569"/>
      <c r="T24" s="141"/>
      <c r="Y24" s="220"/>
      <c r="Z24" s="220"/>
      <c r="AA24" s="220"/>
      <c r="AB24" s="220"/>
      <c r="AC24" s="220"/>
      <c r="AD24" s="209"/>
      <c r="AE24" s="209"/>
      <c r="AF24" s="209"/>
    </row>
    <row r="25" spans="2:32" ht="13.5" customHeight="1">
      <c r="B25" s="131"/>
      <c r="C25" s="151"/>
      <c r="D25" s="296"/>
      <c r="E25" s="296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9"/>
      <c r="Q25" s="527"/>
      <c r="R25" s="527"/>
      <c r="S25" s="569"/>
      <c r="T25" s="141"/>
      <c r="Y25" s="220"/>
      <c r="Z25" s="220"/>
      <c r="AA25" s="220"/>
      <c r="AB25" s="220"/>
      <c r="AC25" s="220"/>
      <c r="AD25" s="209"/>
      <c r="AE25" s="209"/>
      <c r="AF25" s="209"/>
    </row>
    <row r="26" spans="2:32" ht="28.5" customHeight="1">
      <c r="B26" s="131"/>
      <c r="C26" s="151" t="s">
        <v>86</v>
      </c>
      <c r="D26" s="704" t="s">
        <v>111</v>
      </c>
      <c r="E26" s="704"/>
      <c r="F26" s="696">
        <v>1758.4770000000001</v>
      </c>
      <c r="G26" s="696"/>
      <c r="H26" s="696">
        <v>1876.9469999999999</v>
      </c>
      <c r="I26" s="696"/>
      <c r="J26" s="696">
        <v>1989.865</v>
      </c>
      <c r="K26" s="696"/>
      <c r="L26" s="696">
        <v>2038.258</v>
      </c>
      <c r="M26" s="696"/>
      <c r="N26" s="527"/>
      <c r="O26" s="529">
        <v>2037.336</v>
      </c>
      <c r="P26" s="529"/>
      <c r="Q26" s="529">
        <v>1831.0350000000001</v>
      </c>
      <c r="R26" s="529"/>
      <c r="S26" s="258">
        <v>2103.3739999999998</v>
      </c>
      <c r="T26" s="141"/>
      <c r="Y26" s="220"/>
      <c r="Z26" s="220"/>
      <c r="AA26" s="220"/>
      <c r="AB26" s="220"/>
      <c r="AC26" s="220"/>
      <c r="AD26" s="209"/>
      <c r="AE26" s="209"/>
      <c r="AF26" s="209"/>
    </row>
    <row r="27" spans="2:32" ht="30" customHeight="1">
      <c r="B27" s="131"/>
      <c r="C27" s="182"/>
      <c r="D27" s="356" t="s">
        <v>37</v>
      </c>
      <c r="E27" s="133"/>
      <c r="F27" s="696"/>
      <c r="G27" s="696"/>
      <c r="H27" s="696"/>
      <c r="I27" s="696"/>
      <c r="J27" s="696"/>
      <c r="K27" s="696"/>
      <c r="L27" s="696"/>
      <c r="M27" s="696"/>
      <c r="N27" s="527"/>
      <c r="O27" s="696"/>
      <c r="P27" s="696"/>
      <c r="Q27" s="696"/>
      <c r="R27" s="696"/>
      <c r="S27" s="258"/>
      <c r="T27" s="258"/>
      <c r="Y27" s="220"/>
      <c r="Z27" s="220"/>
      <c r="AA27" s="220"/>
      <c r="AB27" s="220"/>
      <c r="AC27" s="220"/>
      <c r="AD27" s="209"/>
      <c r="AE27" s="209"/>
      <c r="AF27" s="209"/>
    </row>
    <row r="28" spans="2:32" ht="18.75" customHeight="1">
      <c r="B28" s="131"/>
      <c r="C28" s="182"/>
      <c r="D28" s="296"/>
      <c r="E28" s="296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9"/>
      <c r="Q28" s="527"/>
      <c r="R28" s="527"/>
      <c r="S28" s="569"/>
      <c r="T28" s="141"/>
      <c r="Y28" s="220"/>
      <c r="Z28" s="220"/>
      <c r="AA28" s="220"/>
      <c r="AB28" s="220"/>
      <c r="AC28" s="220"/>
      <c r="AD28" s="209"/>
      <c r="AE28" s="209"/>
      <c r="AF28" s="209"/>
    </row>
    <row r="29" spans="2:32" ht="30" customHeight="1">
      <c r="B29" s="131" t="s">
        <v>42</v>
      </c>
      <c r="C29" s="182" t="s">
        <v>66</v>
      </c>
      <c r="D29" s="133"/>
      <c r="E29" s="133"/>
      <c r="F29" s="696">
        <v>2105.0619999999999</v>
      </c>
      <c r="G29" s="696"/>
      <c r="H29" s="696">
        <v>2726.442</v>
      </c>
      <c r="I29" s="696"/>
      <c r="J29" s="696">
        <v>3230.848</v>
      </c>
      <c r="K29" s="696"/>
      <c r="L29" s="696">
        <v>2399.2359999999999</v>
      </c>
      <c r="M29" s="696"/>
      <c r="N29" s="527"/>
      <c r="O29" s="529">
        <v>1726.92</v>
      </c>
      <c r="P29" s="529"/>
      <c r="Q29" s="529">
        <v>1351.98</v>
      </c>
      <c r="R29" s="529"/>
      <c r="S29" s="258">
        <v>1602.6089999999999</v>
      </c>
      <c r="T29" s="141"/>
      <c r="Y29" s="220"/>
      <c r="Z29" s="220"/>
      <c r="AA29" s="220"/>
      <c r="AB29" s="220"/>
      <c r="AC29" s="220"/>
      <c r="AD29" s="209"/>
      <c r="AE29" s="209"/>
      <c r="AF29" s="209"/>
    </row>
    <row r="30" spans="2:32" ht="24.75" customHeight="1">
      <c r="B30" s="131"/>
      <c r="C30" s="138" t="s">
        <v>189</v>
      </c>
      <c r="D30" s="133"/>
      <c r="E30" s="133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9"/>
      <c r="Q30" s="527"/>
      <c r="R30" s="527"/>
      <c r="S30" s="569"/>
      <c r="T30" s="141"/>
      <c r="Y30" s="209"/>
      <c r="Z30" s="209"/>
      <c r="AA30" s="209"/>
      <c r="AB30" s="209"/>
      <c r="AC30" s="209"/>
      <c r="AD30" s="209"/>
      <c r="AE30" s="209"/>
      <c r="AF30" s="209"/>
    </row>
    <row r="31" spans="2:32" ht="15" customHeight="1">
      <c r="B31" s="131"/>
      <c r="C31" s="182"/>
      <c r="D31" s="296"/>
      <c r="E31" s="296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9"/>
      <c r="Q31" s="527"/>
      <c r="R31" s="527"/>
      <c r="S31" s="569"/>
      <c r="T31" s="141"/>
      <c r="Y31" s="209"/>
      <c r="Z31" s="209"/>
      <c r="AA31" s="209"/>
      <c r="AB31" s="209"/>
      <c r="AC31" s="209"/>
      <c r="AD31" s="209"/>
      <c r="AE31" s="209"/>
      <c r="AF31" s="209"/>
    </row>
    <row r="32" spans="2:32" ht="30" customHeight="1">
      <c r="B32" s="131"/>
      <c r="C32" s="151" t="s">
        <v>90</v>
      </c>
      <c r="D32" s="133" t="s">
        <v>91</v>
      </c>
      <c r="E32" s="133"/>
      <c r="F32" s="696">
        <v>1270.479</v>
      </c>
      <c r="G32" s="696"/>
      <c r="H32" s="696">
        <v>1492.3019999999999</v>
      </c>
      <c r="I32" s="696"/>
      <c r="J32" s="696">
        <v>1804.2529999999999</v>
      </c>
      <c r="K32" s="696"/>
      <c r="L32" s="696">
        <v>1427.51</v>
      </c>
      <c r="M32" s="696"/>
      <c r="N32" s="527"/>
      <c r="O32" s="529">
        <v>1022.078</v>
      </c>
      <c r="P32" s="529"/>
      <c r="Q32" s="529">
        <v>806.62699999999995</v>
      </c>
      <c r="R32" s="529"/>
      <c r="S32" s="258">
        <v>909.44799999999998</v>
      </c>
      <c r="T32" s="141"/>
    </row>
    <row r="33" spans="2:20" ht="26.25" customHeight="1">
      <c r="B33" s="131"/>
      <c r="C33" s="151"/>
      <c r="D33" s="301" t="s">
        <v>238</v>
      </c>
      <c r="E33" s="133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9"/>
      <c r="Q33" s="527"/>
      <c r="R33" s="527"/>
      <c r="S33" s="569"/>
      <c r="T33" s="141"/>
    </row>
    <row r="34" spans="2:20" ht="15" customHeight="1">
      <c r="B34" s="131"/>
      <c r="C34" s="151"/>
      <c r="D34" s="296"/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9"/>
      <c r="Q34" s="527"/>
      <c r="R34" s="527"/>
      <c r="S34" s="569"/>
      <c r="T34" s="141"/>
    </row>
    <row r="35" spans="2:20" ht="30" customHeight="1">
      <c r="B35" s="131"/>
      <c r="C35" s="151" t="s">
        <v>92</v>
      </c>
      <c r="D35" s="133" t="s">
        <v>93</v>
      </c>
      <c r="E35" s="133"/>
      <c r="F35" s="696">
        <v>600.22500000000002</v>
      </c>
      <c r="G35" s="696"/>
      <c r="H35" s="696">
        <v>831.68899999999996</v>
      </c>
      <c r="I35" s="696"/>
      <c r="J35" s="696">
        <v>925.053</v>
      </c>
      <c r="K35" s="696"/>
      <c r="L35" s="696">
        <v>588.10199999999998</v>
      </c>
      <c r="M35" s="696"/>
      <c r="N35" s="527"/>
      <c r="O35" s="529">
        <v>403.90899999999999</v>
      </c>
      <c r="P35" s="529"/>
      <c r="Q35" s="529">
        <v>396.44799999999998</v>
      </c>
      <c r="R35" s="529"/>
      <c r="S35" s="258">
        <v>505.76</v>
      </c>
      <c r="T35" s="141"/>
    </row>
    <row r="36" spans="2:20" ht="28.5" customHeight="1">
      <c r="B36" s="131"/>
      <c r="C36" s="151"/>
      <c r="D36" s="301" t="s">
        <v>249</v>
      </c>
      <c r="E36" s="133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9"/>
      <c r="Q36" s="527"/>
      <c r="R36" s="527"/>
      <c r="S36" s="569"/>
      <c r="T36" s="141"/>
    </row>
    <row r="37" spans="2:20" ht="15" customHeight="1">
      <c r="B37" s="131"/>
      <c r="C37" s="151"/>
      <c r="D37" s="296"/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9"/>
      <c r="Q37" s="527"/>
      <c r="R37" s="527"/>
      <c r="S37" s="569"/>
      <c r="T37" s="141"/>
    </row>
    <row r="38" spans="2:20" ht="30" customHeight="1">
      <c r="B38" s="131"/>
      <c r="C38" s="151" t="s">
        <v>94</v>
      </c>
      <c r="D38" s="133" t="s">
        <v>95</v>
      </c>
      <c r="E38" s="133"/>
      <c r="F38" s="696">
        <v>234.358</v>
      </c>
      <c r="G38" s="696"/>
      <c r="H38" s="696">
        <v>402.45100000000002</v>
      </c>
      <c r="I38" s="696"/>
      <c r="J38" s="696">
        <v>501.54199999999997</v>
      </c>
      <c r="K38" s="696"/>
      <c r="L38" s="696">
        <v>383.62400000000002</v>
      </c>
      <c r="M38" s="696"/>
      <c r="N38" s="527"/>
      <c r="O38" s="529">
        <v>300.93400000000003</v>
      </c>
      <c r="P38" s="529"/>
      <c r="Q38" s="529">
        <v>148.905</v>
      </c>
      <c r="R38" s="529"/>
      <c r="S38" s="258">
        <v>187.40100000000001</v>
      </c>
      <c r="T38" s="141"/>
    </row>
    <row r="39" spans="2:20" ht="28.5" customHeight="1">
      <c r="B39" s="131"/>
      <c r="C39" s="200"/>
      <c r="D39" s="301" t="s">
        <v>239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9"/>
      <c r="Q39" s="527"/>
      <c r="R39" s="527"/>
      <c r="S39" s="569"/>
      <c r="T39" s="141"/>
    </row>
    <row r="40" spans="2:20" ht="18.75" customHeight="1">
      <c r="B40" s="131"/>
      <c r="C40" s="200"/>
      <c r="D40" s="296"/>
      <c r="E40" s="296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9"/>
      <c r="Q40" s="527"/>
      <c r="R40" s="527"/>
      <c r="S40" s="569"/>
      <c r="T40" s="141"/>
    </row>
    <row r="41" spans="2:20" ht="30" customHeight="1">
      <c r="B41" s="131" t="s">
        <v>43</v>
      </c>
      <c r="C41" s="182" t="s">
        <v>67</v>
      </c>
      <c r="D41" s="133"/>
      <c r="E41" s="133"/>
      <c r="F41" s="696">
        <v>23884.727999999999</v>
      </c>
      <c r="G41" s="696"/>
      <c r="H41" s="696">
        <v>25173.040000000001</v>
      </c>
      <c r="I41" s="696"/>
      <c r="J41" s="696">
        <v>26719.547999999999</v>
      </c>
      <c r="K41" s="696"/>
      <c r="L41" s="696">
        <v>28453.955000000002</v>
      </c>
      <c r="M41" s="696"/>
      <c r="N41" s="527"/>
      <c r="O41" s="529">
        <v>30217.041000000001</v>
      </c>
      <c r="P41" s="529"/>
      <c r="Q41" s="529">
        <v>27569.816999999999</v>
      </c>
      <c r="R41" s="529"/>
      <c r="S41" s="258">
        <v>27182.304</v>
      </c>
      <c r="T41" s="156"/>
    </row>
    <row r="42" spans="2:20" ht="22.5" customHeight="1">
      <c r="B42" s="131"/>
      <c r="C42" s="138" t="s">
        <v>190</v>
      </c>
      <c r="D42" s="133"/>
      <c r="E42" s="133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9"/>
      <c r="Q42" s="527"/>
      <c r="R42" s="527"/>
      <c r="S42" s="569"/>
      <c r="T42" s="141"/>
    </row>
    <row r="43" spans="2:20" ht="15" customHeight="1">
      <c r="B43" s="131"/>
      <c r="C43" s="182"/>
      <c r="D43" s="296"/>
      <c r="E43" s="296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9"/>
      <c r="Q43" s="527"/>
      <c r="R43" s="527"/>
      <c r="S43" s="569"/>
      <c r="T43" s="141"/>
    </row>
    <row r="44" spans="2:20" ht="66" customHeight="1">
      <c r="B44" s="131"/>
      <c r="C44" s="148">
        <v>5.0999999999999996</v>
      </c>
      <c r="D44" s="789" t="s">
        <v>134</v>
      </c>
      <c r="E44" s="789"/>
      <c r="F44" s="696">
        <v>2761.6370000000002</v>
      </c>
      <c r="G44" s="696"/>
      <c r="H44" s="696">
        <v>2904.643</v>
      </c>
      <c r="I44" s="696"/>
      <c r="J44" s="696">
        <v>3121.498</v>
      </c>
      <c r="K44" s="696"/>
      <c r="L44" s="696">
        <v>3328.5160000000001</v>
      </c>
      <c r="M44" s="696"/>
      <c r="N44" s="527"/>
      <c r="O44" s="529">
        <v>3544.8359999999998</v>
      </c>
      <c r="P44" s="529"/>
      <c r="Q44" s="529">
        <v>3524.788</v>
      </c>
      <c r="R44" s="529"/>
      <c r="S44" s="258">
        <v>3654.1930000000002</v>
      </c>
      <c r="T44" s="141"/>
    </row>
    <row r="45" spans="2:20" ht="15" customHeight="1">
      <c r="B45" s="131"/>
      <c r="C45" s="148"/>
      <c r="D45" s="760" t="s">
        <v>240</v>
      </c>
      <c r="E45" s="760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9"/>
      <c r="Q45" s="527"/>
      <c r="R45" s="527"/>
      <c r="S45" s="569"/>
      <c r="T45" s="141"/>
    </row>
    <row r="46" spans="2:20" ht="54.75" customHeight="1">
      <c r="B46" s="131"/>
      <c r="C46" s="148"/>
      <c r="D46" s="760"/>
      <c r="E46" s="760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9"/>
      <c r="Q46" s="527"/>
      <c r="R46" s="527"/>
      <c r="S46" s="569"/>
      <c r="T46" s="141"/>
    </row>
    <row r="47" spans="2:20" ht="66" customHeight="1">
      <c r="B47" s="131"/>
      <c r="C47" s="148">
        <v>5.2</v>
      </c>
      <c r="D47" s="790" t="s">
        <v>97</v>
      </c>
      <c r="E47" s="790"/>
      <c r="F47" s="696">
        <v>8216.2939999999999</v>
      </c>
      <c r="G47" s="696"/>
      <c r="H47" s="696">
        <v>8717.67</v>
      </c>
      <c r="I47" s="696"/>
      <c r="J47" s="696">
        <v>9349.8250000000007</v>
      </c>
      <c r="K47" s="696"/>
      <c r="L47" s="696">
        <v>10091.003000000001</v>
      </c>
      <c r="M47" s="696"/>
      <c r="N47" s="527"/>
      <c r="O47" s="529">
        <v>10815.514999999999</v>
      </c>
      <c r="P47" s="529"/>
      <c r="Q47" s="529">
        <v>9754.7450000000008</v>
      </c>
      <c r="R47" s="529"/>
      <c r="S47" s="258">
        <v>9618.5750000000007</v>
      </c>
      <c r="T47" s="141"/>
    </row>
    <row r="48" spans="2:20" ht="15" customHeight="1">
      <c r="B48" s="131"/>
      <c r="C48" s="148"/>
      <c r="D48" s="761" t="s">
        <v>241</v>
      </c>
      <c r="E48" s="69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9"/>
      <c r="Q48" s="527"/>
      <c r="R48" s="527"/>
      <c r="S48" s="569"/>
      <c r="T48" s="141"/>
    </row>
    <row r="49" spans="2:24" ht="58.5" customHeight="1">
      <c r="B49" s="131"/>
      <c r="C49" s="148"/>
      <c r="D49" s="694"/>
      <c r="E49" s="69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9"/>
      <c r="Q49" s="527"/>
      <c r="R49" s="527"/>
      <c r="S49" s="569"/>
      <c r="T49" s="141"/>
    </row>
    <row r="50" spans="2:24" ht="66" customHeight="1">
      <c r="B50" s="131"/>
      <c r="C50" s="148">
        <v>5.3</v>
      </c>
      <c r="D50" s="791" t="s">
        <v>130</v>
      </c>
      <c r="E50" s="791"/>
      <c r="F50" s="696">
        <v>2410.2979999999998</v>
      </c>
      <c r="G50" s="696"/>
      <c r="H50" s="696">
        <v>2508.7629999999999</v>
      </c>
      <c r="I50" s="696"/>
      <c r="J50" s="696">
        <v>2589.9580000000001</v>
      </c>
      <c r="K50" s="696"/>
      <c r="L50" s="696">
        <v>2709.143</v>
      </c>
      <c r="M50" s="696"/>
      <c r="N50" s="527"/>
      <c r="O50" s="529">
        <v>2867.2489999999998</v>
      </c>
      <c r="P50" s="529"/>
      <c r="Q50" s="529">
        <v>2811.0520000000001</v>
      </c>
      <c r="R50" s="529"/>
      <c r="S50" s="258">
        <v>2973.0030000000002</v>
      </c>
      <c r="T50" s="141"/>
      <c r="W50" s="134"/>
    </row>
    <row r="51" spans="2:24" ht="15" customHeight="1">
      <c r="B51" s="131"/>
      <c r="C51" s="148"/>
      <c r="D51" s="700" t="s">
        <v>242</v>
      </c>
      <c r="E51" s="704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9"/>
      <c r="Q51" s="527"/>
      <c r="R51" s="527"/>
      <c r="S51" s="569"/>
      <c r="T51" s="141"/>
      <c r="W51" s="134"/>
    </row>
    <row r="52" spans="2:24" ht="60" customHeight="1">
      <c r="B52" s="131"/>
      <c r="C52" s="148"/>
      <c r="D52" s="704"/>
      <c r="E52" s="70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9"/>
      <c r="Q52" s="527"/>
      <c r="R52" s="527"/>
      <c r="S52" s="569"/>
      <c r="T52" s="141"/>
      <c r="W52" s="134"/>
    </row>
    <row r="53" spans="2:24" ht="30" customHeight="1">
      <c r="B53" s="131"/>
      <c r="C53" s="148">
        <v>5.4</v>
      </c>
      <c r="D53" s="792" t="s">
        <v>99</v>
      </c>
      <c r="E53" s="792"/>
      <c r="F53" s="696">
        <v>5070.5140000000001</v>
      </c>
      <c r="G53" s="696"/>
      <c r="H53" s="696">
        <v>5343.1660000000002</v>
      </c>
      <c r="I53" s="696"/>
      <c r="J53" s="696">
        <v>5661.1559999999999</v>
      </c>
      <c r="K53" s="696"/>
      <c r="L53" s="696">
        <v>6038.2839999999997</v>
      </c>
      <c r="M53" s="696"/>
      <c r="N53" s="527"/>
      <c r="O53" s="529">
        <v>6476.0820000000003</v>
      </c>
      <c r="P53" s="529"/>
      <c r="Q53" s="529">
        <v>4671.8019999999997</v>
      </c>
      <c r="R53" s="529"/>
      <c r="S53" s="258">
        <v>3761.8389999999999</v>
      </c>
      <c r="T53" s="141"/>
      <c r="W53" s="134"/>
    </row>
    <row r="54" spans="2:24" ht="33.75" customHeight="1">
      <c r="B54" s="131"/>
      <c r="C54" s="148"/>
      <c r="D54" s="762" t="s">
        <v>243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9"/>
      <c r="Q54" s="527"/>
      <c r="R54" s="527"/>
      <c r="S54" s="569"/>
      <c r="T54" s="156"/>
    </row>
    <row r="55" spans="2:24" ht="15" customHeight="1">
      <c r="B55" s="131"/>
      <c r="C55" s="148"/>
      <c r="D55" s="296"/>
      <c r="E55" s="296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9"/>
      <c r="Q55" s="527"/>
      <c r="R55" s="527"/>
      <c r="S55" s="569"/>
      <c r="T55" s="156"/>
    </row>
    <row r="56" spans="2:24" ht="30.75" customHeight="1">
      <c r="B56" s="131"/>
      <c r="C56" s="148">
        <v>5.5</v>
      </c>
      <c r="D56" s="792" t="s">
        <v>100</v>
      </c>
      <c r="E56" s="792"/>
      <c r="F56" s="696">
        <v>5425.9849999999997</v>
      </c>
      <c r="G56" s="696"/>
      <c r="H56" s="696">
        <v>5698.7969999999996</v>
      </c>
      <c r="I56" s="696"/>
      <c r="J56" s="696">
        <v>5997.1109999999999</v>
      </c>
      <c r="K56" s="696"/>
      <c r="L56" s="696">
        <v>6287.009</v>
      </c>
      <c r="M56" s="696"/>
      <c r="N56" s="527"/>
      <c r="O56" s="529">
        <v>6513.3580000000002</v>
      </c>
      <c r="P56" s="529"/>
      <c r="Q56" s="529">
        <v>6807.43</v>
      </c>
      <c r="R56" s="529"/>
      <c r="S56" s="258">
        <v>7174.6940000000004</v>
      </c>
      <c r="T56" s="156"/>
    </row>
    <row r="57" spans="2:24" ht="36" customHeight="1">
      <c r="B57" s="131"/>
      <c r="C57" s="151"/>
      <c r="D57" s="762" t="s">
        <v>244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9"/>
      <c r="P57" s="529"/>
      <c r="Q57" s="527"/>
      <c r="R57" s="527"/>
      <c r="S57" s="569"/>
      <c r="T57" s="156"/>
    </row>
    <row r="58" spans="2:24" ht="15" customHeight="1">
      <c r="B58" s="131"/>
      <c r="C58" s="151"/>
      <c r="D58" s="301"/>
      <c r="E58" s="301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9"/>
      <c r="Q58" s="527"/>
      <c r="R58" s="527"/>
      <c r="S58" s="569"/>
      <c r="T58" s="156"/>
    </row>
    <row r="59" spans="2:24" ht="34.5" customHeight="1">
      <c r="B59" s="131" t="s">
        <v>44</v>
      </c>
      <c r="C59" s="182" t="s">
        <v>101</v>
      </c>
      <c r="D59" s="133"/>
      <c r="E59" s="133"/>
      <c r="F59" s="696">
        <v>66.444999999999993</v>
      </c>
      <c r="G59" s="696"/>
      <c r="H59" s="696">
        <v>83.543000000000006</v>
      </c>
      <c r="I59" s="696"/>
      <c r="J59" s="696">
        <v>147.02500000000001</v>
      </c>
      <c r="K59" s="696"/>
      <c r="L59" s="696">
        <v>118.73</v>
      </c>
      <c r="M59" s="696"/>
      <c r="N59" s="527"/>
      <c r="O59" s="529">
        <v>54.917000000000002</v>
      </c>
      <c r="P59" s="529"/>
      <c r="Q59" s="529">
        <v>75.173000000000002</v>
      </c>
      <c r="R59" s="529"/>
      <c r="S59" s="258">
        <v>50.74</v>
      </c>
      <c r="T59" s="141"/>
      <c r="X59" s="134"/>
    </row>
    <row r="60" spans="2:24" ht="38.25" customHeight="1">
      <c r="B60" s="131"/>
      <c r="C60" s="138" t="s">
        <v>259</v>
      </c>
      <c r="D60" s="133"/>
      <c r="E60" s="133"/>
      <c r="F60" s="699"/>
      <c r="G60" s="699"/>
      <c r="H60" s="532"/>
      <c r="I60" s="532"/>
      <c r="J60" s="532"/>
      <c r="K60" s="532"/>
      <c r="L60" s="532"/>
      <c r="M60" s="532"/>
      <c r="N60" s="532"/>
      <c r="O60" s="532"/>
      <c r="P60" s="209"/>
      <c r="Q60" s="532"/>
      <c r="R60" s="532"/>
      <c r="S60" s="597"/>
    </row>
    <row r="61" spans="2:24" ht="15" customHeight="1" thickBot="1">
      <c r="B61" s="131"/>
      <c r="C61" s="182"/>
      <c r="D61" s="296"/>
      <c r="E61" s="296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209"/>
      <c r="Q61" s="532"/>
      <c r="R61" s="532"/>
      <c r="S61" s="597"/>
    </row>
    <row r="62" spans="2:24" ht="30" customHeight="1">
      <c r="B62" s="157"/>
      <c r="C62" s="359" t="s">
        <v>61</v>
      </c>
      <c r="D62" s="362"/>
      <c r="E62" s="362"/>
      <c r="F62" s="697">
        <v>49449.712</v>
      </c>
      <c r="G62" s="697"/>
      <c r="H62" s="697">
        <v>50875.222000000002</v>
      </c>
      <c r="I62" s="697"/>
      <c r="J62" s="697">
        <v>54591.139000000003</v>
      </c>
      <c r="K62" s="697"/>
      <c r="L62" s="697">
        <v>56289.94</v>
      </c>
      <c r="M62" s="697"/>
      <c r="N62" s="542"/>
      <c r="O62" s="781">
        <v>58434.372000000003</v>
      </c>
      <c r="P62" s="553"/>
      <c r="Q62" s="781">
        <v>54860.182000000001</v>
      </c>
      <c r="R62" s="553"/>
      <c r="S62" s="795">
        <v>55353.733</v>
      </c>
    </row>
    <row r="63" spans="2:24" ht="30" customHeight="1" thickBot="1">
      <c r="B63" s="158"/>
      <c r="C63" s="360" t="s">
        <v>178</v>
      </c>
      <c r="D63" s="363"/>
      <c r="E63" s="363"/>
      <c r="F63" s="698"/>
      <c r="G63" s="698"/>
      <c r="H63" s="698"/>
      <c r="I63" s="698"/>
      <c r="J63" s="698"/>
      <c r="K63" s="698"/>
      <c r="L63" s="698"/>
      <c r="M63" s="698"/>
      <c r="N63" s="544"/>
      <c r="O63" s="782"/>
      <c r="P63" s="554"/>
      <c r="Q63" s="782"/>
      <c r="R63" s="554"/>
      <c r="S63" s="796"/>
    </row>
    <row r="64" spans="2:24" ht="26.1" customHeight="1" thickTop="1">
      <c r="B64" s="159"/>
      <c r="C64" s="193"/>
      <c r="D64" s="161"/>
      <c r="E64" s="161"/>
      <c r="F64" s="161"/>
      <c r="G64" s="161"/>
      <c r="H64" s="161"/>
      <c r="I64" s="161"/>
      <c r="J64" s="161"/>
      <c r="K64" s="161"/>
      <c r="L64" s="778"/>
      <c r="M64" s="778"/>
      <c r="N64" s="194"/>
      <c r="O64" s="194"/>
    </row>
    <row r="65" spans="2:30" ht="26.1" customHeight="1">
      <c r="B65" s="162"/>
      <c r="C65" s="195"/>
      <c r="D65" s="164"/>
      <c r="E65" s="164"/>
      <c r="F65" s="164"/>
      <c r="G65" s="165"/>
      <c r="H65" s="164"/>
      <c r="I65" s="164"/>
      <c r="J65" s="164"/>
      <c r="K65" s="164"/>
      <c r="L65" s="166"/>
      <c r="M65" s="164"/>
      <c r="N65" s="164"/>
      <c r="O65" s="164"/>
    </row>
    <row r="66" spans="2:30" s="164" customFormat="1" ht="33.950000000000003" customHeight="1">
      <c r="B66" s="339"/>
      <c r="C66" s="339"/>
      <c r="D66" s="339"/>
      <c r="E66" s="707" t="s">
        <v>304</v>
      </c>
      <c r="F66" s="707"/>
      <c r="G66" s="707"/>
      <c r="H66" s="707"/>
      <c r="I66" s="707"/>
      <c r="J66" s="707"/>
      <c r="K66" s="707"/>
      <c r="L66" s="707"/>
      <c r="M66" s="707"/>
      <c r="N66" s="707"/>
      <c r="O66" s="707"/>
      <c r="P66" s="707"/>
    </row>
    <row r="67" spans="2:30" s="164" customFormat="1" ht="33.950000000000003" customHeight="1" thickBot="1">
      <c r="B67" s="339"/>
      <c r="C67" s="339"/>
      <c r="D67" s="339"/>
      <c r="E67" s="709" t="s">
        <v>257</v>
      </c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</row>
    <row r="68" spans="2:30" s="164" customFormat="1" ht="33.950000000000003" customHeight="1">
      <c r="B68" s="717" t="s">
        <v>172</v>
      </c>
      <c r="C68" s="718"/>
      <c r="D68" s="710">
        <v>43</v>
      </c>
      <c r="E68" s="783" t="s">
        <v>305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  <c r="T68" s="352"/>
    </row>
    <row r="69" spans="2:30" s="164" customFormat="1" ht="33.950000000000003" customHeight="1" thickBot="1">
      <c r="B69" s="719" t="s">
        <v>173</v>
      </c>
      <c r="C69" s="720"/>
      <c r="D69" s="711"/>
      <c r="E69" s="783" t="s">
        <v>177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  <c r="Q69" s="752"/>
      <c r="S69" s="752" t="s">
        <v>103</v>
      </c>
      <c r="T69" s="352"/>
    </row>
    <row r="70" spans="2:30" s="164" customFormat="1" ht="15" customHeight="1" thickBot="1">
      <c r="B70" s="723"/>
      <c r="C70" s="723"/>
      <c r="D70" s="341"/>
      <c r="E70" s="798"/>
      <c r="F70" s="798"/>
      <c r="G70" s="798"/>
      <c r="H70" s="798"/>
      <c r="I70" s="798"/>
      <c r="J70" s="798"/>
      <c r="K70" s="798"/>
      <c r="L70" s="798"/>
      <c r="M70" s="799"/>
      <c r="N70" s="196"/>
      <c r="O70" s="196"/>
      <c r="Q70" s="752"/>
      <c r="S70" s="752"/>
      <c r="T70" s="352"/>
    </row>
    <row r="71" spans="2:30" s="164" customFormat="1" ht="33.950000000000003" customHeight="1" thickTop="1">
      <c r="B71" s="414"/>
      <c r="C71" s="416"/>
      <c r="D71" s="416"/>
      <c r="E71" s="416"/>
      <c r="F71" s="749" t="s">
        <v>59</v>
      </c>
      <c r="G71" s="749"/>
      <c r="H71" s="749"/>
      <c r="I71" s="749"/>
      <c r="J71" s="749"/>
      <c r="K71" s="749"/>
      <c r="L71" s="414"/>
      <c r="M71" s="749" t="s">
        <v>104</v>
      </c>
      <c r="N71" s="749"/>
      <c r="O71" s="749"/>
      <c r="P71" s="749"/>
      <c r="Q71" s="749"/>
      <c r="R71" s="749"/>
      <c r="S71" s="749"/>
      <c r="T71" s="421"/>
    </row>
    <row r="72" spans="2:30" s="164" customFormat="1" ht="33.950000000000003" customHeight="1">
      <c r="B72" s="418"/>
      <c r="C72" s="419" t="s">
        <v>62</v>
      </c>
      <c r="D72" s="420"/>
      <c r="E72" s="420"/>
      <c r="F72" s="748" t="s">
        <v>252</v>
      </c>
      <c r="G72" s="748"/>
      <c r="H72" s="748"/>
      <c r="I72" s="748"/>
      <c r="J72" s="748"/>
      <c r="K72" s="748"/>
      <c r="L72" s="421"/>
      <c r="M72" s="748" t="s">
        <v>253</v>
      </c>
      <c r="N72" s="748"/>
      <c r="O72" s="748"/>
      <c r="P72" s="748"/>
      <c r="Q72" s="748"/>
      <c r="R72" s="748"/>
      <c r="S72" s="748"/>
      <c r="T72" s="421"/>
    </row>
    <row r="73" spans="2:30" s="164" customFormat="1" ht="26.1" customHeight="1">
      <c r="B73" s="418"/>
      <c r="C73" s="725" t="s">
        <v>185</v>
      </c>
      <c r="D73" s="726"/>
      <c r="E73" s="726"/>
      <c r="F73" s="705">
        <v>2016</v>
      </c>
      <c r="G73" s="705">
        <v>2017</v>
      </c>
      <c r="H73" s="705">
        <v>2018</v>
      </c>
      <c r="I73" s="705">
        <v>2019</v>
      </c>
      <c r="J73" s="705" t="s">
        <v>282</v>
      </c>
      <c r="K73" s="705" t="s">
        <v>283</v>
      </c>
      <c r="L73" s="427"/>
      <c r="M73" s="705">
        <v>2015</v>
      </c>
      <c r="N73" s="705">
        <v>2016</v>
      </c>
      <c r="O73" s="705">
        <v>2017</v>
      </c>
      <c r="P73" s="705">
        <v>2018</v>
      </c>
      <c r="Q73" s="705">
        <v>2019</v>
      </c>
      <c r="R73" s="705" t="s">
        <v>282</v>
      </c>
      <c r="S73" s="705" t="s">
        <v>283</v>
      </c>
      <c r="T73" s="705"/>
      <c r="U73" s="126"/>
    </row>
    <row r="74" spans="2:30" s="164" customFormat="1" ht="26.1" customHeight="1" thickBot="1">
      <c r="B74" s="417"/>
      <c r="C74" s="727"/>
      <c r="D74" s="727"/>
      <c r="E74" s="727"/>
      <c r="F74" s="706"/>
      <c r="G74" s="706"/>
      <c r="H74" s="706"/>
      <c r="I74" s="706"/>
      <c r="J74" s="706"/>
      <c r="K74" s="706"/>
      <c r="L74" s="428"/>
      <c r="M74" s="706"/>
      <c r="N74" s="706"/>
      <c r="O74" s="706"/>
      <c r="P74" s="706"/>
      <c r="Q74" s="706"/>
      <c r="R74" s="706"/>
      <c r="S74" s="706"/>
      <c r="T74" s="705"/>
      <c r="U74" s="126"/>
    </row>
    <row r="75" spans="2:30" s="133" customFormat="1" ht="15" customHeight="1">
      <c r="B75" s="131"/>
      <c r="C75" s="182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62"/>
      <c r="U75" s="245"/>
    </row>
    <row r="76" spans="2:30" s="133" customFormat="1" ht="30" customHeight="1">
      <c r="B76" s="131" t="s">
        <v>39</v>
      </c>
      <c r="C76" s="182" t="s">
        <v>63</v>
      </c>
      <c r="F76" s="236">
        <v>-4.048</v>
      </c>
      <c r="G76" s="236">
        <v>9.4749999999999996</v>
      </c>
      <c r="H76" s="236">
        <v>1.347</v>
      </c>
      <c r="I76" s="236">
        <v>3.468</v>
      </c>
      <c r="J76" s="236">
        <v>1.179</v>
      </c>
      <c r="K76" s="236">
        <v>-6.2E-2</v>
      </c>
      <c r="L76" s="222"/>
      <c r="M76" s="222">
        <v>23.59</v>
      </c>
      <c r="N76" s="222">
        <v>22.001000000000001</v>
      </c>
      <c r="O76" s="222">
        <v>22.446000000000002</v>
      </c>
      <c r="P76" s="222">
        <v>22.062000000000001</v>
      </c>
      <c r="Q76" s="222">
        <v>21.989000000000001</v>
      </c>
      <c r="R76" s="222">
        <v>23.698</v>
      </c>
      <c r="S76" s="222">
        <v>23.472000000000001</v>
      </c>
      <c r="T76" s="261"/>
      <c r="U76" s="176"/>
      <c r="W76" s="197"/>
      <c r="X76" s="197"/>
      <c r="Y76" s="197"/>
      <c r="Z76" s="197"/>
      <c r="AA76" s="218"/>
      <c r="AB76" s="218"/>
      <c r="AC76" s="218"/>
      <c r="AD76" s="218"/>
    </row>
    <row r="77" spans="2:30" s="133" customFormat="1" ht="28.5" customHeight="1">
      <c r="B77" s="131"/>
      <c r="C77" s="138" t="s">
        <v>186</v>
      </c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61"/>
      <c r="U77" s="176"/>
      <c r="W77" s="197"/>
      <c r="X77" s="197"/>
      <c r="Y77" s="197"/>
      <c r="Z77" s="197"/>
      <c r="AA77" s="218"/>
      <c r="AB77" s="218"/>
      <c r="AC77" s="218"/>
      <c r="AD77" s="218"/>
    </row>
    <row r="78" spans="2:30" s="296" customFormat="1" ht="15" customHeight="1">
      <c r="B78" s="131"/>
      <c r="C78" s="182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61"/>
      <c r="U78" s="176"/>
      <c r="W78" s="197"/>
      <c r="X78" s="197"/>
      <c r="Y78" s="197"/>
      <c r="Z78" s="197"/>
      <c r="AA78" s="218"/>
      <c r="AB78" s="218"/>
      <c r="AC78" s="218"/>
      <c r="AD78" s="218"/>
    </row>
    <row r="79" spans="2:30" s="133" customFormat="1" ht="30" customHeight="1">
      <c r="B79" s="131" t="s">
        <v>40</v>
      </c>
      <c r="C79" s="182" t="s">
        <v>79</v>
      </c>
      <c r="F79" s="236">
        <v>-32.981999999999999</v>
      </c>
      <c r="G79" s="236">
        <v>-19.314</v>
      </c>
      <c r="H79" s="236">
        <v>-0.55800000000000005</v>
      </c>
      <c r="I79" s="236">
        <v>16.245999999999999</v>
      </c>
      <c r="J79" s="236">
        <v>-25.143000000000001</v>
      </c>
      <c r="K79" s="236">
        <v>-13.492000000000001</v>
      </c>
      <c r="L79" s="222"/>
      <c r="M79" s="222">
        <v>2.6520000000000001</v>
      </c>
      <c r="N79" s="222">
        <v>1.7270000000000001</v>
      </c>
      <c r="O79" s="222">
        <v>1.2989999999999999</v>
      </c>
      <c r="P79" s="222">
        <v>1.2529999999999999</v>
      </c>
      <c r="Q79" s="222">
        <v>1.403</v>
      </c>
      <c r="R79" s="222">
        <v>1.1180000000000001</v>
      </c>
      <c r="S79" s="222">
        <v>0.95899999999999996</v>
      </c>
      <c r="T79" s="261"/>
      <c r="U79" s="176"/>
      <c r="W79" s="197"/>
      <c r="X79" s="197"/>
      <c r="Y79" s="197"/>
      <c r="Z79" s="197"/>
      <c r="AA79" s="218"/>
      <c r="AB79" s="218"/>
      <c r="AC79" s="218"/>
      <c r="AD79" s="218"/>
    </row>
    <row r="80" spans="2:30" s="133" customFormat="1" ht="28.5" customHeight="1">
      <c r="B80" s="131"/>
      <c r="C80" s="138" t="s">
        <v>237</v>
      </c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61"/>
      <c r="U80" s="176"/>
      <c r="W80" s="197"/>
      <c r="X80" s="197"/>
      <c r="Y80" s="197"/>
      <c r="Z80" s="197"/>
      <c r="AA80" s="218"/>
      <c r="AB80" s="218"/>
      <c r="AC80" s="218"/>
      <c r="AD80" s="218"/>
    </row>
    <row r="81" spans="2:30" s="296" customFormat="1" ht="15" customHeight="1">
      <c r="B81" s="131"/>
      <c r="C81" s="182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61"/>
      <c r="U81" s="176"/>
      <c r="W81" s="197"/>
      <c r="X81" s="197"/>
      <c r="Y81" s="197"/>
      <c r="Z81" s="197"/>
      <c r="AA81" s="218"/>
      <c r="AB81" s="218"/>
      <c r="AC81" s="218"/>
      <c r="AD81" s="218"/>
    </row>
    <row r="82" spans="2:30" s="133" customFormat="1" ht="30" customHeight="1">
      <c r="B82" s="131" t="s">
        <v>41</v>
      </c>
      <c r="C82" s="182" t="s">
        <v>65</v>
      </c>
      <c r="F82" s="236">
        <v>3.8730000000000002</v>
      </c>
      <c r="G82" s="236">
        <v>6.569</v>
      </c>
      <c r="H82" s="236">
        <v>5.7519999999999998</v>
      </c>
      <c r="I82" s="236">
        <v>4.6929999999999996</v>
      </c>
      <c r="J82" s="236">
        <v>-4.0549999999999997</v>
      </c>
      <c r="K82" s="236">
        <v>6.0880000000000001</v>
      </c>
      <c r="L82" s="222"/>
      <c r="M82" s="222">
        <v>21.065999999999999</v>
      </c>
      <c r="N82" s="222">
        <v>21.268000000000001</v>
      </c>
      <c r="O82" s="222">
        <v>21.123000000000001</v>
      </c>
      <c r="P82" s="222">
        <v>21.663</v>
      </c>
      <c r="Q82" s="222">
        <v>21.847999999999999</v>
      </c>
      <c r="R82" s="222">
        <v>22.327000000000002</v>
      </c>
      <c r="S82" s="222">
        <v>23.475000000000001</v>
      </c>
      <c r="T82" s="261"/>
      <c r="U82" s="176"/>
      <c r="W82" s="197"/>
      <c r="X82" s="197"/>
      <c r="Y82" s="197"/>
      <c r="Z82" s="197"/>
      <c r="AA82" s="218"/>
      <c r="AB82" s="218"/>
      <c r="AC82" s="218"/>
      <c r="AD82" s="218"/>
    </row>
    <row r="83" spans="2:30" ht="30" customHeight="1">
      <c r="B83" s="131"/>
      <c r="C83" s="759" t="s">
        <v>188</v>
      </c>
      <c r="D83" s="759"/>
      <c r="E83" s="759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261"/>
      <c r="U83" s="176"/>
      <c r="W83" s="197"/>
      <c r="X83" s="197"/>
      <c r="Y83" s="197"/>
      <c r="Z83" s="197"/>
      <c r="AA83" s="218"/>
      <c r="AB83" s="218"/>
      <c r="AC83" s="218"/>
      <c r="AD83" s="218"/>
    </row>
    <row r="84" spans="2:30" ht="15" customHeight="1">
      <c r="B84" s="131"/>
      <c r="C84" s="182"/>
      <c r="D84" s="296"/>
      <c r="E84" s="296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261"/>
      <c r="U84" s="176"/>
      <c r="W84" s="197"/>
      <c r="X84" s="197"/>
      <c r="Y84" s="197"/>
      <c r="Z84" s="197"/>
      <c r="AA84" s="218"/>
      <c r="AB84" s="218"/>
      <c r="AC84" s="218"/>
      <c r="AD84" s="218"/>
    </row>
    <row r="85" spans="2:30" ht="92.25" customHeight="1">
      <c r="B85" s="131"/>
      <c r="C85" s="148" t="s">
        <v>80</v>
      </c>
      <c r="D85" s="704" t="s">
        <v>129</v>
      </c>
      <c r="E85" s="704"/>
      <c r="F85" s="236">
        <v>-5.7359999999999998</v>
      </c>
      <c r="G85" s="236">
        <v>19.385999999999999</v>
      </c>
      <c r="H85" s="236">
        <v>5.1150000000000002</v>
      </c>
      <c r="I85" s="236">
        <v>6.35</v>
      </c>
      <c r="J85" s="236">
        <v>-1.5049999999999999</v>
      </c>
      <c r="K85" s="236">
        <v>-8.4510000000000005</v>
      </c>
      <c r="L85" s="236"/>
      <c r="M85" s="222">
        <v>3.1190000000000002</v>
      </c>
      <c r="N85" s="222">
        <v>2.8580000000000001</v>
      </c>
      <c r="O85" s="222">
        <v>3.18</v>
      </c>
      <c r="P85" s="222">
        <v>3.242</v>
      </c>
      <c r="Q85" s="222">
        <v>3.3210000000000002</v>
      </c>
      <c r="R85" s="222">
        <v>3.484</v>
      </c>
      <c r="S85" s="222">
        <v>3.161</v>
      </c>
      <c r="T85" s="261"/>
      <c r="U85" s="176"/>
      <c r="W85" s="197"/>
      <c r="X85" s="197"/>
      <c r="Y85" s="197"/>
      <c r="Z85" s="197"/>
      <c r="AA85" s="218"/>
      <c r="AB85" s="218"/>
      <c r="AC85" s="218"/>
      <c r="AD85" s="218"/>
    </row>
    <row r="86" spans="2:30" ht="64.5" customHeight="1">
      <c r="B86" s="131"/>
      <c r="C86" s="151"/>
      <c r="D86" s="700" t="s">
        <v>355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261"/>
      <c r="U86" s="176"/>
      <c r="W86" s="197"/>
      <c r="X86" s="197"/>
      <c r="Y86" s="197"/>
      <c r="Z86" s="197"/>
      <c r="AA86" s="218"/>
      <c r="AB86" s="218"/>
      <c r="AC86" s="218"/>
      <c r="AD86" s="218"/>
    </row>
    <row r="87" spans="2:30" ht="15" customHeight="1">
      <c r="B87" s="131"/>
      <c r="C87" s="151"/>
      <c r="D87" s="296"/>
      <c r="E87" s="29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261"/>
      <c r="U87" s="176"/>
      <c r="W87" s="197"/>
      <c r="X87" s="197"/>
      <c r="Y87" s="197"/>
      <c r="Z87" s="197"/>
      <c r="AA87" s="218"/>
      <c r="AB87" s="218"/>
      <c r="AC87" s="218"/>
      <c r="AD87" s="218"/>
    </row>
    <row r="88" spans="2:30" ht="30" customHeight="1">
      <c r="B88" s="131"/>
      <c r="C88" s="151" t="s">
        <v>82</v>
      </c>
      <c r="D88" s="133" t="s">
        <v>83</v>
      </c>
      <c r="E88" s="133"/>
      <c r="F88" s="236">
        <v>4.8860000000000001</v>
      </c>
      <c r="G88" s="236">
        <v>4.3179999999999996</v>
      </c>
      <c r="H88" s="236">
        <v>5.5730000000000004</v>
      </c>
      <c r="I88" s="236">
        <v>3.9969999999999999</v>
      </c>
      <c r="J88" s="236">
        <v>-2.5659999999999998</v>
      </c>
      <c r="K88" s="236">
        <v>5.4260000000000002</v>
      </c>
      <c r="L88" s="236"/>
      <c r="M88" s="222">
        <v>9.9589999999999996</v>
      </c>
      <c r="N88" s="222">
        <v>10.153</v>
      </c>
      <c r="O88" s="222">
        <v>9.8710000000000004</v>
      </c>
      <c r="P88" s="222">
        <v>10.106999999999999</v>
      </c>
      <c r="Q88" s="222">
        <v>10.125</v>
      </c>
      <c r="R88" s="222">
        <v>10.507999999999999</v>
      </c>
      <c r="S88" s="222">
        <v>10.978999999999999</v>
      </c>
      <c r="T88" s="261"/>
      <c r="U88" s="176"/>
      <c r="W88" s="197"/>
      <c r="X88" s="197"/>
      <c r="Y88" s="197"/>
      <c r="Z88" s="197"/>
      <c r="AA88" s="218"/>
      <c r="AB88" s="218"/>
      <c r="AC88" s="218"/>
      <c r="AD88" s="218"/>
    </row>
    <row r="89" spans="2:30" ht="38.25" customHeight="1">
      <c r="B89" s="131"/>
      <c r="C89" s="151"/>
      <c r="D89" s="700" t="s">
        <v>246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261"/>
      <c r="U89" s="176"/>
      <c r="W89" s="197"/>
      <c r="X89" s="197"/>
      <c r="Y89" s="197"/>
      <c r="Z89" s="197"/>
      <c r="AA89" s="218"/>
      <c r="AB89" s="218"/>
      <c r="AC89" s="218"/>
      <c r="AD89" s="218"/>
    </row>
    <row r="90" spans="2:30" ht="15" customHeight="1">
      <c r="B90" s="131"/>
      <c r="C90" s="151"/>
      <c r="D90" s="296"/>
      <c r="E90" s="296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261"/>
      <c r="U90" s="176"/>
      <c r="W90" s="197"/>
      <c r="X90" s="197"/>
      <c r="Y90" s="197"/>
      <c r="Z90" s="197"/>
      <c r="AA90" s="218"/>
      <c r="AB90" s="218"/>
      <c r="AC90" s="218"/>
      <c r="AD90" s="218"/>
    </row>
    <row r="91" spans="2:30" ht="63.75" customHeight="1">
      <c r="B91" s="131"/>
      <c r="C91" s="148" t="s">
        <v>84</v>
      </c>
      <c r="D91" s="704" t="s">
        <v>135</v>
      </c>
      <c r="E91" s="704"/>
      <c r="F91" s="236">
        <v>6.06</v>
      </c>
      <c r="G91" s="236">
        <v>3.9969999999999999</v>
      </c>
      <c r="H91" s="236">
        <v>9.3409999999999993</v>
      </c>
      <c r="I91" s="236">
        <v>8.7029999999999994</v>
      </c>
      <c r="J91" s="236">
        <v>-4.54</v>
      </c>
      <c r="K91" s="236">
        <v>11.744999999999999</v>
      </c>
      <c r="L91" s="236"/>
      <c r="M91" s="222">
        <v>4.431</v>
      </c>
      <c r="N91" s="222">
        <v>4.5679999999999996</v>
      </c>
      <c r="O91" s="222">
        <v>4.4269999999999996</v>
      </c>
      <c r="P91" s="222">
        <v>4.694</v>
      </c>
      <c r="Q91" s="222">
        <v>4.9160000000000004</v>
      </c>
      <c r="R91" s="222">
        <v>4.9980000000000002</v>
      </c>
      <c r="S91" s="222">
        <v>5.5350000000000001</v>
      </c>
      <c r="T91" s="261"/>
      <c r="U91" s="176"/>
      <c r="W91" s="197"/>
      <c r="X91" s="197"/>
      <c r="Y91" s="197"/>
      <c r="Z91" s="197"/>
      <c r="AA91" s="218"/>
      <c r="AB91" s="218"/>
      <c r="AC91" s="218"/>
      <c r="AD91" s="218"/>
    </row>
    <row r="92" spans="2:30" ht="41.25" customHeight="1">
      <c r="B92" s="131"/>
      <c r="C92" s="151"/>
      <c r="D92" s="346" t="s">
        <v>36</v>
      </c>
      <c r="E92" s="133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261"/>
      <c r="U92" s="176"/>
      <c r="W92" s="197"/>
      <c r="X92" s="197"/>
      <c r="Y92" s="197"/>
      <c r="Z92" s="197"/>
      <c r="AA92" s="218"/>
      <c r="AB92" s="218"/>
      <c r="AC92" s="218"/>
      <c r="AD92" s="218"/>
    </row>
    <row r="93" spans="2:30" ht="15" customHeight="1">
      <c r="B93" s="131"/>
      <c r="C93" s="151"/>
      <c r="D93" s="296"/>
      <c r="E93" s="296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261"/>
      <c r="U93" s="176"/>
      <c r="W93" s="197"/>
      <c r="X93" s="197"/>
      <c r="Y93" s="197"/>
      <c r="Z93" s="197"/>
      <c r="AA93" s="218"/>
      <c r="AB93" s="218"/>
      <c r="AC93" s="218"/>
      <c r="AD93" s="218"/>
    </row>
    <row r="94" spans="2:30" ht="28.5" customHeight="1">
      <c r="B94" s="131"/>
      <c r="C94" s="151" t="s">
        <v>86</v>
      </c>
      <c r="D94" s="704" t="s">
        <v>111</v>
      </c>
      <c r="E94" s="704"/>
      <c r="F94" s="236">
        <v>6.7370000000000001</v>
      </c>
      <c r="G94" s="236">
        <v>6.016</v>
      </c>
      <c r="H94" s="236">
        <v>2.4319999999999999</v>
      </c>
      <c r="I94" s="609">
        <v>-4.4999999999999998E-2</v>
      </c>
      <c r="J94" s="236">
        <v>-10.125999999999999</v>
      </c>
      <c r="K94" s="236">
        <v>14.874000000000001</v>
      </c>
      <c r="L94" s="236"/>
      <c r="M94" s="222">
        <v>3.556</v>
      </c>
      <c r="N94" s="222">
        <v>3.6890000000000001</v>
      </c>
      <c r="O94" s="222">
        <v>3.645</v>
      </c>
      <c r="P94" s="222">
        <v>3.621</v>
      </c>
      <c r="Q94" s="222">
        <v>3.4870000000000001</v>
      </c>
      <c r="R94" s="222">
        <v>3.3380000000000001</v>
      </c>
      <c r="S94" s="222">
        <v>3.8</v>
      </c>
      <c r="T94" s="261"/>
      <c r="U94" s="176"/>
      <c r="W94" s="197"/>
      <c r="X94" s="197"/>
      <c r="Y94" s="197"/>
      <c r="Z94" s="197"/>
      <c r="AA94" s="218"/>
      <c r="AB94" s="218"/>
      <c r="AC94" s="218"/>
      <c r="AD94" s="218"/>
    </row>
    <row r="95" spans="2:30" s="133" customFormat="1" ht="33.75" customHeight="1">
      <c r="B95" s="131"/>
      <c r="C95" s="200"/>
      <c r="D95" s="356" t="s">
        <v>37</v>
      </c>
      <c r="F95" s="236"/>
      <c r="G95" s="236"/>
      <c r="H95" s="236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61"/>
      <c r="U95" s="176"/>
      <c r="W95" s="197"/>
      <c r="X95" s="197"/>
      <c r="Y95" s="197"/>
      <c r="Z95" s="197"/>
      <c r="AA95" s="218"/>
      <c r="AB95" s="218"/>
      <c r="AC95" s="218"/>
      <c r="AD95" s="218"/>
    </row>
    <row r="96" spans="2:30" s="296" customFormat="1" ht="15" customHeight="1">
      <c r="B96" s="131"/>
      <c r="C96" s="200"/>
      <c r="F96" s="236"/>
      <c r="G96" s="236"/>
      <c r="H96" s="236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61"/>
      <c r="U96" s="176"/>
      <c r="W96" s="197"/>
      <c r="X96" s="197"/>
      <c r="Y96" s="197"/>
      <c r="Z96" s="197"/>
      <c r="AA96" s="218"/>
      <c r="AB96" s="218"/>
      <c r="AC96" s="218"/>
      <c r="AD96" s="218"/>
    </row>
    <row r="97" spans="2:30" s="133" customFormat="1" ht="30" customHeight="1">
      <c r="B97" s="131" t="s">
        <v>42</v>
      </c>
      <c r="C97" s="182" t="s">
        <v>66</v>
      </c>
      <c r="F97" s="236">
        <v>29.518000000000001</v>
      </c>
      <c r="G97" s="236">
        <v>18.501000000000001</v>
      </c>
      <c r="H97" s="236">
        <v>-25.74</v>
      </c>
      <c r="I97" s="236">
        <v>-28.021999999999998</v>
      </c>
      <c r="J97" s="236">
        <v>-21.712</v>
      </c>
      <c r="K97" s="236">
        <v>18.538</v>
      </c>
      <c r="L97" s="222"/>
      <c r="M97" s="222">
        <v>4.2569999999999997</v>
      </c>
      <c r="N97" s="222">
        <v>5.359</v>
      </c>
      <c r="O97" s="222">
        <v>5.9180000000000001</v>
      </c>
      <c r="P97" s="222">
        <v>4.2619999999999996</v>
      </c>
      <c r="Q97" s="222">
        <v>2.9550000000000001</v>
      </c>
      <c r="R97" s="222">
        <v>2.464</v>
      </c>
      <c r="S97" s="222">
        <v>2.895</v>
      </c>
      <c r="T97" s="261"/>
      <c r="U97" s="176"/>
      <c r="W97" s="197"/>
      <c r="X97" s="197"/>
      <c r="Y97" s="197"/>
      <c r="Z97" s="197"/>
      <c r="AA97" s="218"/>
      <c r="AB97" s="218"/>
      <c r="AC97" s="218"/>
      <c r="AD97" s="218"/>
    </row>
    <row r="98" spans="2:30" ht="24.75" customHeight="1">
      <c r="B98" s="131"/>
      <c r="C98" s="138" t="s">
        <v>189</v>
      </c>
      <c r="D98" s="133"/>
      <c r="E98" s="13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261"/>
      <c r="U98" s="176"/>
      <c r="W98" s="197"/>
      <c r="X98" s="197"/>
      <c r="Y98" s="197"/>
      <c r="Z98" s="197"/>
      <c r="AA98" s="218"/>
      <c r="AB98" s="218"/>
      <c r="AC98" s="218"/>
      <c r="AD98" s="218"/>
    </row>
    <row r="99" spans="2:30" ht="15" customHeight="1">
      <c r="B99" s="131"/>
      <c r="C99" s="182"/>
      <c r="D99" s="296"/>
      <c r="E99" s="296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261"/>
      <c r="U99" s="176"/>
      <c r="W99" s="197"/>
      <c r="X99" s="197"/>
      <c r="Y99" s="197"/>
      <c r="Z99" s="197"/>
      <c r="AA99" s="218"/>
      <c r="AB99" s="218"/>
      <c r="AC99" s="218"/>
      <c r="AD99" s="218"/>
    </row>
    <row r="100" spans="2:30" ht="30" customHeight="1">
      <c r="B100" s="131"/>
      <c r="C100" s="151" t="s">
        <v>90</v>
      </c>
      <c r="D100" s="133" t="s">
        <v>91</v>
      </c>
      <c r="E100" s="133"/>
      <c r="F100" s="236">
        <v>17.46</v>
      </c>
      <c r="G100" s="236">
        <v>20.904</v>
      </c>
      <c r="H100" s="236">
        <v>-20.881</v>
      </c>
      <c r="I100" s="236">
        <v>-28.401</v>
      </c>
      <c r="J100" s="236">
        <v>-21.08</v>
      </c>
      <c r="K100" s="236">
        <v>12.747</v>
      </c>
      <c r="L100" s="236"/>
      <c r="M100" s="222">
        <v>2.569</v>
      </c>
      <c r="N100" s="222">
        <v>2.9329999999999998</v>
      </c>
      <c r="O100" s="222">
        <v>3.3050000000000002</v>
      </c>
      <c r="P100" s="222">
        <v>2.536</v>
      </c>
      <c r="Q100" s="222">
        <v>1.7490000000000001</v>
      </c>
      <c r="R100" s="222">
        <v>1.47</v>
      </c>
      <c r="S100" s="222">
        <v>1.643</v>
      </c>
      <c r="T100" s="261"/>
      <c r="U100" s="176"/>
      <c r="W100" s="197"/>
      <c r="X100" s="197"/>
      <c r="Y100" s="197"/>
      <c r="Z100" s="197"/>
      <c r="AA100" s="218"/>
      <c r="AB100" s="218"/>
      <c r="AC100" s="218"/>
      <c r="AD100" s="218"/>
    </row>
    <row r="101" spans="2:30" ht="24.75" customHeight="1">
      <c r="B101" s="131"/>
      <c r="C101" s="151"/>
      <c r="D101" s="301" t="s">
        <v>238</v>
      </c>
      <c r="E101" s="133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261"/>
      <c r="U101" s="176"/>
      <c r="W101" s="197"/>
      <c r="X101" s="197"/>
      <c r="Y101" s="197"/>
      <c r="Z101" s="197"/>
      <c r="AA101" s="218"/>
      <c r="AB101" s="218"/>
      <c r="AC101" s="218"/>
      <c r="AD101" s="218"/>
    </row>
    <row r="102" spans="2:30" ht="15" customHeight="1">
      <c r="B102" s="131"/>
      <c r="C102" s="151"/>
      <c r="D102" s="296"/>
      <c r="E102" s="296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261"/>
      <c r="U102" s="176"/>
      <c r="W102" s="197"/>
      <c r="X102" s="197"/>
      <c r="Y102" s="197"/>
      <c r="Z102" s="197"/>
      <c r="AA102" s="218"/>
      <c r="AB102" s="218"/>
      <c r="AC102" s="218"/>
      <c r="AD102" s="218"/>
    </row>
    <row r="103" spans="2:30" ht="30" customHeight="1">
      <c r="B103" s="131"/>
      <c r="C103" s="151" t="s">
        <v>92</v>
      </c>
      <c r="D103" s="133" t="s">
        <v>93</v>
      </c>
      <c r="E103" s="133"/>
      <c r="F103" s="236">
        <v>38.563000000000002</v>
      </c>
      <c r="G103" s="236">
        <v>11.226000000000001</v>
      </c>
      <c r="H103" s="236">
        <v>-36.424999999999997</v>
      </c>
      <c r="I103" s="236">
        <v>-31.32</v>
      </c>
      <c r="J103" s="236">
        <v>-1.847</v>
      </c>
      <c r="K103" s="236">
        <v>27.573</v>
      </c>
      <c r="L103" s="236"/>
      <c r="M103" s="222">
        <v>1.214</v>
      </c>
      <c r="N103" s="222">
        <v>1.635</v>
      </c>
      <c r="O103" s="222">
        <v>1.6950000000000001</v>
      </c>
      <c r="P103" s="222">
        <v>1.0449999999999999</v>
      </c>
      <c r="Q103" s="222">
        <v>0.69099999999999995</v>
      </c>
      <c r="R103" s="222">
        <v>0.72299999999999998</v>
      </c>
      <c r="S103" s="222">
        <v>0.91400000000000003</v>
      </c>
      <c r="T103" s="261"/>
      <c r="U103" s="176"/>
      <c r="W103" s="197"/>
      <c r="X103" s="197"/>
      <c r="Y103" s="197"/>
      <c r="Z103" s="197"/>
      <c r="AA103" s="218"/>
      <c r="AB103" s="218"/>
      <c r="AC103" s="218"/>
      <c r="AD103" s="218"/>
    </row>
    <row r="104" spans="2:30" ht="28.5" customHeight="1">
      <c r="B104" s="131"/>
      <c r="C104" s="151"/>
      <c r="D104" s="301" t="s">
        <v>249</v>
      </c>
      <c r="E104" s="133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261"/>
      <c r="U104" s="176"/>
      <c r="W104" s="197"/>
      <c r="X104" s="197"/>
      <c r="Y104" s="197"/>
      <c r="Z104" s="197"/>
      <c r="AA104" s="218"/>
      <c r="AB104" s="218"/>
      <c r="AC104" s="218"/>
      <c r="AD104" s="218"/>
    </row>
    <row r="105" spans="2:30" ht="15" customHeight="1">
      <c r="B105" s="131"/>
      <c r="C105" s="151"/>
      <c r="D105" s="296"/>
      <c r="E105" s="296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261"/>
      <c r="U105" s="176"/>
      <c r="W105" s="197"/>
      <c r="X105" s="197"/>
      <c r="Y105" s="197"/>
      <c r="Z105" s="197"/>
      <c r="AA105" s="218"/>
      <c r="AB105" s="218"/>
      <c r="AC105" s="218"/>
      <c r="AD105" s="218"/>
    </row>
    <row r="106" spans="2:30" ht="30" customHeight="1">
      <c r="B106" s="131"/>
      <c r="C106" s="151" t="s">
        <v>94</v>
      </c>
      <c r="D106" s="133" t="s">
        <v>95</v>
      </c>
      <c r="E106" s="133"/>
      <c r="F106" s="236">
        <v>71.724999999999994</v>
      </c>
      <c r="G106" s="236">
        <v>24.622</v>
      </c>
      <c r="H106" s="236">
        <v>-23.510999999999999</v>
      </c>
      <c r="I106" s="236">
        <v>-21.555</v>
      </c>
      <c r="J106" s="236">
        <v>-50.518999999999998</v>
      </c>
      <c r="K106" s="236">
        <v>25.853000000000002</v>
      </c>
      <c r="L106" s="236"/>
      <c r="M106" s="222">
        <v>0.47399999999999998</v>
      </c>
      <c r="N106" s="222">
        <v>0.79100000000000004</v>
      </c>
      <c r="O106" s="222">
        <v>0.91900000000000004</v>
      </c>
      <c r="P106" s="222">
        <v>0.68200000000000005</v>
      </c>
      <c r="Q106" s="222">
        <v>0.51500000000000001</v>
      </c>
      <c r="R106" s="222">
        <v>0.27100000000000002</v>
      </c>
      <c r="S106" s="222">
        <v>0.33900000000000002</v>
      </c>
      <c r="T106" s="261"/>
      <c r="U106" s="176"/>
      <c r="W106" s="197"/>
      <c r="X106" s="197"/>
      <c r="Y106" s="197"/>
      <c r="Z106" s="197"/>
      <c r="AA106" s="218"/>
      <c r="AB106" s="218"/>
      <c r="AC106" s="218"/>
      <c r="AD106" s="218"/>
    </row>
    <row r="107" spans="2:30" ht="28.5" customHeight="1">
      <c r="B107" s="131"/>
      <c r="C107" s="200"/>
      <c r="D107" s="301" t="s">
        <v>239</v>
      </c>
      <c r="E107" s="133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T107" s="261"/>
      <c r="U107" s="176"/>
      <c r="W107" s="197"/>
      <c r="X107" s="197"/>
      <c r="Y107" s="197"/>
      <c r="Z107" s="197"/>
      <c r="AA107" s="218"/>
      <c r="AB107" s="218"/>
      <c r="AC107" s="218"/>
      <c r="AD107" s="218"/>
    </row>
    <row r="108" spans="2:30" ht="15" customHeight="1">
      <c r="B108" s="131"/>
      <c r="C108" s="200"/>
      <c r="D108" s="296"/>
      <c r="E108" s="296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261"/>
      <c r="U108" s="176"/>
      <c r="W108" s="197"/>
      <c r="X108" s="197"/>
      <c r="Y108" s="197"/>
      <c r="Z108" s="197"/>
      <c r="AA108" s="218"/>
      <c r="AB108" s="218"/>
      <c r="AC108" s="218"/>
      <c r="AD108" s="218"/>
    </row>
    <row r="109" spans="2:30" s="133" customFormat="1" ht="29.1" customHeight="1">
      <c r="B109" s="131" t="s">
        <v>43</v>
      </c>
      <c r="C109" s="182" t="s">
        <v>67</v>
      </c>
      <c r="F109" s="236">
        <v>5.3940000000000001</v>
      </c>
      <c r="G109" s="236">
        <v>6.1440000000000001</v>
      </c>
      <c r="H109" s="236">
        <v>6.4909999999999997</v>
      </c>
      <c r="I109" s="236">
        <v>6.1959999999999997</v>
      </c>
      <c r="J109" s="236">
        <v>-8.7609999999999992</v>
      </c>
      <c r="K109" s="236">
        <v>-1.4059999999999999</v>
      </c>
      <c r="L109" s="222"/>
      <c r="M109" s="222">
        <v>48.301000000000002</v>
      </c>
      <c r="N109" s="222">
        <v>49.48</v>
      </c>
      <c r="O109" s="222">
        <v>48.945</v>
      </c>
      <c r="P109" s="222">
        <v>50.548999999999999</v>
      </c>
      <c r="Q109" s="222">
        <v>51.710999999999999</v>
      </c>
      <c r="R109" s="222">
        <v>50.255000000000003</v>
      </c>
      <c r="S109" s="222">
        <v>49.106999999999999</v>
      </c>
      <c r="T109" s="261"/>
      <c r="U109" s="176"/>
      <c r="W109" s="197"/>
      <c r="X109" s="197"/>
      <c r="Y109" s="197"/>
      <c r="Z109" s="197"/>
      <c r="AA109" s="218"/>
      <c r="AB109" s="218"/>
      <c r="AC109" s="218"/>
      <c r="AD109" s="218"/>
    </row>
    <row r="110" spans="2:30" s="133" customFormat="1" ht="32.25" customHeight="1">
      <c r="B110" s="131"/>
      <c r="C110" s="138" t="s">
        <v>190</v>
      </c>
      <c r="D110" s="175"/>
      <c r="E110" s="175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61"/>
      <c r="U110" s="176"/>
      <c r="W110" s="197"/>
      <c r="X110" s="197"/>
      <c r="Y110" s="197"/>
      <c r="Z110" s="197"/>
      <c r="AA110" s="218"/>
      <c r="AB110" s="218"/>
      <c r="AC110" s="218"/>
      <c r="AD110" s="218"/>
    </row>
    <row r="111" spans="2:30" s="296" customFormat="1" ht="15" customHeight="1">
      <c r="B111" s="131"/>
      <c r="C111" s="182"/>
      <c r="D111" s="292"/>
      <c r="E111" s="292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61"/>
      <c r="U111" s="176"/>
      <c r="W111" s="197"/>
      <c r="X111" s="197"/>
      <c r="Y111" s="197"/>
      <c r="Z111" s="197"/>
      <c r="AA111" s="218"/>
      <c r="AB111" s="218"/>
      <c r="AC111" s="218"/>
      <c r="AD111" s="218"/>
    </row>
    <row r="112" spans="2:30" s="133" customFormat="1" ht="66" customHeight="1">
      <c r="B112" s="131"/>
      <c r="C112" s="148">
        <v>5.0999999999999996</v>
      </c>
      <c r="D112" s="789" t="s">
        <v>136</v>
      </c>
      <c r="E112" s="789"/>
      <c r="F112" s="236">
        <v>5.1779999999999999</v>
      </c>
      <c r="G112" s="236">
        <v>7.4660000000000002</v>
      </c>
      <c r="H112" s="236">
        <v>6.6319999999999997</v>
      </c>
      <c r="I112" s="236">
        <v>6.4989999999999997</v>
      </c>
      <c r="J112" s="236">
        <v>-0.56599999999999995</v>
      </c>
      <c r="K112" s="236">
        <v>3.6709999999999998</v>
      </c>
      <c r="L112" s="222"/>
      <c r="M112" s="222">
        <v>5.585</v>
      </c>
      <c r="N112" s="222">
        <v>5.7089999999999996</v>
      </c>
      <c r="O112" s="222">
        <v>5.718</v>
      </c>
      <c r="P112" s="222">
        <v>5.9130000000000003</v>
      </c>
      <c r="Q112" s="222">
        <v>6.0659999999999998</v>
      </c>
      <c r="R112" s="222">
        <v>6.4249999999999998</v>
      </c>
      <c r="S112" s="222">
        <v>6.6020000000000003</v>
      </c>
      <c r="T112" s="261"/>
      <c r="U112" s="176"/>
      <c r="W112" s="197"/>
      <c r="X112" s="197"/>
      <c r="Y112" s="197"/>
      <c r="Z112" s="197"/>
      <c r="AA112" s="218"/>
      <c r="AB112" s="218"/>
      <c r="AC112" s="218"/>
      <c r="AD112" s="218"/>
    </row>
    <row r="113" spans="2:30" s="133" customFormat="1" ht="15" customHeight="1">
      <c r="B113" s="131"/>
      <c r="C113" s="148"/>
      <c r="D113" s="760" t="s">
        <v>240</v>
      </c>
      <c r="E113" s="760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61"/>
      <c r="U113" s="176"/>
      <c r="W113" s="197"/>
      <c r="X113" s="197"/>
      <c r="Y113" s="197"/>
      <c r="Z113" s="197"/>
      <c r="AA113" s="218"/>
      <c r="AB113" s="218"/>
      <c r="AC113" s="218"/>
      <c r="AD113" s="218"/>
    </row>
    <row r="114" spans="2:30" s="296" customFormat="1" ht="53.25" customHeight="1">
      <c r="B114" s="131"/>
      <c r="C114" s="148"/>
      <c r="D114" s="760"/>
      <c r="E114" s="760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61"/>
      <c r="U114" s="176"/>
      <c r="W114" s="197"/>
      <c r="X114" s="197"/>
      <c r="Y114" s="197"/>
      <c r="Z114" s="197"/>
      <c r="AA114" s="218"/>
      <c r="AB114" s="218"/>
      <c r="AC114" s="218"/>
      <c r="AD114" s="218"/>
    </row>
    <row r="115" spans="2:30" s="133" customFormat="1" ht="63" customHeight="1">
      <c r="B115" s="131"/>
      <c r="C115" s="148">
        <v>5.2</v>
      </c>
      <c r="D115" s="790" t="s">
        <v>107</v>
      </c>
      <c r="E115" s="790"/>
      <c r="F115" s="236">
        <v>6.1020000000000003</v>
      </c>
      <c r="G115" s="236">
        <v>7.2510000000000003</v>
      </c>
      <c r="H115" s="236">
        <v>7.9269999999999996</v>
      </c>
      <c r="I115" s="236">
        <v>7.18</v>
      </c>
      <c r="J115" s="236">
        <v>-9.8079999999999998</v>
      </c>
      <c r="K115" s="236">
        <v>-1.3959999999999999</v>
      </c>
      <c r="L115" s="222"/>
      <c r="M115" s="222">
        <v>16.614999999999998</v>
      </c>
      <c r="N115" s="222">
        <v>17.135000000000002</v>
      </c>
      <c r="O115" s="222">
        <v>17.126999999999999</v>
      </c>
      <c r="P115" s="222">
        <v>17.927</v>
      </c>
      <c r="Q115" s="222">
        <v>18.509</v>
      </c>
      <c r="R115" s="222">
        <v>17.780999999999999</v>
      </c>
      <c r="S115" s="222">
        <v>17.376999999999999</v>
      </c>
      <c r="T115" s="261"/>
      <c r="U115" s="176"/>
      <c r="W115" s="197"/>
      <c r="X115" s="197"/>
      <c r="Y115" s="197"/>
      <c r="Z115" s="197"/>
      <c r="AA115" s="218"/>
      <c r="AB115" s="218"/>
      <c r="AC115" s="218"/>
      <c r="AD115" s="218"/>
    </row>
    <row r="116" spans="2:30" s="133" customFormat="1" ht="15" customHeight="1">
      <c r="B116" s="131"/>
      <c r="C116" s="148"/>
      <c r="D116" s="761" t="s">
        <v>241</v>
      </c>
      <c r="E116" s="69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61"/>
      <c r="U116" s="176"/>
      <c r="W116" s="197"/>
      <c r="X116" s="197"/>
      <c r="Y116" s="197"/>
      <c r="Z116" s="197"/>
      <c r="AA116" s="218"/>
      <c r="AB116" s="218"/>
      <c r="AC116" s="218"/>
      <c r="AD116" s="218"/>
    </row>
    <row r="117" spans="2:30" s="296" customFormat="1" ht="53.25" customHeight="1">
      <c r="B117" s="131"/>
      <c r="C117" s="148"/>
      <c r="D117" s="694"/>
      <c r="E117" s="694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61"/>
      <c r="U117" s="176"/>
      <c r="W117" s="197"/>
      <c r="X117" s="197"/>
      <c r="Y117" s="197"/>
      <c r="Z117" s="197"/>
      <c r="AA117" s="218"/>
      <c r="AB117" s="218"/>
      <c r="AC117" s="218"/>
      <c r="AD117" s="218"/>
    </row>
    <row r="118" spans="2:30" s="133" customFormat="1" ht="59.25" customHeight="1">
      <c r="B118" s="131"/>
      <c r="C118" s="148">
        <v>5.3</v>
      </c>
      <c r="D118" s="695" t="s">
        <v>137</v>
      </c>
      <c r="E118" s="695"/>
      <c r="F118" s="236">
        <v>4.085</v>
      </c>
      <c r="G118" s="236">
        <v>3.2360000000000002</v>
      </c>
      <c r="H118" s="236">
        <v>4.6020000000000003</v>
      </c>
      <c r="I118" s="236">
        <v>5.8360000000000003</v>
      </c>
      <c r="J118" s="236">
        <v>-1.96</v>
      </c>
      <c r="K118" s="236">
        <v>5.7610000000000001</v>
      </c>
      <c r="L118" s="222"/>
      <c r="M118" s="222">
        <v>4.8739999999999997</v>
      </c>
      <c r="N118" s="222">
        <v>4.931</v>
      </c>
      <c r="O118" s="222">
        <v>4.7439999999999998</v>
      </c>
      <c r="P118" s="222">
        <v>4.8129999999999997</v>
      </c>
      <c r="Q118" s="222">
        <v>4.907</v>
      </c>
      <c r="R118" s="222">
        <v>5.1239999999999997</v>
      </c>
      <c r="S118" s="222">
        <v>5.3710000000000004</v>
      </c>
      <c r="T118" s="261"/>
      <c r="U118" s="176"/>
      <c r="W118" s="197"/>
      <c r="X118" s="197"/>
      <c r="Y118" s="197"/>
      <c r="Z118" s="197"/>
      <c r="AA118" s="218"/>
      <c r="AB118" s="218"/>
      <c r="AC118" s="218"/>
      <c r="AD118" s="218"/>
    </row>
    <row r="119" spans="2:30" s="133" customFormat="1" ht="11.25" customHeight="1">
      <c r="B119" s="131"/>
      <c r="C119" s="148"/>
      <c r="D119" s="700" t="s">
        <v>242</v>
      </c>
      <c r="E119" s="704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61"/>
      <c r="U119" s="176"/>
      <c r="W119" s="197"/>
      <c r="X119" s="197"/>
      <c r="Y119" s="197"/>
      <c r="Z119" s="197"/>
      <c r="AA119" s="218"/>
      <c r="AB119" s="218"/>
      <c r="AC119" s="218"/>
      <c r="AD119" s="218"/>
    </row>
    <row r="120" spans="2:30" s="296" customFormat="1" ht="62.25" customHeight="1">
      <c r="B120" s="131"/>
      <c r="C120" s="148"/>
      <c r="D120" s="704"/>
      <c r="E120" s="704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61"/>
      <c r="U120" s="176"/>
      <c r="W120" s="197"/>
      <c r="X120" s="197"/>
      <c r="Y120" s="197"/>
      <c r="Z120" s="197"/>
      <c r="AA120" s="218"/>
      <c r="AB120" s="218"/>
      <c r="AC120" s="218"/>
      <c r="AD120" s="218"/>
    </row>
    <row r="121" spans="2:30" s="133" customFormat="1" ht="30" customHeight="1">
      <c r="B121" s="131"/>
      <c r="C121" s="148">
        <v>5.4</v>
      </c>
      <c r="D121" s="724" t="s">
        <v>99</v>
      </c>
      <c r="E121" s="724"/>
      <c r="F121" s="236">
        <v>5.3769999999999998</v>
      </c>
      <c r="G121" s="236">
        <v>5.9509999999999996</v>
      </c>
      <c r="H121" s="236">
        <v>6.6619999999999999</v>
      </c>
      <c r="I121" s="236">
        <v>7.25</v>
      </c>
      <c r="J121" s="236">
        <v>-27.861000000000001</v>
      </c>
      <c r="K121" s="236">
        <v>-19.478000000000002</v>
      </c>
      <c r="L121" s="222"/>
      <c r="M121" s="222">
        <v>10.254</v>
      </c>
      <c r="N121" s="222">
        <v>10.502000000000001</v>
      </c>
      <c r="O121" s="222">
        <v>10.37</v>
      </c>
      <c r="P121" s="222">
        <v>10.727</v>
      </c>
      <c r="Q121" s="222">
        <v>11.083</v>
      </c>
      <c r="R121" s="222">
        <v>8.516</v>
      </c>
      <c r="S121" s="222">
        <v>6.7960000000000003</v>
      </c>
      <c r="T121" s="261"/>
      <c r="U121" s="176"/>
      <c r="W121" s="197"/>
      <c r="X121" s="197"/>
      <c r="Y121" s="197"/>
      <c r="Z121" s="197"/>
      <c r="AA121" s="218"/>
      <c r="AB121" s="218"/>
      <c r="AC121" s="218"/>
      <c r="AD121" s="218"/>
    </row>
    <row r="122" spans="2:30" s="133" customFormat="1" ht="36" customHeight="1">
      <c r="B122" s="131"/>
      <c r="C122" s="148"/>
      <c r="D122" s="762" t="s">
        <v>243</v>
      </c>
      <c r="E122" s="763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61"/>
      <c r="U122" s="176"/>
      <c r="W122" s="197"/>
      <c r="X122" s="197"/>
      <c r="Y122" s="197"/>
      <c r="Z122" s="197"/>
      <c r="AA122" s="218"/>
      <c r="AB122" s="218"/>
      <c r="AC122" s="218"/>
      <c r="AD122" s="218"/>
    </row>
    <row r="123" spans="2:30" s="296" customFormat="1" ht="15" customHeight="1">
      <c r="B123" s="131"/>
      <c r="C123" s="148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61"/>
      <c r="U123" s="176"/>
      <c r="W123" s="197"/>
      <c r="X123" s="197"/>
      <c r="Y123" s="197"/>
      <c r="Z123" s="197"/>
      <c r="AA123" s="218"/>
      <c r="AB123" s="218"/>
      <c r="AC123" s="218"/>
      <c r="AD123" s="218"/>
    </row>
    <row r="124" spans="2:30" s="133" customFormat="1" ht="33.950000000000003" customHeight="1">
      <c r="B124" s="131"/>
      <c r="C124" s="148">
        <v>5.5</v>
      </c>
      <c r="D124" s="724" t="s">
        <v>100</v>
      </c>
      <c r="E124" s="724"/>
      <c r="F124" s="236">
        <v>5.0279999999999996</v>
      </c>
      <c r="G124" s="236">
        <v>5.2350000000000003</v>
      </c>
      <c r="H124" s="236">
        <v>4.8339999999999996</v>
      </c>
      <c r="I124" s="236">
        <v>3.6</v>
      </c>
      <c r="J124" s="236">
        <v>4.5149999999999997</v>
      </c>
      <c r="K124" s="236">
        <v>5.3949999999999996</v>
      </c>
      <c r="L124" s="222"/>
      <c r="M124" s="222">
        <v>10.973000000000001</v>
      </c>
      <c r="N124" s="222">
        <v>11.202</v>
      </c>
      <c r="O124" s="222">
        <v>10.986000000000001</v>
      </c>
      <c r="P124" s="222">
        <v>11.169</v>
      </c>
      <c r="Q124" s="222">
        <v>11.146000000000001</v>
      </c>
      <c r="R124" s="222">
        <v>12.409000000000001</v>
      </c>
      <c r="S124" s="222">
        <v>12.962</v>
      </c>
      <c r="T124" s="261"/>
      <c r="U124" s="176"/>
      <c r="W124" s="197"/>
      <c r="X124" s="197"/>
      <c r="Y124" s="197"/>
      <c r="Z124" s="197"/>
      <c r="AA124" s="218"/>
      <c r="AB124" s="218"/>
      <c r="AC124" s="218"/>
      <c r="AD124" s="218"/>
    </row>
    <row r="125" spans="2:30" s="133" customFormat="1" ht="32.25" customHeight="1">
      <c r="B125" s="131"/>
      <c r="C125" s="182"/>
      <c r="D125" s="762" t="s">
        <v>244</v>
      </c>
      <c r="E125" s="763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61"/>
      <c r="U125" s="176"/>
      <c r="W125" s="197"/>
      <c r="X125" s="197"/>
      <c r="Y125" s="197"/>
      <c r="Z125" s="197"/>
      <c r="AA125" s="218"/>
      <c r="AB125" s="218"/>
      <c r="AC125" s="218"/>
      <c r="AD125" s="218"/>
    </row>
    <row r="126" spans="2:30" s="296" customFormat="1" ht="15" customHeight="1">
      <c r="B126" s="131"/>
      <c r="C126" s="182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61"/>
      <c r="U126" s="176"/>
      <c r="W126" s="197"/>
      <c r="X126" s="197"/>
      <c r="Y126" s="197"/>
      <c r="Z126" s="197"/>
      <c r="AA126" s="218"/>
      <c r="AB126" s="218"/>
      <c r="AC126" s="218"/>
      <c r="AD126" s="218"/>
    </row>
    <row r="127" spans="2:30" s="133" customFormat="1" ht="34.5" customHeight="1">
      <c r="B127" s="131" t="s">
        <v>44</v>
      </c>
      <c r="C127" s="182" t="s">
        <v>101</v>
      </c>
      <c r="F127" s="236">
        <v>25.733000000000001</v>
      </c>
      <c r="G127" s="236">
        <v>75.988</v>
      </c>
      <c r="H127" s="236">
        <v>-19.245000000000001</v>
      </c>
      <c r="I127" s="236">
        <v>-53.747</v>
      </c>
      <c r="J127" s="236">
        <v>36.886000000000003</v>
      </c>
      <c r="K127" s="236">
        <v>-32.503</v>
      </c>
      <c r="L127" s="222"/>
      <c r="M127" s="222">
        <v>0.13400000000000001</v>
      </c>
      <c r="N127" s="222">
        <v>0.16400000000000001</v>
      </c>
      <c r="O127" s="222">
        <v>0.26900000000000002</v>
      </c>
      <c r="P127" s="222">
        <v>0.21099999999999999</v>
      </c>
      <c r="Q127" s="222">
        <v>9.4E-2</v>
      </c>
      <c r="R127" s="222">
        <v>0.13700000000000001</v>
      </c>
      <c r="S127" s="222">
        <v>9.1999999999999998E-2</v>
      </c>
      <c r="T127" s="261"/>
      <c r="U127" s="176"/>
      <c r="W127" s="197"/>
      <c r="X127" s="197"/>
      <c r="Y127" s="197"/>
      <c r="Z127" s="197"/>
      <c r="AA127" s="218"/>
      <c r="AB127" s="218"/>
      <c r="AC127" s="218"/>
      <c r="AD127" s="218"/>
    </row>
    <row r="128" spans="2:30" s="133" customFormat="1" ht="26.25" customHeight="1">
      <c r="B128" s="131"/>
      <c r="C128" s="138" t="s">
        <v>259</v>
      </c>
      <c r="F128" s="261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61"/>
      <c r="U128" s="176"/>
      <c r="W128" s="197"/>
      <c r="X128" s="197"/>
      <c r="Y128" s="197"/>
      <c r="Z128" s="197"/>
      <c r="AA128" s="218"/>
      <c r="AB128" s="218"/>
      <c r="AC128" s="218"/>
      <c r="AD128" s="218"/>
    </row>
    <row r="129" spans="2:30" s="296" customFormat="1" ht="15" customHeight="1" thickBot="1">
      <c r="B129" s="131"/>
      <c r="C129" s="182"/>
      <c r="F129" s="261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61"/>
      <c r="U129" s="176"/>
      <c r="W129" s="197"/>
      <c r="X129" s="197"/>
      <c r="Y129" s="197"/>
      <c r="Z129" s="197"/>
      <c r="AA129" s="218"/>
      <c r="AB129" s="218"/>
      <c r="AC129" s="218"/>
      <c r="AD129" s="218"/>
    </row>
    <row r="130" spans="2:30" s="133" customFormat="1" ht="30" customHeight="1">
      <c r="B130" s="157"/>
      <c r="C130" s="359" t="s">
        <v>61</v>
      </c>
      <c r="D130" s="362"/>
      <c r="E130" s="362"/>
      <c r="F130" s="736">
        <v>2.883</v>
      </c>
      <c r="G130" s="730">
        <v>7.3040000000000003</v>
      </c>
      <c r="H130" s="730">
        <v>3.1120000000000001</v>
      </c>
      <c r="I130" s="736">
        <v>3.81</v>
      </c>
      <c r="J130" s="736">
        <v>-6.117</v>
      </c>
      <c r="K130" s="736">
        <v>0.9</v>
      </c>
      <c r="L130" s="471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30">
        <v>100</v>
      </c>
      <c r="S130" s="730">
        <v>100</v>
      </c>
      <c r="T130" s="800"/>
      <c r="U130" s="219"/>
      <c r="W130" s="197"/>
      <c r="X130" s="197"/>
      <c r="Y130" s="197"/>
      <c r="Z130" s="197"/>
      <c r="AA130" s="218"/>
      <c r="AB130" s="218"/>
      <c r="AC130" s="218"/>
      <c r="AD130" s="218"/>
    </row>
    <row r="131" spans="2:30" s="133" customFormat="1" ht="30" customHeight="1" thickBot="1">
      <c r="B131" s="158"/>
      <c r="C131" s="360" t="s">
        <v>178</v>
      </c>
      <c r="D131" s="363"/>
      <c r="E131" s="363"/>
      <c r="F131" s="737" t="e">
        <v>#DIV/0!</v>
      </c>
      <c r="G131" s="731" t="e">
        <v>#DIV/0!</v>
      </c>
      <c r="H131" s="731" t="e">
        <v>#DIV/0!</v>
      </c>
      <c r="I131" s="737"/>
      <c r="J131" s="737"/>
      <c r="K131" s="737" t="e">
        <v>#DIV/0!</v>
      </c>
      <c r="L131" s="472"/>
      <c r="M131" s="731">
        <v>0</v>
      </c>
      <c r="N131" s="731" t="e">
        <v>#DIV/0!</v>
      </c>
      <c r="O131" s="731">
        <v>0</v>
      </c>
      <c r="P131" s="731">
        <v>0</v>
      </c>
      <c r="Q131" s="731"/>
      <c r="R131" s="731"/>
      <c r="S131" s="731">
        <v>0</v>
      </c>
      <c r="T131" s="800"/>
      <c r="U131" s="219"/>
      <c r="W131" s="197"/>
    </row>
    <row r="132" spans="2:30" s="133" customFormat="1" ht="9" customHeight="1" thickTop="1">
      <c r="B132" s="131"/>
      <c r="C132" s="182"/>
      <c r="K132" s="245"/>
      <c r="P132" s="245"/>
      <c r="Q132" s="245"/>
      <c r="R132" s="382"/>
      <c r="S132" s="382"/>
      <c r="T132" s="245"/>
    </row>
    <row r="133" spans="2:30" s="133" customFormat="1" ht="26.1" customHeight="1">
      <c r="B133" s="131"/>
      <c r="C133" s="182"/>
      <c r="P133" s="245"/>
      <c r="Q133" s="245"/>
      <c r="R133" s="382"/>
      <c r="S133" s="382"/>
    </row>
    <row r="134" spans="2:30" s="133" customFormat="1" ht="26.1" customHeight="1">
      <c r="B134" s="131"/>
      <c r="C134" s="182"/>
      <c r="P134" s="245"/>
      <c r="Q134" s="245"/>
      <c r="R134" s="382"/>
      <c r="S134" s="382"/>
    </row>
  </sheetData>
  <mergeCells count="236">
    <mergeCell ref="R5:S6"/>
    <mergeCell ref="R73:R74"/>
    <mergeCell ref="S73:S74"/>
    <mergeCell ref="S130:S131"/>
    <mergeCell ref="S69:S70"/>
    <mergeCell ref="F62:G63"/>
    <mergeCell ref="H62:I63"/>
    <mergeCell ref="F59:G59"/>
    <mergeCell ref="H59:I59"/>
    <mergeCell ref="J59:K59"/>
    <mergeCell ref="L59:M59"/>
    <mergeCell ref="F60:G60"/>
    <mergeCell ref="F51:G51"/>
    <mergeCell ref="H51:I51"/>
    <mergeCell ref="J51:K51"/>
    <mergeCell ref="L51:M51"/>
    <mergeCell ref="F42:G42"/>
    <mergeCell ref="H42:I42"/>
    <mergeCell ref="J42:K42"/>
    <mergeCell ref="L42:M42"/>
    <mergeCell ref="F36:G36"/>
    <mergeCell ref="H36:I36"/>
    <mergeCell ref="J36:K36"/>
    <mergeCell ref="L36:M36"/>
    <mergeCell ref="T73:T74"/>
    <mergeCell ref="T130:T131"/>
    <mergeCell ref="Q130:Q131"/>
    <mergeCell ref="O62:O63"/>
    <mergeCell ref="R130:R131"/>
    <mergeCell ref="J73:J74"/>
    <mergeCell ref="J130:J131"/>
    <mergeCell ref="M130:M131"/>
    <mergeCell ref="N130:N131"/>
    <mergeCell ref="O130:O131"/>
    <mergeCell ref="P130:P131"/>
    <mergeCell ref="Q69:Q70"/>
    <mergeCell ref="J62:K63"/>
    <mergeCell ref="L62:M63"/>
    <mergeCell ref="Q73:Q74"/>
    <mergeCell ref="Q62:Q63"/>
    <mergeCell ref="S62:S63"/>
    <mergeCell ref="M72:S72"/>
    <mergeCell ref="M71:S71"/>
    <mergeCell ref="K73:K74"/>
    <mergeCell ref="K130:K131"/>
    <mergeCell ref="F72:K72"/>
    <mergeCell ref="F71:K71"/>
    <mergeCell ref="D124:E124"/>
    <mergeCell ref="F130:F131"/>
    <mergeCell ref="G130:G131"/>
    <mergeCell ref="H130:H131"/>
    <mergeCell ref="I130:I131"/>
    <mergeCell ref="D125:E125"/>
    <mergeCell ref="L64:M64"/>
    <mergeCell ref="B70:C70"/>
    <mergeCell ref="E70:M70"/>
    <mergeCell ref="F73:F74"/>
    <mergeCell ref="G73:G74"/>
    <mergeCell ref="D115:E115"/>
    <mergeCell ref="D118:E118"/>
    <mergeCell ref="D121:E121"/>
    <mergeCell ref="D122:E122"/>
    <mergeCell ref="D85:E85"/>
    <mergeCell ref="D91:E91"/>
    <mergeCell ref="D94:E94"/>
    <mergeCell ref="D112:E112"/>
    <mergeCell ref="D89:E89"/>
    <mergeCell ref="D113:E114"/>
    <mergeCell ref="D116:E117"/>
    <mergeCell ref="D119:E120"/>
    <mergeCell ref="C73:E74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D50:E50"/>
    <mergeCell ref="F50:G50"/>
    <mergeCell ref="H50:I50"/>
    <mergeCell ref="J50:K50"/>
    <mergeCell ref="L50:M50"/>
    <mergeCell ref="F48:G48"/>
    <mergeCell ref="H48:I48"/>
    <mergeCell ref="J48:K48"/>
    <mergeCell ref="L48:M48"/>
    <mergeCell ref="D47:E47"/>
    <mergeCell ref="F47:G47"/>
    <mergeCell ref="H47:I47"/>
    <mergeCell ref="J47:K47"/>
    <mergeCell ref="L47:M47"/>
    <mergeCell ref="F45:G45"/>
    <mergeCell ref="H45:I45"/>
    <mergeCell ref="J45:K45"/>
    <mergeCell ref="L45:M45"/>
    <mergeCell ref="F32:G32"/>
    <mergeCell ref="H32:I32"/>
    <mergeCell ref="J32:K32"/>
    <mergeCell ref="L32:M32"/>
    <mergeCell ref="D44:E44"/>
    <mergeCell ref="F44:G44"/>
    <mergeCell ref="H44:I44"/>
    <mergeCell ref="J44:K44"/>
    <mergeCell ref="L44:M44"/>
    <mergeCell ref="F41:G41"/>
    <mergeCell ref="H41:I41"/>
    <mergeCell ref="J41:K41"/>
    <mergeCell ref="L41:M41"/>
    <mergeCell ref="F39:G39"/>
    <mergeCell ref="H39:I39"/>
    <mergeCell ref="J39:K39"/>
    <mergeCell ref="L39:M39"/>
    <mergeCell ref="F38:G38"/>
    <mergeCell ref="H38:I38"/>
    <mergeCell ref="J38:K38"/>
    <mergeCell ref="L38:M38"/>
    <mergeCell ref="D23:E23"/>
    <mergeCell ref="F23:G23"/>
    <mergeCell ref="H23:I23"/>
    <mergeCell ref="J23:K23"/>
    <mergeCell ref="L23:M23"/>
    <mergeCell ref="F27:G27"/>
    <mergeCell ref="H27:I27"/>
    <mergeCell ref="J27:K27"/>
    <mergeCell ref="L27:M27"/>
    <mergeCell ref="D26:E26"/>
    <mergeCell ref="F26:G26"/>
    <mergeCell ref="H26:I26"/>
    <mergeCell ref="J26:K26"/>
    <mergeCell ref="L26:M26"/>
    <mergeCell ref="J30:K30"/>
    <mergeCell ref="L30:M30"/>
    <mergeCell ref="J17:K17"/>
    <mergeCell ref="L17:M17"/>
    <mergeCell ref="F24:G24"/>
    <mergeCell ref="H24:I24"/>
    <mergeCell ref="J24:K24"/>
    <mergeCell ref="L24:M24"/>
    <mergeCell ref="F21:G21"/>
    <mergeCell ref="H21:I21"/>
    <mergeCell ref="J21:K21"/>
    <mergeCell ref="L21:M21"/>
    <mergeCell ref="F14:G14"/>
    <mergeCell ref="H14:I14"/>
    <mergeCell ref="J14:K14"/>
    <mergeCell ref="L14:M14"/>
    <mergeCell ref="F9:G9"/>
    <mergeCell ref="H9:I9"/>
    <mergeCell ref="J9:K9"/>
    <mergeCell ref="L9:M9"/>
    <mergeCell ref="F11:G11"/>
    <mergeCell ref="H11:I11"/>
    <mergeCell ref="J11:K11"/>
    <mergeCell ref="L11:M11"/>
    <mergeCell ref="B2:C2"/>
    <mergeCell ref="D2:D3"/>
    <mergeCell ref="E2:P2"/>
    <mergeCell ref="B3:C3"/>
    <mergeCell ref="E3:P3"/>
    <mergeCell ref="C6:E6"/>
    <mergeCell ref="F12:G12"/>
    <mergeCell ref="H12:I12"/>
    <mergeCell ref="J12:K12"/>
    <mergeCell ref="L12:M12"/>
    <mergeCell ref="P5:Q6"/>
    <mergeCell ref="N5:O6"/>
    <mergeCell ref="F8:G8"/>
    <mergeCell ref="H8:I8"/>
    <mergeCell ref="J8:K8"/>
    <mergeCell ref="L8:M8"/>
    <mergeCell ref="F5:G6"/>
    <mergeCell ref="H5:I6"/>
    <mergeCell ref="J5:K6"/>
    <mergeCell ref="L5:M6"/>
    <mergeCell ref="C15:E15"/>
    <mergeCell ref="D18:E18"/>
    <mergeCell ref="D21:E21"/>
    <mergeCell ref="D45:E46"/>
    <mergeCell ref="D48:E49"/>
    <mergeCell ref="D51:E52"/>
    <mergeCell ref="E66:P66"/>
    <mergeCell ref="E67:P67"/>
    <mergeCell ref="B68:C68"/>
    <mergeCell ref="D68:D69"/>
    <mergeCell ref="E68:P68"/>
    <mergeCell ref="B69:C69"/>
    <mergeCell ref="E69:P69"/>
    <mergeCell ref="F18:G18"/>
    <mergeCell ref="H18:I18"/>
    <mergeCell ref="J18:K18"/>
    <mergeCell ref="L18:M18"/>
    <mergeCell ref="F20:G20"/>
    <mergeCell ref="H20:I20"/>
    <mergeCell ref="J20:K20"/>
    <mergeCell ref="L20:M20"/>
    <mergeCell ref="D17:E17"/>
    <mergeCell ref="F17:G17"/>
    <mergeCell ref="H17:I17"/>
    <mergeCell ref="Q27:R27"/>
    <mergeCell ref="C83:E83"/>
    <mergeCell ref="D86:E86"/>
    <mergeCell ref="H73:H74"/>
    <mergeCell ref="I73:I74"/>
    <mergeCell ref="M73:M74"/>
    <mergeCell ref="N73:N74"/>
    <mergeCell ref="O73:O74"/>
    <mergeCell ref="P73:P74"/>
    <mergeCell ref="O27:P27"/>
    <mergeCell ref="F29:G29"/>
    <mergeCell ref="H29:I29"/>
    <mergeCell ref="J29:K29"/>
    <mergeCell ref="L29:M29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</mergeCells>
  <printOptions horizontalCentered="1"/>
  <pageMargins left="0.59055118110236227" right="0.59055118110236227" top="0.39370078740157483" bottom="0" header="0.31496062992125984" footer="0.31496062992125984"/>
  <pageSetup paperSize="9" scale="19" orientation="portrait" r:id="rId1"/>
  <headerFooter alignWithMargins="0"/>
  <rowBreaks count="1" manualBreakCount="1">
    <brk id="132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B1:AE134"/>
  <sheetViews>
    <sheetView showGridLines="0" topLeftCell="A37" zoomScale="40" zoomScaleNormal="40" zoomScaleSheetLayoutView="40" workbookViewId="0">
      <selection activeCell="N25" sqref="N25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6" width="18.7109375" style="128" customWidth="1"/>
    <col min="7" max="9" width="17.140625" style="128" customWidth="1"/>
    <col min="10" max="10" width="21.140625" style="128" customWidth="1"/>
    <col min="11" max="14" width="17.140625" style="128" customWidth="1"/>
    <col min="15" max="15" width="20.42578125" style="128" customWidth="1"/>
    <col min="16" max="16" width="18.140625" style="128" customWidth="1"/>
    <col min="17" max="17" width="18.42578125" style="128" customWidth="1"/>
    <col min="18" max="18" width="18.28515625" style="128" customWidth="1"/>
    <col min="19" max="19" width="19.140625" style="128" customWidth="1"/>
    <col min="20" max="20" width="29.140625" style="128" bestFit="1" customWidth="1"/>
    <col min="21" max="21" width="20.7109375" style="128" bestFit="1" customWidth="1"/>
    <col min="22" max="22" width="15.5703125" style="128" customWidth="1"/>
    <col min="23" max="23" width="20.7109375" style="128" bestFit="1" customWidth="1"/>
    <col min="24" max="24" width="29" style="128" bestFit="1" customWidth="1"/>
    <col min="25" max="25" width="27" style="128" bestFit="1" customWidth="1"/>
    <col min="26" max="26" width="29" style="128" bestFit="1" customWidth="1"/>
    <col min="27" max="27" width="12" style="128" bestFit="1" customWidth="1"/>
    <col min="28" max="16384" width="9.140625" style="128"/>
  </cols>
  <sheetData>
    <row r="1" spans="2:27" ht="15.75" customHeight="1" thickBot="1">
      <c r="B1" s="179"/>
      <c r="C1" s="180"/>
      <c r="D1" s="179"/>
      <c r="E1" s="203" t="s">
        <v>138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7" s="164" customFormat="1" ht="33.950000000000003" customHeight="1">
      <c r="B2" s="717" t="s">
        <v>172</v>
      </c>
      <c r="C2" s="718"/>
      <c r="D2" s="710">
        <v>44</v>
      </c>
      <c r="E2" s="707" t="s">
        <v>306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7" s="164" customFormat="1" ht="33.950000000000003" customHeight="1" thickBot="1">
      <c r="B3" s="719" t="s">
        <v>173</v>
      </c>
      <c r="C3" s="720"/>
      <c r="D3" s="711"/>
      <c r="E3" s="714" t="s">
        <v>307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7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181"/>
      <c r="O4" s="181"/>
    </row>
    <row r="5" spans="2:27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7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134"/>
    </row>
    <row r="7" spans="2:27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83"/>
      <c r="U7" s="134"/>
      <c r="V7" s="134"/>
      <c r="W7" s="134"/>
      <c r="X7" s="134"/>
      <c r="Y7" s="134"/>
    </row>
    <row r="8" spans="2:27" ht="30" customHeight="1">
      <c r="B8" s="131" t="s">
        <v>39</v>
      </c>
      <c r="C8" s="182" t="s">
        <v>63</v>
      </c>
      <c r="D8" s="133"/>
      <c r="E8" s="133"/>
      <c r="F8" s="696">
        <v>2083.7890000000002</v>
      </c>
      <c r="G8" s="696"/>
      <c r="H8" s="696">
        <v>1987.8130000000001</v>
      </c>
      <c r="I8" s="696"/>
      <c r="J8" s="696">
        <v>2034.414</v>
      </c>
      <c r="K8" s="696"/>
      <c r="L8" s="696">
        <v>1969.23</v>
      </c>
      <c r="M8" s="696"/>
      <c r="N8" s="802">
        <v>2067.7869999999998</v>
      </c>
      <c r="O8" s="802"/>
      <c r="P8" s="209"/>
      <c r="Q8" s="529">
        <v>2048.85</v>
      </c>
      <c r="R8" s="209"/>
      <c r="S8" s="529">
        <v>2000.29</v>
      </c>
      <c r="T8" s="139"/>
      <c r="U8" s="184"/>
      <c r="V8" s="184"/>
      <c r="W8" s="184"/>
      <c r="X8" s="184"/>
      <c r="Y8" s="184"/>
      <c r="Z8" s="185"/>
      <c r="AA8" s="185"/>
    </row>
    <row r="9" spans="2:27" ht="26.25" customHeight="1">
      <c r="B9" s="131"/>
      <c r="C9" s="138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527"/>
      <c r="O9" s="527"/>
      <c r="P9" s="209"/>
      <c r="Q9" s="527"/>
      <c r="R9" s="209"/>
      <c r="S9" s="527"/>
      <c r="T9" s="139"/>
      <c r="U9" s="134"/>
      <c r="V9" s="134"/>
      <c r="W9" s="134"/>
      <c r="X9" s="134"/>
    </row>
    <row r="10" spans="2:27" ht="15" customHeight="1">
      <c r="B10" s="131"/>
      <c r="C10" s="138"/>
      <c r="D10" s="296"/>
      <c r="E10" s="296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209"/>
      <c r="Q10" s="527"/>
      <c r="R10" s="209"/>
      <c r="S10" s="527"/>
      <c r="T10" s="140"/>
      <c r="U10" s="134"/>
      <c r="V10" s="134"/>
      <c r="W10" s="134"/>
      <c r="X10" s="134"/>
    </row>
    <row r="11" spans="2:27" ht="30" customHeight="1">
      <c r="B11" s="131" t="s">
        <v>40</v>
      </c>
      <c r="C11" s="182" t="s">
        <v>79</v>
      </c>
      <c r="D11" s="133"/>
      <c r="E11" s="133"/>
      <c r="F11" s="696">
        <v>124.145</v>
      </c>
      <c r="G11" s="696"/>
      <c r="H11" s="696">
        <v>135.36600000000001</v>
      </c>
      <c r="I11" s="696"/>
      <c r="J11" s="696">
        <v>143.79400000000001</v>
      </c>
      <c r="K11" s="696"/>
      <c r="L11" s="696">
        <v>156.363</v>
      </c>
      <c r="M11" s="696"/>
      <c r="N11" s="802">
        <v>171.44900000000001</v>
      </c>
      <c r="O11" s="802"/>
      <c r="P11" s="209"/>
      <c r="Q11" s="529">
        <v>139.14099999999999</v>
      </c>
      <c r="R11" s="209"/>
      <c r="S11" s="529">
        <v>133.5</v>
      </c>
      <c r="T11" s="141"/>
    </row>
    <row r="12" spans="2:27" ht="28.5" customHeight="1">
      <c r="B12" s="131"/>
      <c r="C12" s="138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527"/>
      <c r="O12" s="527"/>
      <c r="P12" s="209"/>
      <c r="Q12" s="527"/>
      <c r="R12" s="209"/>
      <c r="S12" s="527"/>
      <c r="T12" s="141"/>
    </row>
    <row r="13" spans="2:27" ht="15" customHeight="1">
      <c r="B13" s="131"/>
      <c r="C13" s="138"/>
      <c r="D13" s="296"/>
      <c r="E13" s="296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209"/>
      <c r="Q13" s="527"/>
      <c r="R13" s="209"/>
      <c r="S13" s="527"/>
      <c r="T13" s="141"/>
    </row>
    <row r="14" spans="2:27" ht="30" customHeight="1">
      <c r="B14" s="131" t="s">
        <v>41</v>
      </c>
      <c r="C14" s="182" t="s">
        <v>65</v>
      </c>
      <c r="D14" s="133"/>
      <c r="E14" s="133"/>
      <c r="F14" s="696">
        <v>33596.784</v>
      </c>
      <c r="G14" s="696"/>
      <c r="H14" s="696">
        <v>35410.767</v>
      </c>
      <c r="I14" s="696"/>
      <c r="J14" s="696">
        <v>37425.53</v>
      </c>
      <c r="K14" s="696"/>
      <c r="L14" s="696">
        <v>39458.421999999999</v>
      </c>
      <c r="M14" s="696"/>
      <c r="N14" s="802">
        <v>40510.377999999997</v>
      </c>
      <c r="O14" s="802"/>
      <c r="P14" s="209"/>
      <c r="Q14" s="529">
        <v>41652.758999999998</v>
      </c>
      <c r="R14" s="209"/>
      <c r="S14" s="529">
        <v>46809.163999999997</v>
      </c>
      <c r="T14" s="141"/>
    </row>
    <row r="15" spans="2:27" ht="32.2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209"/>
      <c r="Q15" s="527"/>
      <c r="R15" s="209"/>
      <c r="S15" s="527"/>
      <c r="T15" s="141"/>
    </row>
    <row r="16" spans="2:27" ht="15" customHeight="1">
      <c r="B16" s="131"/>
      <c r="C16" s="18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209"/>
      <c r="Q16" s="527"/>
      <c r="R16" s="209"/>
      <c r="S16" s="527"/>
      <c r="T16" s="141"/>
    </row>
    <row r="17" spans="2:30" ht="30" customHeight="1">
      <c r="B17" s="131"/>
      <c r="C17" s="151" t="s">
        <v>80</v>
      </c>
      <c r="D17" s="133" t="s">
        <v>83</v>
      </c>
      <c r="E17" s="133"/>
      <c r="F17" s="696">
        <v>3427.335</v>
      </c>
      <c r="G17" s="696"/>
      <c r="H17" s="696">
        <v>3569.8960000000002</v>
      </c>
      <c r="I17" s="696"/>
      <c r="J17" s="696">
        <v>3778.66</v>
      </c>
      <c r="K17" s="696"/>
      <c r="L17" s="696">
        <v>3795.2440000000001</v>
      </c>
      <c r="M17" s="696"/>
      <c r="N17" s="527"/>
      <c r="O17" s="527">
        <v>3972.4479999999999</v>
      </c>
      <c r="P17" s="209"/>
      <c r="Q17" s="529">
        <v>3994.53</v>
      </c>
      <c r="R17" s="209"/>
      <c r="S17" s="529">
        <v>4194.9359999999997</v>
      </c>
      <c r="T17" s="141"/>
    </row>
    <row r="18" spans="2:30" ht="36" customHeight="1">
      <c r="B18" s="131"/>
      <c r="C18" s="151"/>
      <c r="D18" s="700" t="s">
        <v>246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7"/>
      <c r="P18" s="209"/>
      <c r="Q18" s="527"/>
      <c r="R18" s="209"/>
      <c r="S18" s="527"/>
      <c r="T18" s="141"/>
    </row>
    <row r="19" spans="2:30" ht="15" customHeight="1">
      <c r="B19" s="131"/>
      <c r="C19" s="151"/>
      <c r="D19" s="296"/>
      <c r="E19" s="296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209"/>
      <c r="Q19" s="527"/>
      <c r="R19" s="209"/>
      <c r="S19" s="527"/>
      <c r="T19" s="141"/>
    </row>
    <row r="20" spans="2:30" ht="62.25" customHeight="1">
      <c r="B20" s="131"/>
      <c r="C20" s="148" t="s">
        <v>82</v>
      </c>
      <c r="D20" s="704" t="s">
        <v>139</v>
      </c>
      <c r="E20" s="704"/>
      <c r="F20" s="696">
        <v>3450.9490000000001</v>
      </c>
      <c r="G20" s="696"/>
      <c r="H20" s="696">
        <v>3328.511</v>
      </c>
      <c r="I20" s="696"/>
      <c r="J20" s="696">
        <v>3354.1619999999998</v>
      </c>
      <c r="K20" s="696"/>
      <c r="L20" s="696">
        <v>3480.6709999999998</v>
      </c>
      <c r="M20" s="696"/>
      <c r="N20" s="527"/>
      <c r="O20" s="527">
        <v>3532.05</v>
      </c>
      <c r="P20" s="209"/>
      <c r="Q20" s="529">
        <v>3165.3719999999998</v>
      </c>
      <c r="R20" s="209"/>
      <c r="S20" s="529">
        <v>3413.4569999999999</v>
      </c>
      <c r="T20" s="141"/>
    </row>
    <row r="21" spans="2:30" ht="62.25" customHeight="1">
      <c r="B21" s="131"/>
      <c r="C21" s="151"/>
      <c r="D21" s="700" t="s">
        <v>353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7"/>
      <c r="P21" s="209"/>
      <c r="Q21" s="527"/>
      <c r="R21" s="209"/>
      <c r="S21" s="527"/>
      <c r="T21" s="141"/>
    </row>
    <row r="22" spans="2:30" ht="15" customHeight="1">
      <c r="B22" s="131"/>
      <c r="C22" s="151"/>
      <c r="D22" s="296"/>
      <c r="E22" s="296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209"/>
      <c r="Q22" s="527"/>
      <c r="R22" s="209"/>
      <c r="S22" s="527"/>
      <c r="T22" s="141"/>
    </row>
    <row r="23" spans="2:30" ht="28.5" customHeight="1">
      <c r="B23" s="131"/>
      <c r="C23" s="148" t="s">
        <v>84</v>
      </c>
      <c r="D23" s="704" t="s">
        <v>87</v>
      </c>
      <c r="E23" s="704"/>
      <c r="F23" s="696">
        <v>21520.799999999999</v>
      </c>
      <c r="G23" s="696"/>
      <c r="H23" s="696">
        <v>23049.21</v>
      </c>
      <c r="I23" s="696"/>
      <c r="J23" s="696">
        <v>24645.593000000001</v>
      </c>
      <c r="K23" s="696"/>
      <c r="L23" s="696">
        <v>26205.322</v>
      </c>
      <c r="M23" s="696"/>
      <c r="N23" s="527"/>
      <c r="O23" s="527">
        <v>26829.381000000001</v>
      </c>
      <c r="P23" s="209"/>
      <c r="Q23" s="529">
        <v>28536.281999999999</v>
      </c>
      <c r="R23" s="209"/>
      <c r="S23" s="529">
        <v>33253.478000000003</v>
      </c>
      <c r="T23" s="141"/>
    </row>
    <row r="24" spans="2:30" ht="30" customHeight="1">
      <c r="B24" s="131"/>
      <c r="C24" s="151"/>
      <c r="D24" s="301" t="s">
        <v>247</v>
      </c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527"/>
      <c r="P24" s="209"/>
      <c r="Q24" s="527"/>
      <c r="R24" s="209"/>
      <c r="S24" s="527"/>
      <c r="T24" s="141"/>
    </row>
    <row r="25" spans="2:30" ht="15" customHeight="1">
      <c r="B25" s="131"/>
      <c r="C25" s="151"/>
      <c r="D25" s="296"/>
      <c r="E25" s="296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209"/>
      <c r="Q25" s="527"/>
      <c r="R25" s="209"/>
      <c r="S25" s="527"/>
      <c r="T25" s="141"/>
    </row>
    <row r="26" spans="2:30" ht="55.5" customHeight="1">
      <c r="B26" s="131"/>
      <c r="C26" s="148" t="s">
        <v>86</v>
      </c>
      <c r="D26" s="704" t="s">
        <v>140</v>
      </c>
      <c r="E26" s="704"/>
      <c r="F26" s="696">
        <v>5197.7</v>
      </c>
      <c r="G26" s="696"/>
      <c r="H26" s="696">
        <v>5463.1509999999998</v>
      </c>
      <c r="I26" s="696"/>
      <c r="J26" s="696">
        <v>5647.1139999999996</v>
      </c>
      <c r="K26" s="696"/>
      <c r="L26" s="696">
        <v>5977.1859999999997</v>
      </c>
      <c r="M26" s="696"/>
      <c r="N26" s="527"/>
      <c r="O26" s="527">
        <v>6176.4979999999996</v>
      </c>
      <c r="P26" s="209"/>
      <c r="Q26" s="529">
        <v>5956.576</v>
      </c>
      <c r="R26" s="209"/>
      <c r="S26" s="529">
        <v>5947.2929999999997</v>
      </c>
      <c r="T26" s="141"/>
      <c r="U26" s="209"/>
      <c r="V26" s="220"/>
      <c r="W26" s="220"/>
      <c r="X26" s="220"/>
      <c r="Y26" s="220"/>
      <c r="Z26" s="220"/>
      <c r="AA26" s="220"/>
      <c r="AB26" s="220"/>
      <c r="AC26" s="220"/>
      <c r="AD26" s="220"/>
    </row>
    <row r="27" spans="2:30" ht="64.5" customHeight="1">
      <c r="B27" s="131"/>
      <c r="C27" s="182"/>
      <c r="D27" s="700" t="s">
        <v>248</v>
      </c>
      <c r="E27" s="700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141"/>
      <c r="U27" s="209"/>
      <c r="V27" s="220"/>
      <c r="W27" s="220"/>
      <c r="X27" s="220"/>
      <c r="Y27" s="220"/>
      <c r="Z27" s="220"/>
      <c r="AA27" s="220"/>
      <c r="AB27" s="220"/>
      <c r="AC27" s="220"/>
      <c r="AD27" s="220"/>
    </row>
    <row r="28" spans="2:30" ht="14.25" customHeight="1">
      <c r="B28" s="131"/>
      <c r="C28" s="182"/>
      <c r="D28" s="296"/>
      <c r="E28" s="296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209"/>
      <c r="Q28" s="527"/>
      <c r="R28" s="209"/>
      <c r="S28" s="527"/>
      <c r="T28" s="141"/>
      <c r="U28" s="209"/>
      <c r="V28" s="220"/>
      <c r="W28" s="220"/>
      <c r="X28" s="220"/>
      <c r="Y28" s="220"/>
      <c r="Z28" s="220"/>
      <c r="AA28" s="220"/>
      <c r="AB28" s="220"/>
      <c r="AC28" s="220"/>
      <c r="AD28" s="220"/>
    </row>
    <row r="29" spans="2:30" ht="30" customHeight="1">
      <c r="B29" s="131" t="s">
        <v>42</v>
      </c>
      <c r="C29" s="182" t="s">
        <v>66</v>
      </c>
      <c r="D29" s="133"/>
      <c r="E29" s="133"/>
      <c r="F29" s="696">
        <v>2711.9650000000001</v>
      </c>
      <c r="G29" s="696"/>
      <c r="H29" s="696">
        <v>2984.4490000000001</v>
      </c>
      <c r="I29" s="696"/>
      <c r="J29" s="696">
        <v>2688.806</v>
      </c>
      <c r="K29" s="696"/>
      <c r="L29" s="696">
        <v>2619.567</v>
      </c>
      <c r="M29" s="696"/>
      <c r="N29" s="802">
        <v>2644.0790000000002</v>
      </c>
      <c r="O29" s="802"/>
      <c r="P29" s="209"/>
      <c r="Q29" s="529">
        <v>2234.1179999999999</v>
      </c>
      <c r="R29" s="209"/>
      <c r="S29" s="529">
        <v>2522.0279999999998</v>
      </c>
      <c r="T29" s="141"/>
      <c r="U29" s="209"/>
      <c r="V29" s="220"/>
      <c r="W29" s="220"/>
      <c r="X29" s="220"/>
      <c r="Y29" s="220"/>
      <c r="Z29" s="220"/>
      <c r="AA29" s="220"/>
      <c r="AB29" s="220"/>
      <c r="AC29" s="220"/>
      <c r="AD29" s="220"/>
    </row>
    <row r="30" spans="2:30" ht="32.25" customHeight="1">
      <c r="B30" s="131"/>
      <c r="C30" s="138" t="s">
        <v>189</v>
      </c>
      <c r="D30" s="133"/>
      <c r="E30" s="133"/>
      <c r="F30" s="696"/>
      <c r="G30" s="696"/>
      <c r="H30" s="696"/>
      <c r="I30" s="696"/>
      <c r="J30" s="696"/>
      <c r="K30" s="696"/>
      <c r="L30" s="696"/>
      <c r="M30" s="696"/>
      <c r="N30" s="527"/>
      <c r="O30" s="527"/>
      <c r="P30" s="209"/>
      <c r="Q30" s="527"/>
      <c r="R30" s="209"/>
      <c r="S30" s="527"/>
      <c r="T30" s="141"/>
      <c r="U30" s="209"/>
      <c r="V30" s="220"/>
      <c r="W30" s="220"/>
      <c r="X30" s="220"/>
      <c r="Y30" s="220"/>
      <c r="Z30" s="220"/>
      <c r="AA30" s="220"/>
      <c r="AB30" s="220"/>
      <c r="AC30" s="220"/>
      <c r="AD30" s="220"/>
    </row>
    <row r="31" spans="2:30" ht="15" customHeight="1">
      <c r="B31" s="131"/>
      <c r="C31" s="182"/>
      <c r="D31" s="296"/>
      <c r="E31" s="296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209"/>
      <c r="Q31" s="527"/>
      <c r="R31" s="209"/>
      <c r="S31" s="527"/>
      <c r="T31" s="141"/>
      <c r="U31" s="209"/>
      <c r="V31" s="220"/>
      <c r="W31" s="220"/>
      <c r="X31" s="220"/>
      <c r="Y31" s="220"/>
      <c r="Z31" s="220"/>
      <c r="AA31" s="220"/>
      <c r="AB31" s="220"/>
      <c r="AC31" s="220"/>
      <c r="AD31" s="220"/>
    </row>
    <row r="32" spans="2:30" ht="30" customHeight="1">
      <c r="B32" s="131"/>
      <c r="C32" s="151" t="s">
        <v>90</v>
      </c>
      <c r="D32" s="133" t="s">
        <v>91</v>
      </c>
      <c r="E32" s="133"/>
      <c r="F32" s="696">
        <v>1719.731</v>
      </c>
      <c r="G32" s="696"/>
      <c r="H32" s="696">
        <v>1949.864</v>
      </c>
      <c r="I32" s="696"/>
      <c r="J32" s="696">
        <v>1793.626</v>
      </c>
      <c r="K32" s="696"/>
      <c r="L32" s="696">
        <v>1957.604</v>
      </c>
      <c r="M32" s="696"/>
      <c r="N32" s="802">
        <v>1960.0550000000001</v>
      </c>
      <c r="O32" s="802"/>
      <c r="P32" s="209"/>
      <c r="Q32" s="529">
        <v>1503.4559999999999</v>
      </c>
      <c r="R32" s="209"/>
      <c r="S32" s="529">
        <v>1667.943</v>
      </c>
      <c r="T32" s="141"/>
      <c r="U32" s="209"/>
      <c r="V32" s="220"/>
      <c r="W32" s="220"/>
      <c r="X32" s="220"/>
      <c r="Y32" s="220"/>
      <c r="Z32" s="220"/>
      <c r="AA32" s="220"/>
      <c r="AB32" s="220"/>
      <c r="AC32" s="220"/>
      <c r="AD32" s="220"/>
    </row>
    <row r="33" spans="2:30" ht="26.25" customHeight="1">
      <c r="B33" s="131"/>
      <c r="C33" s="151"/>
      <c r="D33" s="301" t="s">
        <v>238</v>
      </c>
      <c r="E33" s="133"/>
      <c r="F33" s="696"/>
      <c r="G33" s="696"/>
      <c r="H33" s="696"/>
      <c r="I33" s="696"/>
      <c r="J33" s="696"/>
      <c r="K33" s="696"/>
      <c r="L33" s="696"/>
      <c r="M33" s="696"/>
      <c r="N33" s="527"/>
      <c r="O33" s="527"/>
      <c r="P33" s="209"/>
      <c r="Q33" s="527"/>
      <c r="R33" s="209"/>
      <c r="S33" s="527"/>
      <c r="T33" s="141"/>
      <c r="V33" s="220"/>
      <c r="W33" s="220"/>
      <c r="X33" s="220"/>
      <c r="Y33" s="220"/>
      <c r="Z33" s="220"/>
      <c r="AA33" s="220"/>
      <c r="AB33" s="220"/>
      <c r="AC33" s="220"/>
      <c r="AD33" s="220"/>
    </row>
    <row r="34" spans="2:30" ht="15" customHeight="1">
      <c r="B34" s="131"/>
      <c r="C34" s="151"/>
      <c r="D34" s="296"/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209"/>
      <c r="Q34" s="527"/>
      <c r="R34" s="209"/>
      <c r="S34" s="527"/>
      <c r="T34" s="141"/>
      <c r="V34" s="220"/>
      <c r="W34" s="220"/>
      <c r="X34" s="220"/>
      <c r="Y34" s="220"/>
      <c r="Z34" s="220"/>
      <c r="AA34" s="220"/>
      <c r="AB34" s="220"/>
      <c r="AC34" s="220"/>
      <c r="AD34" s="220"/>
    </row>
    <row r="35" spans="2:30" ht="30" customHeight="1">
      <c r="B35" s="131"/>
      <c r="C35" s="151" t="s">
        <v>92</v>
      </c>
      <c r="D35" s="133" t="s">
        <v>93</v>
      </c>
      <c r="E35" s="133"/>
      <c r="F35" s="696">
        <v>516.61099999999999</v>
      </c>
      <c r="G35" s="696"/>
      <c r="H35" s="696">
        <v>457.69799999999998</v>
      </c>
      <c r="I35" s="696"/>
      <c r="J35" s="696">
        <v>438.07499999999999</v>
      </c>
      <c r="K35" s="696"/>
      <c r="L35" s="696">
        <v>324.53300000000002</v>
      </c>
      <c r="M35" s="696"/>
      <c r="N35" s="802">
        <v>286.428</v>
      </c>
      <c r="O35" s="802"/>
      <c r="P35" s="209"/>
      <c r="Q35" s="529">
        <v>317.202</v>
      </c>
      <c r="R35" s="209"/>
      <c r="S35" s="529">
        <v>328.03399999999999</v>
      </c>
      <c r="T35" s="141"/>
      <c r="V35" s="220"/>
      <c r="W35" s="220"/>
      <c r="X35" s="220"/>
      <c r="Y35" s="220"/>
      <c r="Z35" s="220"/>
      <c r="AA35" s="220"/>
      <c r="AB35" s="220"/>
      <c r="AC35" s="220"/>
      <c r="AD35" s="220"/>
    </row>
    <row r="36" spans="2:30" ht="26.25" customHeight="1">
      <c r="B36" s="131"/>
      <c r="C36" s="151"/>
      <c r="D36" s="301" t="s">
        <v>249</v>
      </c>
      <c r="E36" s="133"/>
      <c r="F36" s="696"/>
      <c r="G36" s="696"/>
      <c r="H36" s="696"/>
      <c r="I36" s="696"/>
      <c r="J36" s="696"/>
      <c r="K36" s="696"/>
      <c r="L36" s="696"/>
      <c r="M36" s="696"/>
      <c r="N36" s="527"/>
      <c r="O36" s="527"/>
      <c r="P36" s="209"/>
      <c r="Q36" s="527"/>
      <c r="R36" s="209"/>
      <c r="S36" s="527"/>
      <c r="T36" s="141"/>
      <c r="V36" s="220"/>
      <c r="W36" s="220"/>
      <c r="X36" s="220"/>
      <c r="Y36" s="220"/>
      <c r="Z36" s="220"/>
      <c r="AA36" s="220"/>
      <c r="AB36" s="220"/>
      <c r="AC36" s="220"/>
      <c r="AD36" s="220"/>
    </row>
    <row r="37" spans="2:30" ht="15" customHeight="1">
      <c r="B37" s="131"/>
      <c r="C37" s="151"/>
      <c r="D37" s="296"/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209"/>
      <c r="Q37" s="527"/>
      <c r="R37" s="209"/>
      <c r="S37" s="527"/>
      <c r="T37" s="141"/>
      <c r="V37" s="220"/>
      <c r="W37" s="220"/>
      <c r="X37" s="220"/>
      <c r="Y37" s="220"/>
      <c r="Z37" s="220"/>
      <c r="AA37" s="220"/>
      <c r="AB37" s="220"/>
      <c r="AC37" s="220"/>
      <c r="AD37" s="220"/>
    </row>
    <row r="38" spans="2:30" ht="30" customHeight="1">
      <c r="B38" s="131"/>
      <c r="C38" s="151" t="s">
        <v>94</v>
      </c>
      <c r="D38" s="133" t="s">
        <v>95</v>
      </c>
      <c r="E38" s="133"/>
      <c r="F38" s="696">
        <v>475.62299999999999</v>
      </c>
      <c r="G38" s="696"/>
      <c r="H38" s="696">
        <v>576.88800000000003</v>
      </c>
      <c r="I38" s="696"/>
      <c r="J38" s="696">
        <v>457.10500000000002</v>
      </c>
      <c r="K38" s="696"/>
      <c r="L38" s="696">
        <v>337.43</v>
      </c>
      <c r="M38" s="696"/>
      <c r="N38" s="802">
        <v>397.59500000000003</v>
      </c>
      <c r="O38" s="802"/>
      <c r="P38" s="209"/>
      <c r="Q38" s="529">
        <v>413.459</v>
      </c>
      <c r="R38" s="209"/>
      <c r="S38" s="529">
        <v>526.05100000000004</v>
      </c>
      <c r="T38" s="141"/>
      <c r="V38" s="220"/>
      <c r="W38" s="220"/>
      <c r="X38" s="220"/>
      <c r="Y38" s="220"/>
      <c r="Z38" s="220"/>
      <c r="AA38" s="220"/>
      <c r="AB38" s="220"/>
      <c r="AC38" s="220"/>
      <c r="AD38" s="220"/>
    </row>
    <row r="39" spans="2:30" ht="33" customHeight="1">
      <c r="B39" s="131"/>
      <c r="C39" s="200"/>
      <c r="D39" s="301" t="s">
        <v>239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527"/>
      <c r="O39" s="527"/>
      <c r="P39" s="209"/>
      <c r="Q39" s="527"/>
      <c r="R39" s="209"/>
      <c r="S39" s="527"/>
      <c r="T39" s="141"/>
      <c r="V39" s="220"/>
      <c r="W39" s="220"/>
      <c r="X39" s="220"/>
      <c r="Y39" s="220"/>
      <c r="Z39" s="220"/>
      <c r="AA39" s="220"/>
      <c r="AB39" s="220"/>
      <c r="AC39" s="220"/>
      <c r="AD39" s="220"/>
    </row>
    <row r="40" spans="2:30" ht="15.75" customHeight="1">
      <c r="B40" s="131"/>
      <c r="C40" s="200"/>
      <c r="D40" s="296"/>
      <c r="E40" s="296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209"/>
      <c r="Q40" s="527"/>
      <c r="R40" s="209"/>
      <c r="S40" s="527"/>
      <c r="T40" s="156"/>
      <c r="V40" s="220"/>
      <c r="W40" s="220"/>
      <c r="X40" s="220"/>
      <c r="Y40" s="220"/>
      <c r="Z40" s="220"/>
      <c r="AA40" s="220"/>
      <c r="AB40" s="220"/>
      <c r="AC40" s="220"/>
      <c r="AD40" s="220"/>
    </row>
    <row r="41" spans="2:30" ht="30" customHeight="1">
      <c r="B41" s="131" t="s">
        <v>43</v>
      </c>
      <c r="C41" s="182" t="s">
        <v>67</v>
      </c>
      <c r="D41" s="133"/>
      <c r="E41" s="133"/>
      <c r="F41" s="696">
        <v>38917.260999999999</v>
      </c>
      <c r="G41" s="696"/>
      <c r="H41" s="696">
        <v>41166.781000000003</v>
      </c>
      <c r="I41" s="696"/>
      <c r="J41" s="696">
        <v>43458.074999999997</v>
      </c>
      <c r="K41" s="696"/>
      <c r="L41" s="696">
        <v>46120.483999999997</v>
      </c>
      <c r="M41" s="696"/>
      <c r="N41" s="802">
        <v>48645.481</v>
      </c>
      <c r="O41" s="802"/>
      <c r="P41" s="209"/>
      <c r="Q41" s="529">
        <v>45917.701000000001</v>
      </c>
      <c r="R41" s="209"/>
      <c r="S41" s="529">
        <v>46873.851000000002</v>
      </c>
      <c r="T41" s="141"/>
      <c r="V41" s="220"/>
      <c r="W41" s="220"/>
      <c r="X41" s="220"/>
      <c r="Y41" s="220"/>
      <c r="Z41" s="220"/>
      <c r="AA41" s="220"/>
      <c r="AB41" s="220"/>
      <c r="AC41" s="220"/>
      <c r="AD41" s="220"/>
    </row>
    <row r="42" spans="2:30" ht="28.5" customHeight="1">
      <c r="B42" s="131"/>
      <c r="C42" s="138" t="s">
        <v>190</v>
      </c>
      <c r="D42" s="133"/>
      <c r="E42" s="133"/>
      <c r="F42" s="696"/>
      <c r="G42" s="696"/>
      <c r="H42" s="696"/>
      <c r="I42" s="696"/>
      <c r="J42" s="696"/>
      <c r="K42" s="696"/>
      <c r="L42" s="696"/>
      <c r="M42" s="696"/>
      <c r="N42" s="527"/>
      <c r="O42" s="527"/>
      <c r="P42" s="209"/>
      <c r="Q42" s="527"/>
      <c r="R42" s="209"/>
      <c r="S42" s="527"/>
      <c r="T42" s="141"/>
      <c r="V42" s="220"/>
      <c r="W42" s="220"/>
      <c r="X42" s="220"/>
      <c r="Y42" s="220"/>
      <c r="Z42" s="220"/>
      <c r="AA42" s="220"/>
      <c r="AB42" s="220"/>
      <c r="AC42" s="220"/>
      <c r="AD42" s="220"/>
    </row>
    <row r="43" spans="2:30" ht="15" customHeight="1">
      <c r="B43" s="131"/>
      <c r="C43" s="182"/>
      <c r="D43" s="296"/>
      <c r="E43" s="296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209"/>
      <c r="Q43" s="527"/>
      <c r="R43" s="209"/>
      <c r="S43" s="527"/>
      <c r="T43" s="141"/>
      <c r="V43" s="220"/>
      <c r="W43" s="220"/>
      <c r="X43" s="220"/>
      <c r="Y43" s="220"/>
      <c r="Z43" s="220"/>
      <c r="AA43" s="220"/>
      <c r="AB43" s="220"/>
      <c r="AC43" s="220"/>
      <c r="AD43" s="220"/>
    </row>
    <row r="44" spans="2:30" ht="66" customHeight="1">
      <c r="B44" s="131"/>
      <c r="C44" s="148">
        <v>5.0999999999999996</v>
      </c>
      <c r="D44" s="789" t="s">
        <v>96</v>
      </c>
      <c r="E44" s="789"/>
      <c r="F44" s="696">
        <v>8616.723</v>
      </c>
      <c r="G44" s="696"/>
      <c r="H44" s="696">
        <v>9468.2510000000002</v>
      </c>
      <c r="I44" s="696"/>
      <c r="J44" s="696">
        <v>10173.333000000001</v>
      </c>
      <c r="K44" s="696"/>
      <c r="L44" s="696">
        <v>10946.531999999999</v>
      </c>
      <c r="M44" s="696"/>
      <c r="N44" s="802">
        <v>11684.552</v>
      </c>
      <c r="O44" s="802"/>
      <c r="P44" s="209"/>
      <c r="Q44" s="529">
        <v>10932.941000000001</v>
      </c>
      <c r="R44" s="209"/>
      <c r="S44" s="529">
        <v>11525.181</v>
      </c>
      <c r="T44" s="141"/>
    </row>
    <row r="45" spans="2:30" ht="15" customHeight="1">
      <c r="B45" s="131"/>
      <c r="C45" s="148"/>
      <c r="D45" s="760" t="s">
        <v>240</v>
      </c>
      <c r="E45" s="760"/>
      <c r="F45" s="696"/>
      <c r="G45" s="696"/>
      <c r="H45" s="696"/>
      <c r="I45" s="696"/>
      <c r="J45" s="696"/>
      <c r="K45" s="696"/>
      <c r="L45" s="696"/>
      <c r="M45" s="696"/>
      <c r="N45" s="527"/>
      <c r="O45" s="527"/>
      <c r="P45" s="209"/>
      <c r="Q45" s="527"/>
      <c r="R45" s="209"/>
      <c r="S45" s="527"/>
      <c r="T45" s="141"/>
    </row>
    <row r="46" spans="2:30" ht="58.5" customHeight="1">
      <c r="B46" s="131"/>
      <c r="C46" s="148"/>
      <c r="D46" s="760"/>
      <c r="E46" s="760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209"/>
      <c r="Q46" s="527"/>
      <c r="R46" s="209"/>
      <c r="S46" s="527"/>
      <c r="T46" s="141"/>
    </row>
    <row r="47" spans="2:30" ht="66" customHeight="1">
      <c r="B47" s="131"/>
      <c r="C47" s="148">
        <v>5.2</v>
      </c>
      <c r="D47" s="790" t="s">
        <v>97</v>
      </c>
      <c r="E47" s="790"/>
      <c r="F47" s="696">
        <v>12355.545</v>
      </c>
      <c r="G47" s="696"/>
      <c r="H47" s="696">
        <v>13061.299000000001</v>
      </c>
      <c r="I47" s="696"/>
      <c r="J47" s="696">
        <v>13906.912</v>
      </c>
      <c r="K47" s="696"/>
      <c r="L47" s="696">
        <v>14982.165999999999</v>
      </c>
      <c r="M47" s="696"/>
      <c r="N47" s="802">
        <v>15950.254999999999</v>
      </c>
      <c r="O47" s="802"/>
      <c r="P47" s="209"/>
      <c r="Q47" s="529">
        <v>14438.97</v>
      </c>
      <c r="R47" s="209"/>
      <c r="S47" s="529">
        <v>14190.018</v>
      </c>
      <c r="T47" s="141"/>
      <c r="U47" s="209"/>
      <c r="V47" s="209"/>
      <c r="W47" s="209"/>
    </row>
    <row r="48" spans="2:30" ht="15" customHeight="1">
      <c r="B48" s="131"/>
      <c r="C48" s="148"/>
      <c r="D48" s="761" t="s">
        <v>241</v>
      </c>
      <c r="E48" s="694"/>
      <c r="F48" s="696"/>
      <c r="G48" s="696"/>
      <c r="H48" s="696"/>
      <c r="I48" s="696"/>
      <c r="J48" s="696"/>
      <c r="K48" s="696"/>
      <c r="L48" s="696"/>
      <c r="M48" s="696"/>
      <c r="N48" s="527"/>
      <c r="O48" s="527"/>
      <c r="P48" s="209"/>
      <c r="Q48" s="527"/>
      <c r="R48" s="209"/>
      <c r="S48" s="527"/>
      <c r="T48" s="141"/>
    </row>
    <row r="49" spans="2:23" ht="52.5" customHeight="1">
      <c r="B49" s="131"/>
      <c r="C49" s="148"/>
      <c r="D49" s="694"/>
      <c r="E49" s="694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209"/>
      <c r="Q49" s="527"/>
      <c r="R49" s="209"/>
      <c r="S49" s="527"/>
      <c r="T49" s="141"/>
    </row>
    <row r="50" spans="2:23" ht="66" customHeight="1">
      <c r="B50" s="131"/>
      <c r="C50" s="148">
        <v>5.3</v>
      </c>
      <c r="D50" s="791" t="s">
        <v>141</v>
      </c>
      <c r="E50" s="791"/>
      <c r="F50" s="696">
        <v>7871.5959999999995</v>
      </c>
      <c r="G50" s="696"/>
      <c r="H50" s="696">
        <v>8121.03</v>
      </c>
      <c r="I50" s="696"/>
      <c r="J50" s="696">
        <v>8398.6039999999994</v>
      </c>
      <c r="K50" s="696"/>
      <c r="L50" s="696">
        <v>8736.5679999999993</v>
      </c>
      <c r="M50" s="696"/>
      <c r="N50" s="802">
        <v>9210.3269999999993</v>
      </c>
      <c r="O50" s="802"/>
      <c r="P50" s="209"/>
      <c r="Q50" s="529">
        <v>8939.768</v>
      </c>
      <c r="R50" s="209"/>
      <c r="S50" s="529">
        <v>9299.9549999999999</v>
      </c>
      <c r="T50" s="141"/>
      <c r="U50" s="134"/>
    </row>
    <row r="51" spans="2:23" ht="15" customHeight="1">
      <c r="B51" s="131"/>
      <c r="C51" s="148"/>
      <c r="D51" s="700" t="s">
        <v>242</v>
      </c>
      <c r="E51" s="704"/>
      <c r="F51" s="696"/>
      <c r="G51" s="696"/>
      <c r="H51" s="696"/>
      <c r="I51" s="696"/>
      <c r="J51" s="696"/>
      <c r="K51" s="696"/>
      <c r="L51" s="696"/>
      <c r="M51" s="696"/>
      <c r="N51" s="527"/>
      <c r="O51" s="527"/>
      <c r="P51" s="209"/>
      <c r="Q51" s="527"/>
      <c r="R51" s="209"/>
      <c r="S51" s="527"/>
      <c r="T51" s="141"/>
      <c r="U51" s="134"/>
    </row>
    <row r="52" spans="2:23" ht="57" customHeight="1">
      <c r="B52" s="131"/>
      <c r="C52" s="148"/>
      <c r="D52" s="704"/>
      <c r="E52" s="704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209"/>
      <c r="Q52" s="527"/>
      <c r="R52" s="209"/>
      <c r="S52" s="527"/>
      <c r="T52" s="141"/>
      <c r="U52" s="134"/>
    </row>
    <row r="53" spans="2:23" ht="24.75" customHeight="1">
      <c r="B53" s="131"/>
      <c r="C53" s="148">
        <v>5.4</v>
      </c>
      <c r="D53" s="792" t="s">
        <v>99</v>
      </c>
      <c r="E53" s="792"/>
      <c r="F53" s="696">
        <v>4695.4579999999996</v>
      </c>
      <c r="G53" s="696"/>
      <c r="H53" s="696">
        <v>4894.49</v>
      </c>
      <c r="I53" s="696"/>
      <c r="J53" s="696">
        <v>5119.5110000000004</v>
      </c>
      <c r="K53" s="696"/>
      <c r="L53" s="696">
        <v>5358.7240000000002</v>
      </c>
      <c r="M53" s="696"/>
      <c r="N53" s="802">
        <v>5567.9390000000003</v>
      </c>
      <c r="O53" s="802"/>
      <c r="P53" s="209"/>
      <c r="Q53" s="529">
        <v>5143.8779999999997</v>
      </c>
      <c r="R53" s="209"/>
      <c r="S53" s="529">
        <v>5103.1959999999999</v>
      </c>
      <c r="T53" s="156"/>
      <c r="U53" s="134"/>
    </row>
    <row r="54" spans="2:23" ht="32.25" customHeight="1">
      <c r="B54" s="131"/>
      <c r="C54" s="148"/>
      <c r="D54" s="762" t="s">
        <v>243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7"/>
      <c r="P54" s="209"/>
      <c r="Q54" s="527"/>
      <c r="R54" s="209"/>
      <c r="S54" s="527"/>
      <c r="T54" s="156"/>
    </row>
    <row r="55" spans="2:23" ht="16.5" customHeight="1">
      <c r="B55" s="131"/>
      <c r="C55" s="148"/>
      <c r="D55" s="296"/>
      <c r="E55" s="296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209"/>
      <c r="Q55" s="527"/>
      <c r="R55" s="209"/>
      <c r="S55" s="527"/>
      <c r="T55" s="156"/>
    </row>
    <row r="56" spans="2:23" ht="33.75" customHeight="1">
      <c r="B56" s="131"/>
      <c r="C56" s="148">
        <v>5.5</v>
      </c>
      <c r="D56" s="792" t="s">
        <v>100</v>
      </c>
      <c r="E56" s="792"/>
      <c r="F56" s="696">
        <v>5377.9380000000001</v>
      </c>
      <c r="G56" s="696"/>
      <c r="H56" s="696">
        <v>5621.7120000000004</v>
      </c>
      <c r="I56" s="696"/>
      <c r="J56" s="696">
        <v>5859.7150000000001</v>
      </c>
      <c r="K56" s="696"/>
      <c r="L56" s="696">
        <v>6096.4939999999997</v>
      </c>
      <c r="M56" s="696"/>
      <c r="N56" s="802">
        <v>6232.4080000000004</v>
      </c>
      <c r="O56" s="802"/>
      <c r="P56" s="209"/>
      <c r="Q56" s="529">
        <v>6462.1440000000002</v>
      </c>
      <c r="R56" s="209"/>
      <c r="S56" s="529">
        <v>6755.5020000000004</v>
      </c>
      <c r="T56" s="156"/>
    </row>
    <row r="57" spans="2:23" ht="33.75" customHeight="1">
      <c r="B57" s="131"/>
      <c r="C57" s="151"/>
      <c r="D57" s="762" t="s">
        <v>244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7"/>
      <c r="P57" s="209"/>
      <c r="Q57" s="527"/>
      <c r="R57" s="209"/>
      <c r="S57" s="527"/>
      <c r="T57" s="156"/>
    </row>
    <row r="58" spans="2:23" ht="15" customHeight="1">
      <c r="B58" s="131"/>
      <c r="C58" s="151"/>
      <c r="D58" s="301"/>
      <c r="E58" s="301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209"/>
      <c r="Q58" s="527"/>
      <c r="R58" s="209"/>
      <c r="S58" s="527"/>
      <c r="T58" s="141"/>
    </row>
    <row r="59" spans="2:23" ht="34.5" customHeight="1">
      <c r="B59" s="131" t="s">
        <v>44</v>
      </c>
      <c r="C59" s="182" t="s">
        <v>101</v>
      </c>
      <c r="D59" s="133"/>
      <c r="E59" s="133"/>
      <c r="F59" s="696">
        <v>712.27</v>
      </c>
      <c r="G59" s="696"/>
      <c r="H59" s="696">
        <v>808.10199999999998</v>
      </c>
      <c r="I59" s="696"/>
      <c r="J59" s="696">
        <v>1017.204</v>
      </c>
      <c r="K59" s="696"/>
      <c r="L59" s="696">
        <v>910.17</v>
      </c>
      <c r="M59" s="696"/>
      <c r="N59" s="802">
        <v>606.17700000000002</v>
      </c>
      <c r="O59" s="802"/>
      <c r="P59" s="209"/>
      <c r="Q59" s="529">
        <v>663.43499999999995</v>
      </c>
      <c r="R59" s="209"/>
      <c r="S59" s="529">
        <v>624.74300000000005</v>
      </c>
      <c r="V59" s="134"/>
    </row>
    <row r="60" spans="2:23" ht="28.5" customHeight="1">
      <c r="B60" s="131"/>
      <c r="C60" s="138" t="s">
        <v>259</v>
      </c>
      <c r="D60" s="133"/>
      <c r="E60" s="133"/>
      <c r="F60" s="699"/>
      <c r="G60" s="699"/>
      <c r="H60" s="532"/>
      <c r="I60" s="532"/>
      <c r="J60" s="532"/>
      <c r="K60" s="532"/>
      <c r="L60" s="532"/>
      <c r="M60" s="532"/>
      <c r="N60" s="532"/>
      <c r="O60" s="532"/>
      <c r="P60" s="209"/>
      <c r="Q60" s="532"/>
      <c r="R60" s="209"/>
      <c r="S60" s="532"/>
    </row>
    <row r="61" spans="2:23" ht="15" customHeight="1" thickBot="1">
      <c r="B61" s="131"/>
      <c r="C61" s="182"/>
      <c r="D61" s="296"/>
      <c r="E61" s="296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209"/>
      <c r="Q61" s="532"/>
      <c r="R61" s="209"/>
      <c r="S61" s="532"/>
    </row>
    <row r="62" spans="2:23" ht="30" customHeight="1">
      <c r="B62" s="157"/>
      <c r="C62" s="359" t="s">
        <v>61</v>
      </c>
      <c r="D62" s="362"/>
      <c r="E62" s="362"/>
      <c r="F62" s="697">
        <v>78146.214999999997</v>
      </c>
      <c r="G62" s="697"/>
      <c r="H62" s="697">
        <v>82493.278999999995</v>
      </c>
      <c r="I62" s="697"/>
      <c r="J62" s="697">
        <v>86767.823000000004</v>
      </c>
      <c r="K62" s="697"/>
      <c r="L62" s="697">
        <v>91234.235000000001</v>
      </c>
      <c r="M62" s="697"/>
      <c r="N62" s="803">
        <v>94645.351999999999</v>
      </c>
      <c r="O62" s="803"/>
      <c r="P62" s="803">
        <v>92656.004000000001</v>
      </c>
      <c r="Q62" s="803"/>
      <c r="R62" s="803">
        <v>98963.577000000005</v>
      </c>
      <c r="S62" s="803"/>
      <c r="U62" s="209"/>
      <c r="V62" s="209"/>
      <c r="W62" s="209"/>
    </row>
    <row r="63" spans="2:23" ht="30" customHeight="1" thickBot="1">
      <c r="B63" s="158"/>
      <c r="C63" s="360" t="s">
        <v>178</v>
      </c>
      <c r="D63" s="363"/>
      <c r="E63" s="363"/>
      <c r="F63" s="698"/>
      <c r="G63" s="698"/>
      <c r="H63" s="698"/>
      <c r="I63" s="698"/>
      <c r="J63" s="698"/>
      <c r="K63" s="698"/>
      <c r="L63" s="698"/>
      <c r="M63" s="698"/>
      <c r="N63" s="804"/>
      <c r="O63" s="804"/>
      <c r="P63" s="804"/>
      <c r="Q63" s="804"/>
      <c r="R63" s="804"/>
      <c r="S63" s="804"/>
    </row>
    <row r="64" spans="2:23" ht="26.1" customHeight="1" thickTop="1">
      <c r="B64" s="159"/>
      <c r="C64" s="193"/>
      <c r="D64" s="161"/>
      <c r="E64" s="161"/>
      <c r="F64" s="161"/>
      <c r="G64" s="161"/>
      <c r="H64" s="161"/>
      <c r="I64" s="161"/>
      <c r="J64" s="161"/>
      <c r="K64" s="161"/>
      <c r="L64" s="778"/>
      <c r="M64" s="778"/>
      <c r="N64" s="194"/>
      <c r="O64" s="194"/>
    </row>
    <row r="65" spans="2:31" ht="33.950000000000003" customHeight="1">
      <c r="B65" s="159"/>
      <c r="C65" s="193"/>
      <c r="D65" s="161"/>
      <c r="E65" s="161"/>
      <c r="F65" s="161"/>
      <c r="G65" s="161"/>
      <c r="H65" s="161"/>
      <c r="I65" s="161"/>
      <c r="J65" s="161"/>
      <c r="K65" s="161"/>
      <c r="L65" s="299"/>
      <c r="M65" s="299"/>
      <c r="N65" s="299"/>
      <c r="O65" s="299"/>
    </row>
    <row r="66" spans="2:31" s="164" customFormat="1" ht="33.950000000000003" customHeight="1">
      <c r="B66" s="339"/>
      <c r="C66" s="339"/>
      <c r="D66" s="339"/>
      <c r="E66" s="707" t="s">
        <v>308</v>
      </c>
      <c r="F66" s="707"/>
      <c r="G66" s="707"/>
      <c r="H66" s="707"/>
      <c r="I66" s="707"/>
      <c r="J66" s="707"/>
      <c r="K66" s="707"/>
      <c r="L66" s="707"/>
      <c r="M66" s="707"/>
      <c r="N66" s="707"/>
      <c r="O66" s="707"/>
      <c r="P66" s="707"/>
    </row>
    <row r="67" spans="2:31" s="164" customFormat="1" ht="33.950000000000003" customHeight="1" thickBot="1">
      <c r="B67" s="339"/>
      <c r="C67" s="339"/>
      <c r="D67" s="339"/>
      <c r="E67" s="709" t="s">
        <v>257</v>
      </c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</row>
    <row r="68" spans="2:31" s="164" customFormat="1" ht="33.950000000000003" customHeight="1">
      <c r="B68" s="717" t="s">
        <v>172</v>
      </c>
      <c r="C68" s="718"/>
      <c r="D68" s="710">
        <v>45</v>
      </c>
      <c r="E68" s="783" t="s">
        <v>309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</row>
    <row r="69" spans="2:31" s="164" customFormat="1" ht="33.950000000000003" customHeight="1" thickBot="1">
      <c r="B69" s="719" t="s">
        <v>173</v>
      </c>
      <c r="C69" s="720"/>
      <c r="D69" s="711"/>
      <c r="E69" s="783" t="s">
        <v>177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  <c r="S69" s="752" t="s">
        <v>103</v>
      </c>
    </row>
    <row r="70" spans="2:31" s="164" customFormat="1" ht="33.950000000000003" customHeight="1" thickBot="1">
      <c r="B70" s="723"/>
      <c r="C70" s="723"/>
      <c r="D70" s="341"/>
      <c r="E70" s="798"/>
      <c r="F70" s="798"/>
      <c r="G70" s="798"/>
      <c r="H70" s="798"/>
      <c r="I70" s="798"/>
      <c r="J70" s="798"/>
      <c r="K70" s="798"/>
      <c r="L70" s="798"/>
      <c r="M70" s="798"/>
      <c r="N70" s="196"/>
      <c r="O70" s="196"/>
      <c r="S70" s="752"/>
    </row>
    <row r="71" spans="2:31" s="164" customFormat="1" ht="33.950000000000003" customHeight="1" thickTop="1">
      <c r="B71" s="414"/>
      <c r="C71" s="416"/>
      <c r="D71" s="416"/>
      <c r="E71" s="416"/>
      <c r="F71" s="749" t="s">
        <v>59</v>
      </c>
      <c r="G71" s="749"/>
      <c r="H71" s="749"/>
      <c r="I71" s="749"/>
      <c r="J71" s="749"/>
      <c r="K71" s="749"/>
      <c r="L71" s="414"/>
      <c r="M71" s="749" t="s">
        <v>104</v>
      </c>
      <c r="N71" s="749"/>
      <c r="O71" s="749"/>
      <c r="P71" s="749"/>
      <c r="Q71" s="749"/>
      <c r="R71" s="749"/>
      <c r="S71" s="749"/>
    </row>
    <row r="72" spans="2:31" s="164" customFormat="1" ht="33.950000000000003" customHeight="1">
      <c r="B72" s="418"/>
      <c r="C72" s="419" t="s">
        <v>62</v>
      </c>
      <c r="D72" s="420"/>
      <c r="E72" s="420"/>
      <c r="F72" s="748" t="s">
        <v>252</v>
      </c>
      <c r="G72" s="748"/>
      <c r="H72" s="748"/>
      <c r="I72" s="748"/>
      <c r="J72" s="748"/>
      <c r="K72" s="748"/>
      <c r="L72" s="421"/>
      <c r="M72" s="748" t="s">
        <v>253</v>
      </c>
      <c r="N72" s="748"/>
      <c r="O72" s="748"/>
      <c r="P72" s="748"/>
      <c r="Q72" s="748"/>
      <c r="R72" s="748"/>
      <c r="S72" s="748"/>
    </row>
    <row r="73" spans="2:31" s="164" customFormat="1" ht="26.1" customHeight="1">
      <c r="B73" s="418"/>
      <c r="C73" s="725" t="s">
        <v>185</v>
      </c>
      <c r="D73" s="726"/>
      <c r="E73" s="726"/>
      <c r="F73" s="705">
        <v>2016</v>
      </c>
      <c r="G73" s="705">
        <v>2017</v>
      </c>
      <c r="H73" s="705">
        <v>2018</v>
      </c>
      <c r="I73" s="705">
        <v>2019</v>
      </c>
      <c r="J73" s="705" t="s">
        <v>282</v>
      </c>
      <c r="K73" s="705" t="s">
        <v>283</v>
      </c>
      <c r="L73" s="427"/>
      <c r="M73" s="705">
        <v>2015</v>
      </c>
      <c r="N73" s="705">
        <v>2016</v>
      </c>
      <c r="O73" s="705">
        <v>2017</v>
      </c>
      <c r="P73" s="705">
        <v>2018</v>
      </c>
      <c r="Q73" s="705">
        <v>2019</v>
      </c>
      <c r="R73" s="705" t="s">
        <v>282</v>
      </c>
      <c r="S73" s="705" t="s">
        <v>283</v>
      </c>
    </row>
    <row r="74" spans="2:31" s="164" customFormat="1" ht="26.1" customHeight="1" thickBot="1">
      <c r="B74" s="417"/>
      <c r="C74" s="727"/>
      <c r="D74" s="727"/>
      <c r="E74" s="727"/>
      <c r="F74" s="706"/>
      <c r="G74" s="706"/>
      <c r="H74" s="706"/>
      <c r="I74" s="706"/>
      <c r="J74" s="706"/>
      <c r="K74" s="706"/>
      <c r="L74" s="428"/>
      <c r="M74" s="706"/>
      <c r="N74" s="706"/>
      <c r="O74" s="706"/>
      <c r="P74" s="706"/>
      <c r="Q74" s="706"/>
      <c r="R74" s="706"/>
      <c r="S74" s="706"/>
    </row>
    <row r="75" spans="2:31" s="133" customFormat="1" ht="15" customHeight="1">
      <c r="B75" s="131"/>
      <c r="C75" s="182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</row>
    <row r="76" spans="2:31" s="133" customFormat="1" ht="30" customHeight="1">
      <c r="B76" s="131" t="s">
        <v>39</v>
      </c>
      <c r="C76" s="182" t="s">
        <v>63</v>
      </c>
      <c r="F76" s="236">
        <v>-4.6059999999999999</v>
      </c>
      <c r="G76" s="236">
        <v>2.3439999999999999</v>
      </c>
      <c r="H76" s="236">
        <v>-3.2040000000000002</v>
      </c>
      <c r="I76" s="236">
        <v>5.0049999999999999</v>
      </c>
      <c r="J76" s="236">
        <v>-0.91600000000000004</v>
      </c>
      <c r="K76" s="236">
        <v>-2.37</v>
      </c>
      <c r="L76" s="222"/>
      <c r="M76" s="222">
        <v>2.6669999999999998</v>
      </c>
      <c r="N76" s="222">
        <v>2.41</v>
      </c>
      <c r="O76" s="222">
        <v>2.3450000000000002</v>
      </c>
      <c r="P76" s="222">
        <v>2.1579999999999999</v>
      </c>
      <c r="Q76" s="222">
        <v>2.1850000000000001</v>
      </c>
      <c r="R76" s="222">
        <v>2.2109999999999999</v>
      </c>
      <c r="S76" s="222">
        <v>2.0209999999999999</v>
      </c>
      <c r="V76" s="222"/>
      <c r="W76" s="222"/>
      <c r="X76" s="222"/>
      <c r="Y76" s="222"/>
      <c r="AA76" s="201"/>
      <c r="AB76" s="201"/>
      <c r="AC76" s="201"/>
      <c r="AD76" s="201"/>
      <c r="AE76" s="201"/>
    </row>
    <row r="77" spans="2:31" s="133" customFormat="1" ht="28.5" customHeight="1">
      <c r="B77" s="131"/>
      <c r="C77" s="138" t="s">
        <v>186</v>
      </c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V77" s="222"/>
      <c r="W77" s="222"/>
      <c r="X77" s="222"/>
      <c r="Y77" s="222"/>
      <c r="AA77" s="201"/>
      <c r="AB77" s="201"/>
      <c r="AC77" s="201"/>
      <c r="AD77" s="201"/>
      <c r="AE77" s="201"/>
    </row>
    <row r="78" spans="2:31" s="296" customFormat="1" ht="15" customHeight="1">
      <c r="B78" s="131"/>
      <c r="C78" s="182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V78" s="222"/>
      <c r="W78" s="222"/>
      <c r="X78" s="222"/>
      <c r="Y78" s="222"/>
      <c r="AA78" s="201"/>
      <c r="AB78" s="201"/>
      <c r="AC78" s="201"/>
      <c r="AD78" s="201"/>
      <c r="AE78" s="201"/>
    </row>
    <row r="79" spans="2:31" s="133" customFormat="1" ht="30" customHeight="1">
      <c r="B79" s="131" t="s">
        <v>40</v>
      </c>
      <c r="C79" s="182" t="s">
        <v>79</v>
      </c>
      <c r="F79" s="236">
        <v>9.0389999999999997</v>
      </c>
      <c r="G79" s="236">
        <v>6.226</v>
      </c>
      <c r="H79" s="236">
        <v>8.7409999999999997</v>
      </c>
      <c r="I79" s="236">
        <v>9.6479999999999997</v>
      </c>
      <c r="J79" s="236">
        <v>-18.844000000000001</v>
      </c>
      <c r="K79" s="236">
        <v>-4.0540000000000003</v>
      </c>
      <c r="L79" s="222"/>
      <c r="M79" s="222">
        <v>0.159</v>
      </c>
      <c r="N79" s="222">
        <v>0.16400000000000001</v>
      </c>
      <c r="O79" s="222">
        <v>0.16600000000000001</v>
      </c>
      <c r="P79" s="222">
        <v>0.17100000000000001</v>
      </c>
      <c r="Q79" s="222">
        <v>0.18099999999999999</v>
      </c>
      <c r="R79" s="222">
        <v>0.15</v>
      </c>
      <c r="S79" s="222">
        <v>0.13500000000000001</v>
      </c>
      <c r="V79" s="222"/>
      <c r="W79" s="222"/>
      <c r="X79" s="222"/>
      <c r="Y79" s="222"/>
      <c r="AA79" s="201"/>
      <c r="AB79" s="201"/>
      <c r="AC79" s="201"/>
      <c r="AD79" s="201"/>
      <c r="AE79" s="201"/>
    </row>
    <row r="80" spans="2:31" s="133" customFormat="1" ht="33.75" customHeight="1">
      <c r="B80" s="131"/>
      <c r="C80" s="138" t="s">
        <v>237</v>
      </c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V80" s="222"/>
      <c r="W80" s="222"/>
      <c r="X80" s="222"/>
      <c r="Y80" s="222"/>
      <c r="AA80" s="201"/>
      <c r="AB80" s="201"/>
      <c r="AC80" s="201"/>
      <c r="AD80" s="201"/>
      <c r="AE80" s="201"/>
    </row>
    <row r="81" spans="2:31" s="296" customFormat="1" ht="15" customHeight="1">
      <c r="B81" s="131"/>
      <c r="C81" s="182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V81" s="222"/>
      <c r="W81" s="222"/>
      <c r="X81" s="222"/>
      <c r="Y81" s="222"/>
      <c r="AA81" s="201"/>
      <c r="AB81" s="201"/>
      <c r="AC81" s="201"/>
      <c r="AD81" s="201"/>
      <c r="AE81" s="201"/>
    </row>
    <row r="82" spans="2:31" s="133" customFormat="1" ht="30" customHeight="1">
      <c r="B82" s="131" t="s">
        <v>41</v>
      </c>
      <c r="C82" s="182" t="s">
        <v>65</v>
      </c>
      <c r="F82" s="236">
        <v>5.399</v>
      </c>
      <c r="G82" s="236">
        <v>5.69</v>
      </c>
      <c r="H82" s="236">
        <v>5.4320000000000004</v>
      </c>
      <c r="I82" s="236">
        <v>2.6659999999999999</v>
      </c>
      <c r="J82" s="236">
        <v>2.82</v>
      </c>
      <c r="K82" s="236">
        <v>12.38</v>
      </c>
      <c r="L82" s="222"/>
      <c r="M82" s="222">
        <v>42.991999999999997</v>
      </c>
      <c r="N82" s="222">
        <v>42.926000000000002</v>
      </c>
      <c r="O82" s="222">
        <v>43.133000000000003</v>
      </c>
      <c r="P82" s="564">
        <v>43.249000000000002</v>
      </c>
      <c r="Q82" s="222">
        <v>42.802</v>
      </c>
      <c r="R82" s="222">
        <v>44.954000000000001</v>
      </c>
      <c r="S82" s="222">
        <v>47.298999999999999</v>
      </c>
      <c r="V82" s="222"/>
      <c r="W82" s="222"/>
      <c r="X82" s="222"/>
      <c r="Y82" s="222"/>
      <c r="AA82" s="201"/>
      <c r="AB82" s="201"/>
      <c r="AC82" s="201"/>
      <c r="AD82" s="201"/>
      <c r="AE82" s="201"/>
    </row>
    <row r="83" spans="2:31" ht="34.5" customHeight="1">
      <c r="B83" s="131"/>
      <c r="C83" s="759" t="s">
        <v>188</v>
      </c>
      <c r="D83" s="759"/>
      <c r="E83" s="759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U83" s="170"/>
      <c r="V83" s="222"/>
      <c r="W83" s="222"/>
      <c r="X83" s="222"/>
      <c r="Y83" s="222"/>
      <c r="AA83" s="201"/>
      <c r="AB83" s="201"/>
      <c r="AC83" s="201"/>
      <c r="AD83" s="201"/>
      <c r="AE83" s="201"/>
    </row>
    <row r="84" spans="2:31" ht="15" customHeight="1">
      <c r="B84" s="131"/>
      <c r="C84" s="182"/>
      <c r="D84" s="296"/>
      <c r="E84" s="296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U84" s="170"/>
      <c r="V84" s="222"/>
      <c r="W84" s="222"/>
      <c r="X84" s="222"/>
      <c r="Y84" s="222"/>
      <c r="AA84" s="201"/>
      <c r="AB84" s="201"/>
      <c r="AC84" s="201"/>
      <c r="AD84" s="201"/>
      <c r="AE84" s="201"/>
    </row>
    <row r="85" spans="2:31" ht="28.5">
      <c r="B85" s="131"/>
      <c r="C85" s="151" t="s">
        <v>80</v>
      </c>
      <c r="D85" s="133" t="s">
        <v>83</v>
      </c>
      <c r="E85" s="133"/>
      <c r="F85" s="236">
        <v>4.16</v>
      </c>
      <c r="G85" s="236">
        <v>5.8479999999999999</v>
      </c>
      <c r="H85" s="236">
        <v>0.439</v>
      </c>
      <c r="I85" s="236">
        <v>4.6689999999999996</v>
      </c>
      <c r="J85" s="236">
        <v>0.55600000000000005</v>
      </c>
      <c r="K85" s="236">
        <v>5.0170000000000003</v>
      </c>
      <c r="L85" s="236"/>
      <c r="M85" s="222">
        <v>4.3860000000000001</v>
      </c>
      <c r="N85" s="222">
        <v>4.327</v>
      </c>
      <c r="O85" s="222">
        <v>4.3550000000000004</v>
      </c>
      <c r="P85" s="222">
        <v>4.16</v>
      </c>
      <c r="Q85" s="222">
        <v>4.1970000000000001</v>
      </c>
      <c r="R85" s="222">
        <v>4.3109999999999999</v>
      </c>
      <c r="S85" s="222">
        <v>4.2389999999999999</v>
      </c>
      <c r="U85" s="170"/>
      <c r="V85" s="222"/>
      <c r="W85" s="222"/>
      <c r="X85" s="222"/>
      <c r="Y85" s="222"/>
      <c r="AA85" s="201"/>
      <c r="AB85" s="201"/>
      <c r="AC85" s="201"/>
      <c r="AD85" s="201"/>
      <c r="AE85" s="201"/>
    </row>
    <row r="86" spans="2:31" ht="32.25" customHeight="1">
      <c r="B86" s="131"/>
      <c r="C86" s="151"/>
      <c r="D86" s="700" t="s">
        <v>246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U86" s="170"/>
      <c r="V86" s="222"/>
      <c r="W86" s="222"/>
      <c r="X86" s="222"/>
      <c r="Y86" s="222"/>
      <c r="AA86" s="201"/>
      <c r="AB86" s="201"/>
      <c r="AC86" s="201"/>
      <c r="AD86" s="201"/>
      <c r="AE86" s="201"/>
    </row>
    <row r="87" spans="2:31" ht="15" customHeight="1">
      <c r="B87" s="131"/>
      <c r="C87" s="151"/>
      <c r="D87" s="296"/>
      <c r="E87" s="29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U87" s="170"/>
      <c r="V87" s="222"/>
      <c r="W87" s="222"/>
      <c r="X87" s="222"/>
      <c r="Y87" s="222"/>
      <c r="AA87" s="201"/>
      <c r="AB87" s="201"/>
      <c r="AC87" s="201"/>
      <c r="AD87" s="201"/>
      <c r="AE87" s="201"/>
    </row>
    <row r="88" spans="2:31" ht="59.25" customHeight="1">
      <c r="B88" s="131"/>
      <c r="C88" s="148" t="s">
        <v>82</v>
      </c>
      <c r="D88" s="704" t="s">
        <v>142</v>
      </c>
      <c r="E88" s="704"/>
      <c r="F88" s="236">
        <v>-3.548</v>
      </c>
      <c r="G88" s="236">
        <v>0.77100000000000002</v>
      </c>
      <c r="H88" s="236">
        <v>3.7719999999999998</v>
      </c>
      <c r="I88" s="236">
        <v>1.476</v>
      </c>
      <c r="J88" s="236">
        <v>-10.381</v>
      </c>
      <c r="K88" s="236">
        <v>7.8369999999999997</v>
      </c>
      <c r="L88" s="236"/>
      <c r="M88" s="222">
        <v>4.4160000000000004</v>
      </c>
      <c r="N88" s="222">
        <v>4.0350000000000001</v>
      </c>
      <c r="O88" s="222">
        <v>3.8660000000000001</v>
      </c>
      <c r="P88" s="222">
        <v>3.8149999999999999</v>
      </c>
      <c r="Q88" s="222">
        <v>3.7320000000000002</v>
      </c>
      <c r="R88" s="222">
        <v>3.4159999999999999</v>
      </c>
      <c r="S88" s="222">
        <v>3.4489999999999998</v>
      </c>
      <c r="U88" s="170"/>
      <c r="V88" s="222"/>
      <c r="W88" s="222"/>
      <c r="X88" s="222"/>
      <c r="Y88" s="222"/>
      <c r="AA88" s="201"/>
      <c r="AB88" s="201"/>
      <c r="AC88" s="201"/>
      <c r="AD88" s="201"/>
      <c r="AE88" s="201"/>
    </row>
    <row r="89" spans="2:31" ht="58.5" customHeight="1">
      <c r="B89" s="131"/>
      <c r="C89" s="151"/>
      <c r="D89" s="700" t="s">
        <v>353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U89" s="170"/>
      <c r="V89" s="222"/>
      <c r="W89" s="222"/>
      <c r="X89" s="222"/>
      <c r="Y89" s="222"/>
      <c r="AA89" s="201"/>
      <c r="AB89" s="201"/>
      <c r="AC89" s="201"/>
      <c r="AD89" s="201"/>
      <c r="AE89" s="201"/>
    </row>
    <row r="90" spans="2:31" ht="15" customHeight="1">
      <c r="B90" s="131"/>
      <c r="C90" s="151"/>
      <c r="D90" s="296"/>
      <c r="E90" s="296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U90" s="170"/>
      <c r="V90" s="222"/>
      <c r="W90" s="222"/>
      <c r="X90" s="222"/>
      <c r="Y90" s="222"/>
      <c r="AA90" s="201"/>
      <c r="AB90" s="201"/>
      <c r="AC90" s="201"/>
      <c r="AD90" s="201"/>
      <c r="AE90" s="201"/>
    </row>
    <row r="91" spans="2:31" ht="34.5" customHeight="1">
      <c r="B91" s="131"/>
      <c r="C91" s="148" t="s">
        <v>84</v>
      </c>
      <c r="D91" s="704" t="s">
        <v>87</v>
      </c>
      <c r="E91" s="704"/>
      <c r="F91" s="236">
        <v>7.1020000000000003</v>
      </c>
      <c r="G91" s="236">
        <v>6.9260000000000002</v>
      </c>
      <c r="H91" s="236">
        <v>6.3289999999999997</v>
      </c>
      <c r="I91" s="236">
        <v>2.3809999999999998</v>
      </c>
      <c r="J91" s="236">
        <v>6.3620000000000001</v>
      </c>
      <c r="K91" s="236">
        <v>16.530999999999999</v>
      </c>
      <c r="L91" s="236"/>
      <c r="M91" s="222">
        <v>27.539000000000001</v>
      </c>
      <c r="N91" s="222">
        <v>27.940999999999999</v>
      </c>
      <c r="O91" s="222">
        <v>28.404</v>
      </c>
      <c r="P91" s="222">
        <v>28.722999999999999</v>
      </c>
      <c r="Q91" s="222">
        <v>28.347000000000001</v>
      </c>
      <c r="R91" s="222">
        <v>30.797999999999998</v>
      </c>
      <c r="S91" s="222">
        <v>33.601999999999997</v>
      </c>
      <c r="U91" s="170"/>
      <c r="V91" s="222"/>
      <c r="W91" s="222"/>
      <c r="X91" s="222"/>
      <c r="Y91" s="222"/>
      <c r="AA91" s="201"/>
      <c r="AB91" s="201"/>
      <c r="AC91" s="201"/>
      <c r="AD91" s="201"/>
      <c r="AE91" s="201"/>
    </row>
    <row r="92" spans="2:31" ht="24.75" customHeight="1">
      <c r="B92" s="131"/>
      <c r="C92" s="151"/>
      <c r="D92" s="301" t="s">
        <v>247</v>
      </c>
      <c r="E92" s="133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U92" s="170"/>
      <c r="V92" s="222"/>
      <c r="W92" s="222"/>
      <c r="X92" s="222"/>
      <c r="Y92" s="222"/>
      <c r="AA92" s="201"/>
      <c r="AB92" s="201"/>
      <c r="AC92" s="201"/>
      <c r="AD92" s="201"/>
      <c r="AE92" s="201"/>
    </row>
    <row r="93" spans="2:31" ht="14.25" customHeight="1">
      <c r="B93" s="131"/>
      <c r="C93" s="151"/>
      <c r="D93" s="296"/>
      <c r="E93" s="296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U93" s="170"/>
      <c r="V93" s="222"/>
      <c r="W93" s="222"/>
      <c r="X93" s="222"/>
      <c r="Y93" s="222"/>
      <c r="AA93" s="201"/>
      <c r="AB93" s="201"/>
      <c r="AC93" s="201"/>
      <c r="AD93" s="201"/>
      <c r="AE93" s="201"/>
    </row>
    <row r="94" spans="2:31" ht="60" customHeight="1">
      <c r="B94" s="131"/>
      <c r="C94" s="148" t="s">
        <v>86</v>
      </c>
      <c r="D94" s="704" t="s">
        <v>140</v>
      </c>
      <c r="E94" s="704"/>
      <c r="F94" s="236">
        <v>5.1070000000000002</v>
      </c>
      <c r="G94" s="236">
        <v>3.367</v>
      </c>
      <c r="H94" s="236">
        <v>5.8449999999999998</v>
      </c>
      <c r="I94" s="236">
        <v>3.335</v>
      </c>
      <c r="J94" s="236">
        <v>-3.5609999999999999</v>
      </c>
      <c r="K94" s="236">
        <v>-0.156</v>
      </c>
      <c r="L94" s="236"/>
      <c r="M94" s="222">
        <v>6.6509999999999998</v>
      </c>
      <c r="N94" s="222">
        <v>6.6230000000000002</v>
      </c>
      <c r="O94" s="222">
        <v>6.508</v>
      </c>
      <c r="P94" s="222">
        <v>6.5510000000000002</v>
      </c>
      <c r="Q94" s="222">
        <v>6.5259999999999998</v>
      </c>
      <c r="R94" s="222">
        <v>6.4290000000000003</v>
      </c>
      <c r="S94" s="222">
        <v>6.01</v>
      </c>
      <c r="U94" s="170"/>
      <c r="V94" s="222"/>
      <c r="W94" s="222"/>
      <c r="X94" s="222"/>
      <c r="Y94" s="222"/>
      <c r="AA94" s="201"/>
      <c r="AB94" s="201"/>
      <c r="AC94" s="201"/>
      <c r="AD94" s="201"/>
      <c r="AE94" s="201"/>
    </row>
    <row r="95" spans="2:31" s="133" customFormat="1" ht="60.75" customHeight="1">
      <c r="B95" s="131"/>
      <c r="C95" s="200"/>
      <c r="D95" s="700" t="s">
        <v>248</v>
      </c>
      <c r="E95" s="700"/>
      <c r="F95" s="236"/>
      <c r="G95" s="236"/>
      <c r="H95" s="236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V95" s="222"/>
      <c r="W95" s="222"/>
      <c r="X95" s="222"/>
      <c r="Y95" s="222"/>
      <c r="AA95" s="201"/>
      <c r="AB95" s="201"/>
      <c r="AC95" s="201"/>
      <c r="AD95" s="201"/>
      <c r="AE95" s="201"/>
    </row>
    <row r="96" spans="2:31" s="296" customFormat="1" ht="15" customHeight="1">
      <c r="B96" s="131"/>
      <c r="C96" s="200"/>
      <c r="F96" s="236"/>
      <c r="G96" s="236"/>
      <c r="H96" s="236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V96" s="222"/>
      <c r="W96" s="222"/>
      <c r="X96" s="222"/>
      <c r="Y96" s="222"/>
      <c r="AA96" s="201"/>
      <c r="AB96" s="201"/>
      <c r="AC96" s="201"/>
      <c r="AD96" s="201"/>
      <c r="AE96" s="201"/>
    </row>
    <row r="97" spans="2:31" s="133" customFormat="1" ht="30" customHeight="1">
      <c r="B97" s="131" t="s">
        <v>42</v>
      </c>
      <c r="C97" s="182" t="s">
        <v>66</v>
      </c>
      <c r="F97" s="236">
        <v>10.047000000000001</v>
      </c>
      <c r="G97" s="236">
        <v>-9.9060000000000006</v>
      </c>
      <c r="H97" s="236">
        <v>-2.5750000000000002</v>
      </c>
      <c r="I97" s="236">
        <v>0.93600000000000005</v>
      </c>
      <c r="J97" s="236">
        <v>-15.505000000000001</v>
      </c>
      <c r="K97" s="236">
        <v>12.887</v>
      </c>
      <c r="L97" s="222"/>
      <c r="M97" s="222">
        <v>3.47</v>
      </c>
      <c r="N97" s="222">
        <v>3.6179999999999999</v>
      </c>
      <c r="O97" s="222">
        <v>3.0990000000000002</v>
      </c>
      <c r="P97" s="222">
        <v>2.871</v>
      </c>
      <c r="Q97" s="222">
        <v>2.794</v>
      </c>
      <c r="R97" s="222">
        <v>2.411</v>
      </c>
      <c r="S97" s="222">
        <v>2.548</v>
      </c>
      <c r="V97" s="222"/>
      <c r="W97" s="222"/>
      <c r="X97" s="222"/>
      <c r="Y97" s="222"/>
      <c r="AA97" s="201"/>
      <c r="AB97" s="201"/>
      <c r="AC97" s="201"/>
      <c r="AD97" s="201"/>
      <c r="AE97" s="201"/>
    </row>
    <row r="98" spans="2:31" ht="22.5" customHeight="1">
      <c r="B98" s="131"/>
      <c r="C98" s="138" t="s">
        <v>189</v>
      </c>
      <c r="D98" s="133"/>
      <c r="E98" s="13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U98" s="170"/>
      <c r="V98" s="222"/>
      <c r="W98" s="222"/>
      <c r="X98" s="222"/>
      <c r="Y98" s="222"/>
      <c r="AA98" s="201"/>
      <c r="AB98" s="201"/>
      <c r="AC98" s="201"/>
      <c r="AD98" s="201"/>
      <c r="AE98" s="201"/>
    </row>
    <row r="99" spans="2:31" ht="15" customHeight="1">
      <c r="B99" s="131"/>
      <c r="C99" s="182"/>
      <c r="D99" s="296"/>
      <c r="E99" s="296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U99" s="170"/>
      <c r="V99" s="222"/>
      <c r="W99" s="222"/>
      <c r="X99" s="222"/>
      <c r="Y99" s="222"/>
      <c r="AA99" s="201"/>
      <c r="AB99" s="201"/>
      <c r="AC99" s="201"/>
      <c r="AD99" s="201"/>
      <c r="AE99" s="201"/>
    </row>
    <row r="100" spans="2:31" ht="30" customHeight="1">
      <c r="B100" s="131"/>
      <c r="C100" s="151" t="s">
        <v>90</v>
      </c>
      <c r="D100" s="133" t="s">
        <v>91</v>
      </c>
      <c r="E100" s="133"/>
      <c r="F100" s="236">
        <v>13.382</v>
      </c>
      <c r="G100" s="236">
        <v>-8.0129999999999999</v>
      </c>
      <c r="H100" s="236">
        <v>9.1419999999999995</v>
      </c>
      <c r="I100" s="236">
        <v>0.125</v>
      </c>
      <c r="J100" s="236">
        <v>-23.295000000000002</v>
      </c>
      <c r="K100" s="236">
        <v>10.941000000000001</v>
      </c>
      <c r="L100" s="236"/>
      <c r="M100" s="222">
        <v>2.2010000000000001</v>
      </c>
      <c r="N100" s="222">
        <v>2.3639999999999999</v>
      </c>
      <c r="O100" s="222">
        <v>2.0670000000000002</v>
      </c>
      <c r="P100" s="222">
        <v>2.1459999999999999</v>
      </c>
      <c r="Q100" s="222">
        <v>2.0710000000000002</v>
      </c>
      <c r="R100" s="222">
        <v>1.623</v>
      </c>
      <c r="S100" s="222">
        <v>1.6850000000000001</v>
      </c>
      <c r="U100" s="170"/>
      <c r="V100" s="222"/>
      <c r="W100" s="222"/>
      <c r="X100" s="222"/>
      <c r="Y100" s="222"/>
      <c r="AA100" s="201"/>
      <c r="AB100" s="201"/>
      <c r="AC100" s="201"/>
      <c r="AD100" s="201"/>
      <c r="AE100" s="201"/>
    </row>
    <row r="101" spans="2:31" ht="28.5" customHeight="1">
      <c r="B101" s="131"/>
      <c r="C101" s="151"/>
      <c r="D101" s="301" t="s">
        <v>238</v>
      </c>
      <c r="E101" s="133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U101" s="170"/>
      <c r="V101" s="222"/>
      <c r="W101" s="222"/>
      <c r="X101" s="222"/>
      <c r="Y101" s="222"/>
      <c r="AA101" s="201"/>
      <c r="AB101" s="201"/>
      <c r="AC101" s="201"/>
      <c r="AD101" s="201"/>
      <c r="AE101" s="201"/>
    </row>
    <row r="102" spans="2:31" ht="15" customHeight="1">
      <c r="B102" s="131"/>
      <c r="C102" s="151"/>
      <c r="D102" s="296"/>
      <c r="E102" s="296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U102" s="170"/>
      <c r="V102" s="222"/>
      <c r="W102" s="222"/>
      <c r="X102" s="222"/>
      <c r="Y102" s="222"/>
      <c r="AA102" s="201"/>
      <c r="AB102" s="201"/>
      <c r="AC102" s="201"/>
      <c r="AD102" s="201"/>
      <c r="AE102" s="201"/>
    </row>
    <row r="103" spans="2:31" ht="30" customHeight="1">
      <c r="B103" s="131"/>
      <c r="C103" s="151" t="s">
        <v>92</v>
      </c>
      <c r="D103" s="133" t="s">
        <v>93</v>
      </c>
      <c r="E103" s="133"/>
      <c r="F103" s="236">
        <v>-11.404</v>
      </c>
      <c r="G103" s="236">
        <v>-4.2869999999999999</v>
      </c>
      <c r="H103" s="236">
        <v>-25.917999999999999</v>
      </c>
      <c r="I103" s="236">
        <v>-11.741</v>
      </c>
      <c r="J103" s="236">
        <v>10.744</v>
      </c>
      <c r="K103" s="236">
        <v>3.415</v>
      </c>
      <c r="L103" s="236"/>
      <c r="M103" s="222">
        <v>0.66100000000000003</v>
      </c>
      <c r="N103" s="222">
        <v>0.55500000000000005</v>
      </c>
      <c r="O103" s="222">
        <v>0.505</v>
      </c>
      <c r="P103" s="222">
        <v>0.35599999999999998</v>
      </c>
      <c r="Q103" s="222">
        <v>0.30299999999999999</v>
      </c>
      <c r="R103" s="222">
        <v>0.34200000000000003</v>
      </c>
      <c r="S103" s="222">
        <v>0.33100000000000002</v>
      </c>
      <c r="U103" s="170"/>
      <c r="V103" s="222"/>
      <c r="W103" s="222"/>
      <c r="X103" s="222"/>
      <c r="Y103" s="222"/>
      <c r="AA103" s="201"/>
      <c r="AB103" s="201"/>
      <c r="AC103" s="201"/>
      <c r="AD103" s="201"/>
      <c r="AE103" s="201"/>
    </row>
    <row r="104" spans="2:31" ht="32.25" customHeight="1">
      <c r="B104" s="131"/>
      <c r="C104" s="151"/>
      <c r="D104" s="301" t="s">
        <v>249</v>
      </c>
      <c r="E104" s="133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U104" s="170"/>
      <c r="V104" s="222"/>
      <c r="W104" s="222"/>
      <c r="X104" s="222"/>
      <c r="Y104" s="222"/>
      <c r="AA104" s="201"/>
      <c r="AB104" s="201"/>
      <c r="AC104" s="201"/>
      <c r="AD104" s="201"/>
      <c r="AE104" s="201"/>
    </row>
    <row r="105" spans="2:31" ht="15" customHeight="1">
      <c r="B105" s="131"/>
      <c r="C105" s="151"/>
      <c r="D105" s="296"/>
      <c r="E105" s="296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U105" s="170"/>
      <c r="V105" s="222"/>
      <c r="W105" s="222"/>
      <c r="X105" s="222"/>
      <c r="Y105" s="222"/>
      <c r="AA105" s="201"/>
      <c r="AB105" s="201"/>
      <c r="AC105" s="201"/>
      <c r="AD105" s="201"/>
      <c r="AE105" s="201"/>
    </row>
    <row r="106" spans="2:31" ht="30" customHeight="1">
      <c r="B106" s="131"/>
      <c r="C106" s="151" t="s">
        <v>94</v>
      </c>
      <c r="D106" s="133" t="s">
        <v>95</v>
      </c>
      <c r="E106" s="133"/>
      <c r="F106" s="236">
        <v>21.291</v>
      </c>
      <c r="G106" s="236">
        <v>-20.763999999999999</v>
      </c>
      <c r="H106" s="236">
        <v>-26.181000000000001</v>
      </c>
      <c r="I106" s="236">
        <v>17.829999999999998</v>
      </c>
      <c r="J106" s="236">
        <v>3.99</v>
      </c>
      <c r="K106" s="236">
        <v>27.231999999999999</v>
      </c>
      <c r="L106" s="236"/>
      <c r="M106" s="222">
        <v>0.60899999999999999</v>
      </c>
      <c r="N106" s="222">
        <v>0.69899999999999995</v>
      </c>
      <c r="O106" s="222">
        <v>0.52700000000000002</v>
      </c>
      <c r="P106" s="222">
        <v>0.37</v>
      </c>
      <c r="Q106" s="222">
        <v>0.42</v>
      </c>
      <c r="R106" s="222">
        <v>0.44600000000000001</v>
      </c>
      <c r="S106" s="222">
        <v>0.53200000000000003</v>
      </c>
      <c r="U106" s="170"/>
      <c r="V106" s="222"/>
      <c r="W106" s="222"/>
      <c r="X106" s="222"/>
      <c r="Y106" s="222"/>
      <c r="AA106" s="201"/>
      <c r="AB106" s="201"/>
      <c r="AC106" s="201"/>
      <c r="AD106" s="201"/>
      <c r="AE106" s="201"/>
    </row>
    <row r="107" spans="2:31" ht="30" customHeight="1">
      <c r="B107" s="131"/>
      <c r="C107" s="200"/>
      <c r="D107" s="301" t="s">
        <v>239</v>
      </c>
      <c r="E107" s="133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U107" s="170"/>
      <c r="V107" s="222"/>
      <c r="W107" s="222"/>
      <c r="X107" s="222"/>
      <c r="Y107" s="222"/>
      <c r="AA107" s="201"/>
      <c r="AB107" s="201"/>
      <c r="AC107" s="201"/>
      <c r="AD107" s="201"/>
      <c r="AE107" s="201"/>
    </row>
    <row r="108" spans="2:31" ht="15" customHeight="1">
      <c r="B108" s="131"/>
      <c r="C108" s="200"/>
      <c r="D108" s="296"/>
      <c r="E108" s="296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U108" s="170"/>
      <c r="V108" s="222"/>
      <c r="W108" s="222"/>
      <c r="X108" s="222"/>
      <c r="Y108" s="222"/>
      <c r="AA108" s="201"/>
      <c r="AB108" s="201"/>
      <c r="AC108" s="201"/>
      <c r="AD108" s="201"/>
      <c r="AE108" s="201"/>
    </row>
    <row r="109" spans="2:31" s="133" customFormat="1" ht="29.1" customHeight="1">
      <c r="B109" s="131" t="s">
        <v>43</v>
      </c>
      <c r="C109" s="182" t="s">
        <v>67</v>
      </c>
      <c r="F109" s="236">
        <v>5.78</v>
      </c>
      <c r="G109" s="236">
        <v>5.5659999999999998</v>
      </c>
      <c r="H109" s="236">
        <v>6.1260000000000003</v>
      </c>
      <c r="I109" s="236">
        <v>5.4749999999999996</v>
      </c>
      <c r="J109" s="236">
        <v>-5.6070000000000002</v>
      </c>
      <c r="K109" s="236">
        <v>2.0819999999999999</v>
      </c>
      <c r="L109" s="222"/>
      <c r="M109" s="222">
        <v>49.801000000000002</v>
      </c>
      <c r="N109" s="222">
        <v>49.902999999999999</v>
      </c>
      <c r="O109" s="222">
        <v>50.085000000000001</v>
      </c>
      <c r="P109" s="222">
        <v>50.552</v>
      </c>
      <c r="Q109" s="222">
        <v>51.398000000000003</v>
      </c>
      <c r="R109" s="222">
        <v>49.557000000000002</v>
      </c>
      <c r="S109" s="222">
        <v>47.365000000000002</v>
      </c>
      <c r="V109" s="222"/>
      <c r="W109" s="222"/>
      <c r="X109" s="222"/>
      <c r="Y109" s="222"/>
      <c r="AA109" s="201"/>
      <c r="AB109" s="201"/>
      <c r="AC109" s="201"/>
      <c r="AD109" s="201"/>
      <c r="AE109" s="201"/>
    </row>
    <row r="110" spans="2:31" s="133" customFormat="1" ht="26.25" customHeight="1">
      <c r="B110" s="131"/>
      <c r="C110" s="138" t="s">
        <v>190</v>
      </c>
      <c r="D110" s="175"/>
      <c r="E110" s="175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V110" s="222"/>
      <c r="W110" s="222"/>
      <c r="X110" s="222"/>
      <c r="Y110" s="222"/>
      <c r="AA110" s="201"/>
      <c r="AB110" s="201"/>
      <c r="AC110" s="201"/>
      <c r="AD110" s="201"/>
      <c r="AE110" s="201"/>
    </row>
    <row r="111" spans="2:31" s="296" customFormat="1" ht="15" customHeight="1">
      <c r="B111" s="131"/>
      <c r="C111" s="182"/>
      <c r="D111" s="292"/>
      <c r="E111" s="292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V111" s="222"/>
      <c r="W111" s="222"/>
      <c r="X111" s="222"/>
      <c r="Y111" s="222"/>
      <c r="AA111" s="201"/>
      <c r="AB111" s="201"/>
      <c r="AC111" s="201"/>
      <c r="AD111" s="201"/>
      <c r="AE111" s="201"/>
    </row>
    <row r="112" spans="2:31" s="133" customFormat="1" ht="66" customHeight="1">
      <c r="B112" s="131"/>
      <c r="C112" s="148">
        <v>5.0999999999999996</v>
      </c>
      <c r="D112" s="789" t="s">
        <v>96</v>
      </c>
      <c r="E112" s="789"/>
      <c r="F112" s="236">
        <v>9.8819999999999997</v>
      </c>
      <c r="G112" s="236">
        <v>7.4470000000000001</v>
      </c>
      <c r="H112" s="236">
        <v>7.6</v>
      </c>
      <c r="I112" s="236">
        <v>6.742</v>
      </c>
      <c r="J112" s="236">
        <v>-6.4329999999999998</v>
      </c>
      <c r="K112" s="236">
        <v>5.4169999999999998</v>
      </c>
      <c r="L112" s="222"/>
      <c r="M112" s="222">
        <v>11.026</v>
      </c>
      <c r="N112" s="222">
        <v>11.478</v>
      </c>
      <c r="O112" s="222">
        <v>11.725</v>
      </c>
      <c r="P112" s="222">
        <v>11.997999999999999</v>
      </c>
      <c r="Q112" s="222">
        <v>12.346</v>
      </c>
      <c r="R112" s="222">
        <v>11.798999999999999</v>
      </c>
      <c r="S112" s="222">
        <v>11.646000000000001</v>
      </c>
      <c r="V112" s="222"/>
      <c r="W112" s="222"/>
      <c r="X112" s="222"/>
      <c r="Y112" s="222"/>
      <c r="AA112" s="201"/>
      <c r="AB112" s="201"/>
      <c r="AC112" s="201"/>
      <c r="AD112" s="201"/>
      <c r="AE112" s="201"/>
    </row>
    <row r="113" spans="2:31" s="133" customFormat="1" ht="15" customHeight="1">
      <c r="B113" s="131"/>
      <c r="C113" s="148"/>
      <c r="D113" s="760" t="s">
        <v>240</v>
      </c>
      <c r="E113" s="760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V113" s="222"/>
      <c r="W113" s="222"/>
      <c r="X113" s="222"/>
      <c r="Y113" s="222"/>
      <c r="AA113" s="201"/>
      <c r="AB113" s="201"/>
      <c r="AC113" s="201"/>
      <c r="AD113" s="201"/>
      <c r="AE113" s="201"/>
    </row>
    <row r="114" spans="2:31" s="296" customFormat="1" ht="57" customHeight="1">
      <c r="B114" s="131"/>
      <c r="C114" s="148"/>
      <c r="D114" s="760"/>
      <c r="E114" s="760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V114" s="222"/>
      <c r="W114" s="222"/>
      <c r="X114" s="222"/>
      <c r="Y114" s="222"/>
      <c r="AA114" s="201"/>
      <c r="AB114" s="201"/>
      <c r="AC114" s="201"/>
      <c r="AD114" s="201"/>
      <c r="AE114" s="201"/>
    </row>
    <row r="115" spans="2:31" s="133" customFormat="1" ht="63" customHeight="1">
      <c r="B115" s="131"/>
      <c r="C115" s="148">
        <v>5.2</v>
      </c>
      <c r="D115" s="790" t="s">
        <v>107</v>
      </c>
      <c r="E115" s="790"/>
      <c r="F115" s="236">
        <v>5.7119999999999997</v>
      </c>
      <c r="G115" s="236">
        <v>6.4740000000000002</v>
      </c>
      <c r="H115" s="236">
        <v>7.7320000000000002</v>
      </c>
      <c r="I115" s="236">
        <v>6.4619999999999997</v>
      </c>
      <c r="J115" s="236">
        <v>-9.4749999999999996</v>
      </c>
      <c r="K115" s="236">
        <v>-1.724</v>
      </c>
      <c r="L115" s="222"/>
      <c r="M115" s="222">
        <v>15.811</v>
      </c>
      <c r="N115" s="222">
        <v>15.833</v>
      </c>
      <c r="O115" s="222">
        <v>16.027999999999999</v>
      </c>
      <c r="P115" s="222">
        <v>16.422000000000001</v>
      </c>
      <c r="Q115" s="222">
        <v>16.853000000000002</v>
      </c>
      <c r="R115" s="222">
        <v>15.583</v>
      </c>
      <c r="S115" s="222">
        <v>14.339</v>
      </c>
      <c r="V115" s="222"/>
      <c r="W115" s="222"/>
      <c r="X115" s="222"/>
      <c r="Y115" s="222"/>
      <c r="AA115" s="201"/>
      <c r="AB115" s="201"/>
      <c r="AC115" s="201"/>
      <c r="AD115" s="201"/>
      <c r="AE115" s="201"/>
    </row>
    <row r="116" spans="2:31" s="133" customFormat="1" ht="15" customHeight="1">
      <c r="B116" s="131"/>
      <c r="C116" s="148"/>
      <c r="D116" s="761" t="s">
        <v>241</v>
      </c>
      <c r="E116" s="69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V116" s="222"/>
      <c r="W116" s="222"/>
      <c r="X116" s="222"/>
      <c r="Y116" s="222"/>
      <c r="AA116" s="201"/>
      <c r="AB116" s="201"/>
      <c r="AC116" s="201"/>
      <c r="AD116" s="201"/>
      <c r="AE116" s="201"/>
    </row>
    <row r="117" spans="2:31" s="296" customFormat="1" ht="60.75" customHeight="1">
      <c r="B117" s="131"/>
      <c r="C117" s="148"/>
      <c r="D117" s="694"/>
      <c r="E117" s="694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V117" s="222"/>
      <c r="W117" s="222"/>
      <c r="X117" s="222"/>
      <c r="Y117" s="222"/>
      <c r="AA117" s="201"/>
      <c r="AB117" s="201"/>
      <c r="AC117" s="201"/>
      <c r="AD117" s="201"/>
      <c r="AE117" s="201"/>
    </row>
    <row r="118" spans="2:31" s="133" customFormat="1" ht="60.75" customHeight="1">
      <c r="B118" s="131"/>
      <c r="C118" s="148">
        <v>5.3</v>
      </c>
      <c r="D118" s="695" t="s">
        <v>143</v>
      </c>
      <c r="E118" s="695"/>
      <c r="F118" s="236">
        <v>3.169</v>
      </c>
      <c r="G118" s="236">
        <v>3.4180000000000001</v>
      </c>
      <c r="H118" s="236">
        <v>4.024</v>
      </c>
      <c r="I118" s="236">
        <v>5.423</v>
      </c>
      <c r="J118" s="236">
        <v>-2.9380000000000002</v>
      </c>
      <c r="K118" s="236">
        <v>4.0289999999999999</v>
      </c>
      <c r="L118" s="222"/>
      <c r="M118" s="222">
        <v>10.073</v>
      </c>
      <c r="N118" s="222">
        <v>9.8439999999999994</v>
      </c>
      <c r="O118" s="222">
        <v>9.6790000000000003</v>
      </c>
      <c r="P118" s="222">
        <v>9.5760000000000005</v>
      </c>
      <c r="Q118" s="222">
        <v>9.7309999999999999</v>
      </c>
      <c r="R118" s="222">
        <v>9.6479999999999997</v>
      </c>
      <c r="S118" s="222">
        <v>9.3970000000000002</v>
      </c>
      <c r="V118" s="222"/>
      <c r="W118" s="222"/>
      <c r="X118" s="222"/>
      <c r="Y118" s="222"/>
      <c r="AA118" s="201"/>
      <c r="AB118" s="201"/>
      <c r="AC118" s="201"/>
      <c r="AD118" s="201"/>
      <c r="AE118" s="201"/>
    </row>
    <row r="119" spans="2:31" s="133" customFormat="1" ht="15" customHeight="1">
      <c r="B119" s="131"/>
      <c r="C119" s="148"/>
      <c r="D119" s="700" t="s">
        <v>242</v>
      </c>
      <c r="E119" s="704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V119" s="222"/>
      <c r="W119" s="222"/>
      <c r="X119" s="222"/>
      <c r="Y119" s="222"/>
      <c r="AA119" s="201"/>
      <c r="AB119" s="201"/>
      <c r="AC119" s="201"/>
      <c r="AD119" s="201"/>
      <c r="AE119" s="201"/>
    </row>
    <row r="120" spans="2:31" s="296" customFormat="1" ht="58.5" customHeight="1">
      <c r="B120" s="131"/>
      <c r="C120" s="148"/>
      <c r="D120" s="704"/>
      <c r="E120" s="704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V120" s="222"/>
      <c r="W120" s="222"/>
      <c r="X120" s="222"/>
      <c r="Y120" s="222"/>
      <c r="AA120" s="201"/>
      <c r="AB120" s="201"/>
      <c r="AC120" s="201"/>
      <c r="AD120" s="201"/>
      <c r="AE120" s="201"/>
    </row>
    <row r="121" spans="2:31" s="133" customFormat="1" ht="26.25" customHeight="1">
      <c r="B121" s="131"/>
      <c r="C121" s="148">
        <v>5.4</v>
      </c>
      <c r="D121" s="724" t="s">
        <v>99</v>
      </c>
      <c r="E121" s="724"/>
      <c r="F121" s="236">
        <v>4.2389999999999999</v>
      </c>
      <c r="G121" s="236">
        <v>4.5970000000000004</v>
      </c>
      <c r="H121" s="236">
        <v>4.673</v>
      </c>
      <c r="I121" s="236">
        <v>3.9039999999999999</v>
      </c>
      <c r="J121" s="236">
        <v>-7.6159999999999997</v>
      </c>
      <c r="K121" s="236">
        <v>-0.79100000000000004</v>
      </c>
      <c r="L121" s="222"/>
      <c r="M121" s="222">
        <v>6.0090000000000003</v>
      </c>
      <c r="N121" s="222">
        <v>5.9329999999999998</v>
      </c>
      <c r="O121" s="222">
        <v>5.9</v>
      </c>
      <c r="P121" s="222">
        <v>5.8739999999999997</v>
      </c>
      <c r="Q121" s="222">
        <v>5.883</v>
      </c>
      <c r="R121" s="222">
        <v>5.5519999999999996</v>
      </c>
      <c r="S121" s="222">
        <v>5.157</v>
      </c>
      <c r="V121" s="222"/>
      <c r="W121" s="222"/>
      <c r="X121" s="222"/>
      <c r="Y121" s="222"/>
      <c r="AA121" s="201"/>
      <c r="AB121" s="201"/>
      <c r="AC121" s="201"/>
      <c r="AD121" s="201"/>
      <c r="AE121" s="201"/>
    </row>
    <row r="122" spans="2:31" s="133" customFormat="1" ht="33" customHeight="1">
      <c r="B122" s="131"/>
      <c r="C122" s="148"/>
      <c r="D122" s="762" t="s">
        <v>243</v>
      </c>
      <c r="E122" s="763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V122" s="222"/>
      <c r="W122" s="222"/>
      <c r="X122" s="222"/>
      <c r="Y122" s="222"/>
      <c r="AA122" s="201"/>
      <c r="AB122" s="201"/>
      <c r="AC122" s="201"/>
      <c r="AD122" s="201"/>
      <c r="AE122" s="201"/>
    </row>
    <row r="123" spans="2:31" s="296" customFormat="1" ht="15" customHeight="1">
      <c r="B123" s="131"/>
      <c r="C123" s="148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V123" s="222"/>
      <c r="W123" s="222"/>
      <c r="X123" s="222"/>
      <c r="Y123" s="222"/>
      <c r="AA123" s="201"/>
      <c r="AB123" s="201"/>
      <c r="AC123" s="201"/>
      <c r="AD123" s="201"/>
      <c r="AE123" s="201"/>
    </row>
    <row r="124" spans="2:31" s="133" customFormat="1" ht="33.950000000000003" customHeight="1">
      <c r="B124" s="131"/>
      <c r="C124" s="148">
        <v>5.5</v>
      </c>
      <c r="D124" s="724" t="s">
        <v>100</v>
      </c>
      <c r="E124" s="724"/>
      <c r="F124" s="236">
        <v>4.5330000000000004</v>
      </c>
      <c r="G124" s="236">
        <v>4.234</v>
      </c>
      <c r="H124" s="236">
        <v>4.0410000000000004</v>
      </c>
      <c r="I124" s="236">
        <v>2.2290000000000001</v>
      </c>
      <c r="J124" s="236">
        <v>3.6859999999999999</v>
      </c>
      <c r="K124" s="236">
        <v>4.54</v>
      </c>
      <c r="L124" s="222"/>
      <c r="M124" s="222">
        <v>6.8819999999999997</v>
      </c>
      <c r="N124" s="222">
        <v>6.8150000000000004</v>
      </c>
      <c r="O124" s="222">
        <v>6.7530000000000001</v>
      </c>
      <c r="P124" s="222">
        <v>6.6820000000000004</v>
      </c>
      <c r="Q124" s="222">
        <v>6.585</v>
      </c>
      <c r="R124" s="222">
        <v>6.9740000000000002</v>
      </c>
      <c r="S124" s="222">
        <v>6.8259999999999996</v>
      </c>
      <c r="V124" s="222"/>
      <c r="W124" s="222"/>
      <c r="X124" s="222"/>
      <c r="Y124" s="222"/>
      <c r="AA124" s="201"/>
      <c r="AB124" s="201"/>
      <c r="AC124" s="201"/>
      <c r="AD124" s="201"/>
      <c r="AE124" s="201"/>
    </row>
    <row r="125" spans="2:31" s="133" customFormat="1" ht="33.75" customHeight="1">
      <c r="B125" s="131"/>
      <c r="C125" s="182"/>
      <c r="D125" s="762" t="s">
        <v>244</v>
      </c>
      <c r="E125" s="763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V125" s="222"/>
      <c r="W125" s="222"/>
      <c r="X125" s="222"/>
      <c r="Y125" s="222"/>
      <c r="AA125" s="201"/>
      <c r="AB125" s="201"/>
      <c r="AC125" s="201"/>
      <c r="AD125" s="201"/>
      <c r="AE125" s="201"/>
    </row>
    <row r="126" spans="2:31" s="296" customFormat="1" ht="15" customHeight="1">
      <c r="B126" s="131"/>
      <c r="C126" s="182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V126" s="222"/>
      <c r="W126" s="222"/>
      <c r="X126" s="222"/>
      <c r="Y126" s="222"/>
      <c r="AA126" s="201"/>
      <c r="AB126" s="201"/>
      <c r="AC126" s="201"/>
      <c r="AD126" s="201"/>
      <c r="AE126" s="201"/>
    </row>
    <row r="127" spans="2:31" s="133" customFormat="1" ht="34.5" customHeight="1">
      <c r="B127" s="131" t="s">
        <v>44</v>
      </c>
      <c r="C127" s="182" t="s">
        <v>101</v>
      </c>
      <c r="F127" s="236">
        <v>13.454000000000001</v>
      </c>
      <c r="G127" s="236">
        <v>25.876000000000001</v>
      </c>
      <c r="H127" s="236">
        <v>-10.522</v>
      </c>
      <c r="I127" s="236">
        <v>-33.4</v>
      </c>
      <c r="J127" s="236">
        <v>9.4459999999999997</v>
      </c>
      <c r="K127" s="236">
        <v>-5.8319999999999999</v>
      </c>
      <c r="L127" s="222"/>
      <c r="M127" s="222">
        <v>0.91100000000000003</v>
      </c>
      <c r="N127" s="222">
        <v>0.98</v>
      </c>
      <c r="O127" s="222">
        <v>1.1719999999999999</v>
      </c>
      <c r="P127" s="222">
        <v>0.998</v>
      </c>
      <c r="Q127" s="222">
        <v>0.64</v>
      </c>
      <c r="R127" s="222">
        <v>0.71599999999999997</v>
      </c>
      <c r="S127" s="222">
        <v>0.63100000000000001</v>
      </c>
      <c r="V127" s="222"/>
      <c r="W127" s="222"/>
      <c r="X127" s="222"/>
      <c r="Y127" s="222"/>
      <c r="AA127" s="201"/>
      <c r="AB127" s="201"/>
      <c r="AC127" s="201"/>
      <c r="AD127" s="201"/>
      <c r="AE127" s="201"/>
    </row>
    <row r="128" spans="2:31" s="133" customFormat="1" ht="36" customHeight="1">
      <c r="B128" s="131"/>
      <c r="C128" s="138" t="s">
        <v>259</v>
      </c>
      <c r="F128" s="261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V128" s="222"/>
      <c r="W128" s="222"/>
      <c r="X128" s="222"/>
      <c r="Y128" s="222"/>
      <c r="AA128" s="201"/>
      <c r="AB128" s="201"/>
      <c r="AC128" s="201"/>
      <c r="AD128" s="201"/>
      <c r="AE128" s="201"/>
    </row>
    <row r="129" spans="2:31" s="296" customFormat="1" ht="15" customHeight="1" thickBot="1">
      <c r="B129" s="131"/>
      <c r="C129" s="182"/>
      <c r="F129" s="261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V129" s="222"/>
      <c r="W129" s="222"/>
      <c r="X129" s="222"/>
      <c r="Y129" s="222"/>
      <c r="AA129" s="201"/>
      <c r="AB129" s="201"/>
      <c r="AC129" s="201"/>
      <c r="AD129" s="201"/>
      <c r="AE129" s="201"/>
    </row>
    <row r="130" spans="2:31" s="133" customFormat="1" ht="30" customHeight="1">
      <c r="B130" s="157"/>
      <c r="C130" s="359" t="s">
        <v>61</v>
      </c>
      <c r="D130" s="362"/>
      <c r="E130" s="362"/>
      <c r="F130" s="736">
        <v>5.5629999999999997</v>
      </c>
      <c r="G130" s="730">
        <v>5.1820000000000004</v>
      </c>
      <c r="H130" s="730">
        <v>5.1479999999999997</v>
      </c>
      <c r="I130" s="736">
        <v>3.7389999999999999</v>
      </c>
      <c r="J130" s="736">
        <v>-2.1019999999999999</v>
      </c>
      <c r="K130" s="736">
        <v>6.8079999999999998</v>
      </c>
      <c r="L130" s="471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30">
        <v>100</v>
      </c>
      <c r="S130" s="730">
        <v>100</v>
      </c>
      <c r="V130" s="222"/>
      <c r="W130" s="222"/>
      <c r="X130" s="222"/>
      <c r="Y130" s="222"/>
      <c r="AA130" s="201"/>
      <c r="AB130" s="201"/>
      <c r="AC130" s="201"/>
      <c r="AD130" s="201"/>
      <c r="AE130" s="201"/>
    </row>
    <row r="131" spans="2:31" s="133" customFormat="1" ht="30" customHeight="1" thickBot="1">
      <c r="B131" s="158"/>
      <c r="C131" s="360" t="s">
        <v>178</v>
      </c>
      <c r="D131" s="363"/>
      <c r="E131" s="363"/>
      <c r="F131" s="737" t="e">
        <v>#DIV/0!</v>
      </c>
      <c r="G131" s="731" t="e">
        <v>#DIV/0!</v>
      </c>
      <c r="H131" s="731" t="e">
        <v>#DIV/0!</v>
      </c>
      <c r="I131" s="737"/>
      <c r="J131" s="737"/>
      <c r="K131" s="737"/>
      <c r="L131" s="472"/>
      <c r="M131" s="731">
        <v>0</v>
      </c>
      <c r="N131" s="731" t="e">
        <v>#DIV/0!</v>
      </c>
      <c r="O131" s="731">
        <v>0</v>
      </c>
      <c r="P131" s="731">
        <v>0</v>
      </c>
      <c r="Q131" s="731"/>
      <c r="R131" s="731"/>
      <c r="S131" s="731"/>
      <c r="V131" s="222"/>
      <c r="W131" s="222"/>
    </row>
    <row r="132" spans="2:31" s="133" customFormat="1" ht="9" customHeight="1" thickTop="1">
      <c r="B132" s="131"/>
      <c r="C132" s="182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</row>
    <row r="133" spans="2:31" s="133" customFormat="1" ht="26.1" customHeight="1">
      <c r="B133" s="131"/>
      <c r="C133" s="182"/>
      <c r="L133" s="382"/>
      <c r="Q133" s="245"/>
      <c r="R133" s="245"/>
    </row>
    <row r="134" spans="2:31" s="133" customFormat="1" ht="26.1" customHeight="1">
      <c r="B134" s="131"/>
      <c r="C134" s="182"/>
      <c r="L134" s="382"/>
      <c r="Q134" s="245"/>
      <c r="R134" s="245"/>
    </row>
  </sheetData>
  <mergeCells count="251">
    <mergeCell ref="K130:K131"/>
    <mergeCell ref="R5:S6"/>
    <mergeCell ref="R62:S63"/>
    <mergeCell ref="S73:S74"/>
    <mergeCell ref="S130:S131"/>
    <mergeCell ref="M72:S72"/>
    <mergeCell ref="M71:S71"/>
    <mergeCell ref="F71:K71"/>
    <mergeCell ref="F72:K72"/>
    <mergeCell ref="R130:R131"/>
    <mergeCell ref="P5:Q6"/>
    <mergeCell ref="J73:J74"/>
    <mergeCell ref="J130:J131"/>
    <mergeCell ref="N62:O63"/>
    <mergeCell ref="N59:O59"/>
    <mergeCell ref="N56:O56"/>
    <mergeCell ref="N53:O53"/>
    <mergeCell ref="N50:O50"/>
    <mergeCell ref="N47:O47"/>
    <mergeCell ref="N44:O44"/>
    <mergeCell ref="N41:O41"/>
    <mergeCell ref="N38:O38"/>
    <mergeCell ref="M130:M131"/>
    <mergeCell ref="N130:N131"/>
    <mergeCell ref="O130:O131"/>
    <mergeCell ref="P130:P131"/>
    <mergeCell ref="Q130:Q131"/>
    <mergeCell ref="Q73:Q74"/>
    <mergeCell ref="O73:O74"/>
    <mergeCell ref="P73:P74"/>
    <mergeCell ref="L64:M64"/>
    <mergeCell ref="L23:M23"/>
    <mergeCell ref="L14:M14"/>
    <mergeCell ref="L20:M20"/>
    <mergeCell ref="N27:O27"/>
    <mergeCell ref="P27:Q27"/>
    <mergeCell ref="D113:E114"/>
    <mergeCell ref="D124:E124"/>
    <mergeCell ref="F130:F131"/>
    <mergeCell ref="G130:G131"/>
    <mergeCell ref="H130:H131"/>
    <mergeCell ref="I130:I131"/>
    <mergeCell ref="D115:E115"/>
    <mergeCell ref="D118:E118"/>
    <mergeCell ref="D121:E121"/>
    <mergeCell ref="D122:E122"/>
    <mergeCell ref="D116:E117"/>
    <mergeCell ref="D119:E120"/>
    <mergeCell ref="D125:E125"/>
    <mergeCell ref="D88:E88"/>
    <mergeCell ref="D91:E91"/>
    <mergeCell ref="D94:E94"/>
    <mergeCell ref="D112:E112"/>
    <mergeCell ref="H73:H74"/>
    <mergeCell ref="I73:I74"/>
    <mergeCell ref="M73:M74"/>
    <mergeCell ref="N73:N74"/>
    <mergeCell ref="C73:E74"/>
    <mergeCell ref="C83:E83"/>
    <mergeCell ref="D86:E86"/>
    <mergeCell ref="D89:E89"/>
    <mergeCell ref="D95:E95"/>
    <mergeCell ref="K73:K74"/>
    <mergeCell ref="B70:C70"/>
    <mergeCell ref="E70:M70"/>
    <mergeCell ref="F73:F74"/>
    <mergeCell ref="G73:G74"/>
    <mergeCell ref="F62:G63"/>
    <mergeCell ref="H62:I63"/>
    <mergeCell ref="J62:K63"/>
    <mergeCell ref="L62:M63"/>
    <mergeCell ref="R73:R74"/>
    <mergeCell ref="P62:Q63"/>
    <mergeCell ref="E67:P67"/>
    <mergeCell ref="B68:C68"/>
    <mergeCell ref="E68:P68"/>
    <mergeCell ref="B69:C69"/>
    <mergeCell ref="D68:D69"/>
    <mergeCell ref="E69:P69"/>
    <mergeCell ref="S69:S70"/>
    <mergeCell ref="F59:G59"/>
    <mergeCell ref="H59:I59"/>
    <mergeCell ref="J59:K59"/>
    <mergeCell ref="L59:M59"/>
    <mergeCell ref="F60:G60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F48:G48"/>
    <mergeCell ref="H48:I48"/>
    <mergeCell ref="J48:K48"/>
    <mergeCell ref="L48:M48"/>
    <mergeCell ref="D47:E47"/>
    <mergeCell ref="F47:G47"/>
    <mergeCell ref="H47:I47"/>
    <mergeCell ref="J47:K47"/>
    <mergeCell ref="L47:M47"/>
    <mergeCell ref="F45:G45"/>
    <mergeCell ref="H45:I45"/>
    <mergeCell ref="J45:K45"/>
    <mergeCell ref="L45:M45"/>
    <mergeCell ref="D44:E44"/>
    <mergeCell ref="F44:G44"/>
    <mergeCell ref="H44:I44"/>
    <mergeCell ref="J44:K44"/>
    <mergeCell ref="L44:M44"/>
    <mergeCell ref="F41:G41"/>
    <mergeCell ref="H41:I41"/>
    <mergeCell ref="J41:K41"/>
    <mergeCell ref="L41:M41"/>
    <mergeCell ref="F42:G42"/>
    <mergeCell ref="H42:I42"/>
    <mergeCell ref="J42:K42"/>
    <mergeCell ref="L42:M42"/>
    <mergeCell ref="F38:G38"/>
    <mergeCell ref="H38:I38"/>
    <mergeCell ref="J38:K38"/>
    <mergeCell ref="L38:M38"/>
    <mergeCell ref="F39:G39"/>
    <mergeCell ref="H39:I39"/>
    <mergeCell ref="J39:K39"/>
    <mergeCell ref="L39:M39"/>
    <mergeCell ref="F35:G35"/>
    <mergeCell ref="H35:I35"/>
    <mergeCell ref="J35:K35"/>
    <mergeCell ref="L35:M35"/>
    <mergeCell ref="F36:G36"/>
    <mergeCell ref="H36:I36"/>
    <mergeCell ref="J36:K36"/>
    <mergeCell ref="L36:M36"/>
    <mergeCell ref="F30:G30"/>
    <mergeCell ref="H30:I30"/>
    <mergeCell ref="J30:K30"/>
    <mergeCell ref="L30:M30"/>
    <mergeCell ref="N29:O29"/>
    <mergeCell ref="N35:O35"/>
    <mergeCell ref="F32:G32"/>
    <mergeCell ref="H32:I32"/>
    <mergeCell ref="J32:K32"/>
    <mergeCell ref="L32:M32"/>
    <mergeCell ref="F33:G33"/>
    <mergeCell ref="H33:I33"/>
    <mergeCell ref="J33:K33"/>
    <mergeCell ref="L33:M33"/>
    <mergeCell ref="N32:O32"/>
    <mergeCell ref="D26:E26"/>
    <mergeCell ref="F26:G26"/>
    <mergeCell ref="H26:I26"/>
    <mergeCell ref="J26:K26"/>
    <mergeCell ref="L26:M26"/>
    <mergeCell ref="F29:G29"/>
    <mergeCell ref="H29:I29"/>
    <mergeCell ref="J29:K29"/>
    <mergeCell ref="L29:M29"/>
    <mergeCell ref="F21:G21"/>
    <mergeCell ref="H21:I21"/>
    <mergeCell ref="J21:K21"/>
    <mergeCell ref="L21:M21"/>
    <mergeCell ref="F27:G27"/>
    <mergeCell ref="H27:I27"/>
    <mergeCell ref="J27:K27"/>
    <mergeCell ref="L27:M27"/>
    <mergeCell ref="F24:G24"/>
    <mergeCell ref="H24:I24"/>
    <mergeCell ref="J24:K24"/>
    <mergeCell ref="L24:M24"/>
    <mergeCell ref="B2:C2"/>
    <mergeCell ref="D2:D3"/>
    <mergeCell ref="E2:P2"/>
    <mergeCell ref="B3:C3"/>
    <mergeCell ref="E3:P3"/>
    <mergeCell ref="E4:M4"/>
    <mergeCell ref="C6:E6"/>
    <mergeCell ref="N14:O14"/>
    <mergeCell ref="F9:G9"/>
    <mergeCell ref="H9:I9"/>
    <mergeCell ref="J9:K9"/>
    <mergeCell ref="L9:M9"/>
    <mergeCell ref="F11:G11"/>
    <mergeCell ref="H11:I11"/>
    <mergeCell ref="J11:K11"/>
    <mergeCell ref="L11:M11"/>
    <mergeCell ref="N11:O11"/>
    <mergeCell ref="F12:G12"/>
    <mergeCell ref="H12:I12"/>
    <mergeCell ref="J12:K12"/>
    <mergeCell ref="L12:M12"/>
    <mergeCell ref="F14:G14"/>
    <mergeCell ref="H14:I14"/>
    <mergeCell ref="J14:K14"/>
    <mergeCell ref="J20:K20"/>
    <mergeCell ref="N5:O6"/>
    <mergeCell ref="F8:G8"/>
    <mergeCell ref="H8:I8"/>
    <mergeCell ref="J8:K8"/>
    <mergeCell ref="L8:M8"/>
    <mergeCell ref="F5:G6"/>
    <mergeCell ref="H5:I6"/>
    <mergeCell ref="J5:K6"/>
    <mergeCell ref="L5:M6"/>
    <mergeCell ref="N8:O8"/>
    <mergeCell ref="R27:S27"/>
    <mergeCell ref="C15:E15"/>
    <mergeCell ref="D18:E18"/>
    <mergeCell ref="D21:E21"/>
    <mergeCell ref="D27:E27"/>
    <mergeCell ref="D45:E46"/>
    <mergeCell ref="D48:E49"/>
    <mergeCell ref="D51:E52"/>
    <mergeCell ref="E66:P66"/>
    <mergeCell ref="F17:G17"/>
    <mergeCell ref="H17:I17"/>
    <mergeCell ref="J17:K17"/>
    <mergeCell ref="L17:M17"/>
    <mergeCell ref="D23:E23"/>
    <mergeCell ref="F23:G23"/>
    <mergeCell ref="H23:I23"/>
    <mergeCell ref="J23:K23"/>
    <mergeCell ref="F18:G18"/>
    <mergeCell ref="H18:I18"/>
    <mergeCell ref="J18:K18"/>
    <mergeCell ref="L18:M18"/>
    <mergeCell ref="D20:E20"/>
    <mergeCell ref="F20:G20"/>
    <mergeCell ref="H20:I20"/>
  </mergeCells>
  <printOptions horizontalCentered="1"/>
  <pageMargins left="0.59055118110236227" right="0.59055118110236227" top="0.39370078740157483" bottom="0" header="0.31496062992125984" footer="0.31496062992125984"/>
  <pageSetup paperSize="9" scale="22" orientation="portrait" r:id="rId1"/>
  <headerFooter alignWithMargins="0"/>
  <rowBreaks count="1" manualBreakCount="1">
    <brk id="65" max="1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B1:AD140"/>
  <sheetViews>
    <sheetView showGridLines="0" topLeftCell="A34" zoomScale="40" zoomScaleNormal="40" zoomScaleSheetLayoutView="40" workbookViewId="0">
      <selection activeCell="L19" sqref="L19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8" width="22.7109375" style="128" customWidth="1"/>
    <col min="9" max="9" width="16.5703125" style="128" customWidth="1"/>
    <col min="10" max="13" width="18.7109375" style="128" customWidth="1"/>
    <col min="14" max="14" width="15.42578125" style="128" customWidth="1"/>
    <col min="15" max="15" width="22.140625" style="128" customWidth="1"/>
    <col min="16" max="16" width="17.42578125" style="128" customWidth="1"/>
    <col min="17" max="17" width="22.85546875" style="128" customWidth="1"/>
    <col min="18" max="18" width="17.42578125" style="128" customWidth="1"/>
    <col min="19" max="19" width="22.42578125" style="128" customWidth="1"/>
    <col min="20" max="20" width="29" style="128" bestFit="1" customWidth="1"/>
    <col min="21" max="21" width="15" style="128" bestFit="1" customWidth="1"/>
    <col min="22" max="22" width="29" style="128" bestFit="1" customWidth="1"/>
    <col min="23" max="23" width="14.5703125" style="128" customWidth="1"/>
    <col min="24" max="24" width="29" style="128" bestFit="1" customWidth="1"/>
    <col min="25" max="25" width="19.5703125" style="128" customWidth="1"/>
    <col min="26" max="26" width="29" style="128" bestFit="1" customWidth="1"/>
    <col min="27" max="27" width="16.28515625" style="128" customWidth="1"/>
    <col min="28" max="28" width="29" style="128" bestFit="1" customWidth="1"/>
    <col min="29" max="16384" width="9.140625" style="128"/>
  </cols>
  <sheetData>
    <row r="1" spans="2:29" ht="20.100000000000001" customHeight="1" thickBot="1">
      <c r="B1" s="179"/>
      <c r="C1" s="180"/>
      <c r="D1" s="179"/>
      <c r="E1" s="203" t="s">
        <v>144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R1" s="179"/>
    </row>
    <row r="2" spans="2:29" s="164" customFormat="1" ht="33.950000000000003" customHeight="1">
      <c r="B2" s="717" t="s">
        <v>172</v>
      </c>
      <c r="C2" s="718"/>
      <c r="D2" s="710">
        <v>46</v>
      </c>
      <c r="E2" s="707" t="s">
        <v>310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9" s="164" customFormat="1" ht="33.950000000000003" customHeight="1" thickBot="1">
      <c r="B3" s="805" t="s">
        <v>173</v>
      </c>
      <c r="C3" s="806"/>
      <c r="D3" s="711"/>
      <c r="E3" s="714" t="s">
        <v>311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9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181"/>
      <c r="O4" s="181"/>
      <c r="P4" s="181"/>
      <c r="R4" s="379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9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  <c r="Z7" s="134"/>
      <c r="AA7" s="134"/>
    </row>
    <row r="8" spans="2:29" ht="30" customHeight="1">
      <c r="B8" s="131" t="s">
        <v>39</v>
      </c>
      <c r="C8" s="182" t="s">
        <v>63</v>
      </c>
      <c r="D8" s="133"/>
      <c r="E8" s="133"/>
      <c r="F8" s="696">
        <v>10351.593999999999</v>
      </c>
      <c r="G8" s="696"/>
      <c r="H8" s="696">
        <v>10151.487999999999</v>
      </c>
      <c r="I8" s="696"/>
      <c r="J8" s="696">
        <v>10941.99</v>
      </c>
      <c r="K8" s="696"/>
      <c r="L8" s="696">
        <v>10993.834000000001</v>
      </c>
      <c r="M8" s="696"/>
      <c r="N8" s="527"/>
      <c r="O8" s="529">
        <v>11312.41</v>
      </c>
      <c r="P8" s="527"/>
      <c r="Q8" s="529">
        <v>11429.184999999999</v>
      </c>
      <c r="R8" s="527"/>
      <c r="S8" s="258">
        <v>11784.227000000001</v>
      </c>
      <c r="T8" s="183"/>
      <c r="U8" s="184"/>
      <c r="V8" s="184"/>
      <c r="W8" s="184"/>
      <c r="X8" s="184"/>
      <c r="Y8" s="184"/>
      <c r="Z8" s="184"/>
      <c r="AA8" s="184"/>
      <c r="AB8" s="185"/>
      <c r="AC8" s="185"/>
    </row>
    <row r="9" spans="2:29" ht="28.5" customHeight="1">
      <c r="B9" s="131"/>
      <c r="C9" s="138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7"/>
      <c r="Q9" s="529"/>
      <c r="R9" s="527"/>
      <c r="S9" s="258"/>
      <c r="T9" s="139"/>
      <c r="U9" s="134"/>
      <c r="V9" s="134"/>
      <c r="W9" s="134"/>
      <c r="X9" s="134"/>
      <c r="Y9" s="134"/>
      <c r="Z9" s="134"/>
    </row>
    <row r="10" spans="2:29" ht="15" customHeight="1">
      <c r="B10" s="131"/>
      <c r="C10" s="138"/>
      <c r="D10" s="296"/>
      <c r="E10" s="296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258"/>
      <c r="T10" s="139"/>
      <c r="U10" s="134"/>
      <c r="V10" s="134"/>
      <c r="W10" s="134"/>
      <c r="X10" s="134"/>
      <c r="Y10" s="134"/>
      <c r="Z10" s="134"/>
    </row>
    <row r="11" spans="2:29" ht="30" customHeight="1">
      <c r="B11" s="131" t="s">
        <v>40</v>
      </c>
      <c r="C11" s="182" t="s">
        <v>79</v>
      </c>
      <c r="D11" s="133"/>
      <c r="E11" s="133"/>
      <c r="F11" s="696">
        <v>354.09500000000003</v>
      </c>
      <c r="G11" s="696"/>
      <c r="H11" s="696">
        <v>413.62400000000002</v>
      </c>
      <c r="I11" s="696"/>
      <c r="J11" s="696">
        <v>438.05399999999997</v>
      </c>
      <c r="K11" s="696"/>
      <c r="L11" s="696">
        <v>460.60199999999998</v>
      </c>
      <c r="M11" s="696"/>
      <c r="N11" s="527"/>
      <c r="O11" s="529">
        <v>504.55399999999997</v>
      </c>
      <c r="P11" s="527"/>
      <c r="Q11" s="529">
        <v>432.13799999999998</v>
      </c>
      <c r="R11" s="527"/>
      <c r="S11" s="258">
        <v>417.26400000000001</v>
      </c>
      <c r="T11" s="140"/>
    </row>
    <row r="12" spans="2:29" ht="30" customHeight="1">
      <c r="B12" s="131"/>
      <c r="C12" s="138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27"/>
      <c r="S12" s="258"/>
      <c r="T12" s="141"/>
    </row>
    <row r="13" spans="2:29" ht="15" customHeight="1">
      <c r="B13" s="131"/>
      <c r="C13" s="138"/>
      <c r="D13" s="296"/>
      <c r="E13" s="296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258"/>
      <c r="T13" s="141"/>
    </row>
    <row r="14" spans="2:29" ht="30" customHeight="1">
      <c r="B14" s="131" t="s">
        <v>41</v>
      </c>
      <c r="C14" s="182" t="s">
        <v>65</v>
      </c>
      <c r="D14" s="133"/>
      <c r="E14" s="133"/>
      <c r="F14" s="696">
        <v>11190.468999999999</v>
      </c>
      <c r="G14" s="696"/>
      <c r="H14" s="696">
        <v>11752.31</v>
      </c>
      <c r="I14" s="696"/>
      <c r="J14" s="696">
        <v>12691.378000000001</v>
      </c>
      <c r="K14" s="696"/>
      <c r="L14" s="696">
        <v>13221.630999999999</v>
      </c>
      <c r="M14" s="696"/>
      <c r="N14" s="527"/>
      <c r="O14" s="529">
        <v>13683.259</v>
      </c>
      <c r="P14" s="527"/>
      <c r="Q14" s="529">
        <v>14157.58</v>
      </c>
      <c r="R14" s="527"/>
      <c r="S14" s="258">
        <v>15462.346</v>
      </c>
      <c r="T14" s="141"/>
      <c r="Y14" s="220"/>
      <c r="Z14" s="220"/>
      <c r="AA14" s="220"/>
      <c r="AB14" s="220"/>
      <c r="AC14" s="220"/>
    </row>
    <row r="15" spans="2:29" ht="33.7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27"/>
      <c r="S15" s="258"/>
      <c r="T15" s="141"/>
      <c r="Y15" s="220"/>
      <c r="Z15" s="220"/>
      <c r="AA15" s="220"/>
      <c r="AB15" s="220"/>
      <c r="AC15" s="220"/>
    </row>
    <row r="16" spans="2:29" ht="15" customHeight="1">
      <c r="B16" s="131"/>
      <c r="C16" s="182"/>
      <c r="D16" s="296"/>
      <c r="E16" s="296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258"/>
      <c r="T16" s="141"/>
      <c r="Y16" s="220"/>
      <c r="Z16" s="220"/>
      <c r="AA16" s="220"/>
      <c r="AB16" s="220"/>
      <c r="AC16" s="220"/>
    </row>
    <row r="17" spans="2:29" ht="90" customHeight="1">
      <c r="B17" s="131"/>
      <c r="C17" s="148" t="s">
        <v>80</v>
      </c>
      <c r="D17" s="704" t="s">
        <v>129</v>
      </c>
      <c r="E17" s="704"/>
      <c r="F17" s="696">
        <v>1961.886</v>
      </c>
      <c r="G17" s="696"/>
      <c r="H17" s="696">
        <v>1997.0719999999999</v>
      </c>
      <c r="I17" s="696"/>
      <c r="J17" s="696">
        <v>2262.5889999999999</v>
      </c>
      <c r="K17" s="696"/>
      <c r="L17" s="696">
        <v>2295.4450000000002</v>
      </c>
      <c r="M17" s="696"/>
      <c r="N17" s="527"/>
      <c r="O17" s="529">
        <v>2348.0619999999999</v>
      </c>
      <c r="P17" s="527"/>
      <c r="Q17" s="529">
        <v>2358.904</v>
      </c>
      <c r="R17" s="527"/>
      <c r="S17" s="258">
        <v>2439.7150000000001</v>
      </c>
      <c r="T17" s="141"/>
      <c r="Y17" s="220"/>
      <c r="Z17" s="220"/>
      <c r="AA17" s="220"/>
      <c r="AB17" s="220"/>
      <c r="AC17" s="220"/>
    </row>
    <row r="18" spans="2:29" ht="62.25" customHeight="1">
      <c r="B18" s="131"/>
      <c r="C18" s="148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27"/>
      <c r="S18" s="258"/>
      <c r="T18" s="141"/>
      <c r="Y18" s="220"/>
      <c r="Z18" s="220"/>
      <c r="AA18" s="220"/>
      <c r="AB18" s="220"/>
      <c r="AC18" s="220"/>
    </row>
    <row r="19" spans="2:29" ht="15" customHeight="1">
      <c r="B19" s="131"/>
      <c r="C19" s="148"/>
      <c r="D19" s="296"/>
      <c r="E19" s="296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258"/>
      <c r="T19" s="141"/>
      <c r="Y19" s="220"/>
      <c r="Z19" s="220"/>
      <c r="AA19" s="220"/>
      <c r="AB19" s="220"/>
      <c r="AC19" s="220"/>
    </row>
    <row r="20" spans="2:29" ht="30" customHeight="1">
      <c r="B20" s="131"/>
      <c r="C20" s="223" t="s">
        <v>82</v>
      </c>
      <c r="D20" s="133" t="s">
        <v>83</v>
      </c>
      <c r="E20" s="133"/>
      <c r="F20" s="696">
        <v>1976.27</v>
      </c>
      <c r="G20" s="696"/>
      <c r="H20" s="696">
        <v>2063.6379999999999</v>
      </c>
      <c r="I20" s="696"/>
      <c r="J20" s="696">
        <v>2151.6410000000001</v>
      </c>
      <c r="K20" s="696"/>
      <c r="L20" s="696">
        <v>2369.7449999999999</v>
      </c>
      <c r="M20" s="696"/>
      <c r="N20" s="527"/>
      <c r="O20" s="529">
        <v>2462.4090000000001</v>
      </c>
      <c r="P20" s="527"/>
      <c r="Q20" s="529">
        <v>3250.96</v>
      </c>
      <c r="R20" s="527"/>
      <c r="S20" s="258">
        <v>3837.654</v>
      </c>
      <c r="T20" s="141"/>
      <c r="Y20" s="220"/>
      <c r="Z20" s="220"/>
      <c r="AA20" s="220"/>
      <c r="AB20" s="220"/>
      <c r="AC20" s="220"/>
    </row>
    <row r="21" spans="2:29" ht="30" customHeight="1">
      <c r="B21" s="131"/>
      <c r="C21" s="148"/>
      <c r="D21" s="700" t="s">
        <v>246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27"/>
      <c r="S21" s="258"/>
      <c r="T21" s="141"/>
      <c r="Y21" s="220"/>
      <c r="Z21" s="220"/>
      <c r="AA21" s="220"/>
      <c r="AB21" s="220"/>
      <c r="AC21" s="220"/>
    </row>
    <row r="22" spans="2:29" ht="15" customHeight="1">
      <c r="B22" s="131"/>
      <c r="C22" s="148"/>
      <c r="D22" s="296"/>
      <c r="E22" s="296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258"/>
      <c r="T22" s="141"/>
      <c r="Y22" s="220"/>
      <c r="Z22" s="220"/>
      <c r="AA22" s="220"/>
      <c r="AB22" s="220"/>
      <c r="AC22" s="220"/>
    </row>
    <row r="23" spans="2:29" ht="65.25" customHeight="1">
      <c r="B23" s="131"/>
      <c r="C23" s="148" t="s">
        <v>84</v>
      </c>
      <c r="D23" s="704" t="s">
        <v>145</v>
      </c>
      <c r="E23" s="704"/>
      <c r="F23" s="696">
        <v>2131.4279999999999</v>
      </c>
      <c r="G23" s="696"/>
      <c r="H23" s="696">
        <v>2262.0450000000001</v>
      </c>
      <c r="I23" s="696"/>
      <c r="J23" s="696">
        <v>2394.721</v>
      </c>
      <c r="K23" s="696"/>
      <c r="L23" s="696">
        <v>2492.2689999999998</v>
      </c>
      <c r="M23" s="696"/>
      <c r="N23" s="527"/>
      <c r="O23" s="529">
        <v>2629.558</v>
      </c>
      <c r="P23" s="527"/>
      <c r="Q23" s="529">
        <v>2250.163</v>
      </c>
      <c r="R23" s="527"/>
      <c r="S23" s="258">
        <v>2355.7339999999999</v>
      </c>
      <c r="T23" s="141"/>
      <c r="Y23" s="220"/>
      <c r="Z23" s="220"/>
      <c r="AA23" s="220"/>
      <c r="AB23" s="220"/>
      <c r="AC23" s="220"/>
    </row>
    <row r="24" spans="2:29" ht="60.75" customHeight="1">
      <c r="B24" s="131"/>
      <c r="C24" s="148"/>
      <c r="D24" s="700" t="s">
        <v>353</v>
      </c>
      <c r="E24" s="700"/>
      <c r="F24" s="696"/>
      <c r="G24" s="696"/>
      <c r="H24" s="696"/>
      <c r="I24" s="696"/>
      <c r="J24" s="696"/>
      <c r="K24" s="696"/>
      <c r="L24" s="696"/>
      <c r="M24" s="696"/>
      <c r="N24" s="527"/>
      <c r="O24" s="529"/>
      <c r="P24" s="527"/>
      <c r="Q24" s="529"/>
      <c r="R24" s="527"/>
      <c r="S24" s="258"/>
      <c r="T24" s="141"/>
      <c r="Y24" s="220"/>
      <c r="Z24" s="220"/>
      <c r="AA24" s="220"/>
      <c r="AB24" s="220"/>
      <c r="AC24" s="220"/>
    </row>
    <row r="25" spans="2:29" ht="15" customHeight="1">
      <c r="B25" s="131"/>
      <c r="C25" s="148"/>
      <c r="D25" s="296"/>
      <c r="E25" s="296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258"/>
      <c r="T25" s="141"/>
      <c r="Y25" s="220"/>
      <c r="Z25" s="220"/>
      <c r="AA25" s="220"/>
      <c r="AB25" s="220"/>
      <c r="AC25" s="220"/>
    </row>
    <row r="26" spans="2:29" ht="28.5" customHeight="1">
      <c r="B26" s="131"/>
      <c r="C26" s="148" t="s">
        <v>86</v>
      </c>
      <c r="D26" s="133" t="s">
        <v>87</v>
      </c>
      <c r="E26" s="144"/>
      <c r="F26" s="696">
        <v>3466.4560000000001</v>
      </c>
      <c r="G26" s="696"/>
      <c r="H26" s="696">
        <v>3735.116</v>
      </c>
      <c r="I26" s="696"/>
      <c r="J26" s="696">
        <v>4076.0189999999998</v>
      </c>
      <c r="K26" s="696"/>
      <c r="L26" s="696">
        <v>4433.37</v>
      </c>
      <c r="M26" s="696"/>
      <c r="N26" s="527"/>
      <c r="O26" s="529">
        <v>4557.232</v>
      </c>
      <c r="P26" s="527"/>
      <c r="Q26" s="529">
        <v>4761.9170000000004</v>
      </c>
      <c r="R26" s="527"/>
      <c r="S26" s="258">
        <v>5191.7280000000001</v>
      </c>
      <c r="T26" s="141"/>
      <c r="Y26" s="220"/>
      <c r="Z26" s="220"/>
      <c r="AA26" s="220"/>
      <c r="AB26" s="220"/>
      <c r="AC26" s="220"/>
    </row>
    <row r="27" spans="2:29" ht="24.75" customHeight="1">
      <c r="B27" s="131"/>
      <c r="C27" s="148"/>
      <c r="D27" s="301" t="s">
        <v>247</v>
      </c>
      <c r="E27" s="133"/>
      <c r="F27" s="696"/>
      <c r="G27" s="696"/>
      <c r="H27" s="696"/>
      <c r="I27" s="696"/>
      <c r="J27" s="696"/>
      <c r="K27" s="696"/>
      <c r="L27" s="696"/>
      <c r="M27" s="696"/>
      <c r="N27" s="527"/>
      <c r="O27" s="529"/>
      <c r="P27" s="527"/>
      <c r="Q27" s="529"/>
      <c r="R27" s="527"/>
      <c r="S27" s="258"/>
      <c r="T27" s="141"/>
      <c r="Y27" s="220"/>
      <c r="Z27" s="220"/>
      <c r="AA27" s="220"/>
      <c r="AB27" s="220"/>
      <c r="AC27" s="220"/>
    </row>
    <row r="28" spans="2:29" ht="15" customHeight="1">
      <c r="B28" s="131"/>
      <c r="C28" s="148"/>
      <c r="D28" s="296"/>
      <c r="E28" s="296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7"/>
      <c r="Q28" s="529"/>
      <c r="R28" s="527"/>
      <c r="S28" s="258"/>
      <c r="T28" s="141"/>
      <c r="Y28" s="220"/>
      <c r="Z28" s="220"/>
      <c r="AA28" s="220"/>
      <c r="AB28" s="220"/>
      <c r="AC28" s="220"/>
    </row>
    <row r="29" spans="2:29" ht="60.75" customHeight="1">
      <c r="B29" s="131"/>
      <c r="C29" s="148" t="s">
        <v>88</v>
      </c>
      <c r="D29" s="704" t="s">
        <v>140</v>
      </c>
      <c r="E29" s="704"/>
      <c r="F29" s="696">
        <v>1654.43</v>
      </c>
      <c r="G29" s="696"/>
      <c r="H29" s="696">
        <v>1694.4380000000001</v>
      </c>
      <c r="I29" s="696"/>
      <c r="J29" s="696">
        <v>1806.4069999999999</v>
      </c>
      <c r="K29" s="696"/>
      <c r="L29" s="696">
        <v>1630.8009999999999</v>
      </c>
      <c r="M29" s="696"/>
      <c r="N29" s="527"/>
      <c r="O29" s="529">
        <v>1685.998</v>
      </c>
      <c r="P29" s="529"/>
      <c r="Q29" s="529">
        <v>1535.636</v>
      </c>
      <c r="R29" s="529"/>
      <c r="S29" s="258">
        <v>1637.5150000000001</v>
      </c>
      <c r="T29" s="141"/>
      <c r="Y29" s="220"/>
      <c r="Z29" s="220"/>
      <c r="AA29" s="220"/>
      <c r="AB29" s="220"/>
      <c r="AC29" s="220"/>
    </row>
    <row r="30" spans="2:29" ht="59.25" customHeight="1">
      <c r="B30" s="131"/>
      <c r="C30" s="182"/>
      <c r="D30" s="700" t="s">
        <v>248</v>
      </c>
      <c r="E30" s="700"/>
      <c r="F30" s="696"/>
      <c r="G30" s="696"/>
      <c r="H30" s="696"/>
      <c r="I30" s="696"/>
      <c r="J30" s="696"/>
      <c r="K30" s="696"/>
      <c r="L30" s="696"/>
      <c r="M30" s="696"/>
      <c r="N30" s="527"/>
      <c r="O30" s="696"/>
      <c r="P30" s="696"/>
      <c r="Q30" s="696"/>
      <c r="R30" s="696"/>
      <c r="S30" s="258"/>
      <c r="T30" s="141"/>
    </row>
    <row r="31" spans="2:29" ht="15" customHeight="1">
      <c r="B31" s="131"/>
      <c r="C31" s="182"/>
      <c r="D31" s="296"/>
      <c r="E31" s="296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7"/>
      <c r="Q31" s="529"/>
      <c r="R31" s="527"/>
      <c r="S31" s="258"/>
      <c r="T31" s="141"/>
    </row>
    <row r="32" spans="2:29" ht="30" customHeight="1">
      <c r="B32" s="131" t="s">
        <v>42</v>
      </c>
      <c r="C32" s="182" t="s">
        <v>66</v>
      </c>
      <c r="D32" s="133"/>
      <c r="E32" s="133"/>
      <c r="F32" s="696">
        <v>2578.3679999999999</v>
      </c>
      <c r="G32" s="696"/>
      <c r="H32" s="696">
        <v>2785.886</v>
      </c>
      <c r="I32" s="696"/>
      <c r="J32" s="696">
        <v>2113.067</v>
      </c>
      <c r="K32" s="696"/>
      <c r="L32" s="696">
        <v>2336.7629999999999</v>
      </c>
      <c r="M32" s="696"/>
      <c r="N32" s="527"/>
      <c r="O32" s="529">
        <v>2490.203</v>
      </c>
      <c r="P32" s="527"/>
      <c r="Q32" s="529">
        <v>2057.4169999999999</v>
      </c>
      <c r="R32" s="527"/>
      <c r="S32" s="258">
        <v>1920.23</v>
      </c>
      <c r="T32" s="141"/>
    </row>
    <row r="33" spans="2:20" ht="23.25" customHeight="1">
      <c r="B33" s="131"/>
      <c r="C33" s="138" t="s">
        <v>189</v>
      </c>
      <c r="D33" s="133"/>
      <c r="E33" s="133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7"/>
      <c r="Q33" s="529"/>
      <c r="R33" s="527"/>
      <c r="S33" s="258"/>
      <c r="T33" s="141"/>
    </row>
    <row r="34" spans="2:20" ht="15" customHeight="1">
      <c r="B34" s="131"/>
      <c r="C34" s="182"/>
      <c r="D34" s="296"/>
      <c r="E34" s="296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27"/>
      <c r="S34" s="258"/>
      <c r="T34" s="141"/>
    </row>
    <row r="35" spans="2:20" ht="30" customHeight="1">
      <c r="B35" s="131"/>
      <c r="C35" s="151" t="s">
        <v>90</v>
      </c>
      <c r="D35" s="133" t="s">
        <v>91</v>
      </c>
      <c r="E35" s="133"/>
      <c r="F35" s="696">
        <v>1704.845</v>
      </c>
      <c r="G35" s="696"/>
      <c r="H35" s="696">
        <v>1578.31</v>
      </c>
      <c r="I35" s="696"/>
      <c r="J35" s="696">
        <v>1176.0630000000001</v>
      </c>
      <c r="K35" s="696"/>
      <c r="L35" s="696">
        <v>1233.019</v>
      </c>
      <c r="M35" s="696"/>
      <c r="N35" s="527"/>
      <c r="O35" s="529">
        <v>1332.329</v>
      </c>
      <c r="P35" s="527"/>
      <c r="Q35" s="529">
        <v>1201.8820000000001</v>
      </c>
      <c r="R35" s="527"/>
      <c r="S35" s="258">
        <v>1078.6030000000001</v>
      </c>
      <c r="T35" s="141"/>
    </row>
    <row r="36" spans="2:20" ht="30" customHeight="1">
      <c r="B36" s="131"/>
      <c r="C36" s="151"/>
      <c r="D36" s="301" t="s">
        <v>238</v>
      </c>
      <c r="E36" s="133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27"/>
      <c r="S36" s="258"/>
      <c r="T36" s="141"/>
    </row>
    <row r="37" spans="2:20" ht="15" customHeight="1">
      <c r="B37" s="131"/>
      <c r="C37" s="151"/>
      <c r="D37" s="296"/>
      <c r="E37" s="296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258"/>
      <c r="T37" s="141"/>
    </row>
    <row r="38" spans="2:20" ht="30" customHeight="1">
      <c r="B38" s="131"/>
      <c r="C38" s="151" t="s">
        <v>92</v>
      </c>
      <c r="D38" s="133" t="s">
        <v>93</v>
      </c>
      <c r="E38" s="133"/>
      <c r="F38" s="696">
        <v>586.71299999999997</v>
      </c>
      <c r="G38" s="696"/>
      <c r="H38" s="696">
        <v>858.14099999999996</v>
      </c>
      <c r="I38" s="696"/>
      <c r="J38" s="696">
        <v>394.899</v>
      </c>
      <c r="K38" s="696"/>
      <c r="L38" s="696">
        <v>812.07799999999997</v>
      </c>
      <c r="M38" s="696"/>
      <c r="N38" s="527"/>
      <c r="O38" s="529">
        <v>830.23099999999999</v>
      </c>
      <c r="P38" s="527"/>
      <c r="Q38" s="529">
        <v>497.22699999999998</v>
      </c>
      <c r="R38" s="527"/>
      <c r="S38" s="258">
        <v>386.67099999999999</v>
      </c>
      <c r="T38" s="141"/>
    </row>
    <row r="39" spans="2:20" ht="28.5" customHeight="1">
      <c r="B39" s="131"/>
      <c r="C39" s="151"/>
      <c r="D39" s="301" t="s">
        <v>249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27"/>
      <c r="S39" s="258"/>
      <c r="T39" s="141"/>
    </row>
    <row r="40" spans="2:20" ht="15" customHeight="1">
      <c r="B40" s="131"/>
      <c r="C40" s="151"/>
      <c r="D40" s="296"/>
      <c r="E40" s="296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258"/>
      <c r="T40" s="141"/>
    </row>
    <row r="41" spans="2:20" ht="30" customHeight="1">
      <c r="B41" s="131"/>
      <c r="C41" s="151" t="s">
        <v>94</v>
      </c>
      <c r="D41" s="133" t="s">
        <v>95</v>
      </c>
      <c r="E41" s="133"/>
      <c r="F41" s="696">
        <v>286.81</v>
      </c>
      <c r="G41" s="696"/>
      <c r="H41" s="696">
        <v>349.435</v>
      </c>
      <c r="I41" s="696"/>
      <c r="J41" s="696">
        <v>542.10599999999999</v>
      </c>
      <c r="K41" s="696"/>
      <c r="L41" s="696">
        <v>291.666</v>
      </c>
      <c r="M41" s="696"/>
      <c r="N41" s="527"/>
      <c r="O41" s="529">
        <v>327.64400000000001</v>
      </c>
      <c r="P41" s="527"/>
      <c r="Q41" s="529">
        <v>358.30799999999999</v>
      </c>
      <c r="R41" s="527"/>
      <c r="S41" s="258">
        <v>454.95600000000002</v>
      </c>
      <c r="T41" s="141"/>
    </row>
    <row r="42" spans="2:20" ht="24.75" customHeight="1">
      <c r="B42" s="131"/>
      <c r="C42" s="200"/>
      <c r="D42" s="301" t="s">
        <v>239</v>
      </c>
      <c r="E42" s="133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27"/>
      <c r="S42" s="258"/>
      <c r="T42" s="141"/>
    </row>
    <row r="43" spans="2:20" ht="15" customHeight="1">
      <c r="B43" s="131"/>
      <c r="C43" s="200"/>
      <c r="D43" s="296"/>
      <c r="E43" s="296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258"/>
      <c r="T43" s="141"/>
    </row>
    <row r="44" spans="2:20" ht="30" customHeight="1">
      <c r="B44" s="131" t="s">
        <v>43</v>
      </c>
      <c r="C44" s="182" t="s">
        <v>67</v>
      </c>
      <c r="D44" s="133"/>
      <c r="E44" s="133"/>
      <c r="F44" s="696">
        <v>38627.925999999999</v>
      </c>
      <c r="G44" s="696"/>
      <c r="H44" s="696">
        <v>40762.080000000002</v>
      </c>
      <c r="I44" s="696"/>
      <c r="J44" s="696">
        <v>43027.707999999999</v>
      </c>
      <c r="K44" s="696"/>
      <c r="L44" s="696">
        <v>45910.8</v>
      </c>
      <c r="M44" s="696"/>
      <c r="N44" s="527"/>
      <c r="O44" s="529">
        <v>47970.593999999997</v>
      </c>
      <c r="P44" s="527"/>
      <c r="Q44" s="529">
        <v>46071.47</v>
      </c>
      <c r="R44" s="527"/>
      <c r="S44" s="258">
        <v>47161.286</v>
      </c>
      <c r="T44" s="156"/>
    </row>
    <row r="45" spans="2:20" ht="22.5" customHeight="1">
      <c r="B45" s="131"/>
      <c r="C45" s="138" t="s">
        <v>190</v>
      </c>
      <c r="D45" s="133"/>
      <c r="E45" s="133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27"/>
      <c r="S45" s="258"/>
      <c r="T45" s="141"/>
    </row>
    <row r="46" spans="2:20" ht="15" customHeight="1">
      <c r="B46" s="131"/>
      <c r="C46" s="182"/>
      <c r="D46" s="296"/>
      <c r="E46" s="296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258"/>
      <c r="T46" s="141"/>
    </row>
    <row r="47" spans="2:20" ht="66" customHeight="1">
      <c r="B47" s="131"/>
      <c r="C47" s="148">
        <v>5.0999999999999996</v>
      </c>
      <c r="D47" s="789" t="s">
        <v>146</v>
      </c>
      <c r="E47" s="789"/>
      <c r="F47" s="696">
        <v>12412.422</v>
      </c>
      <c r="G47" s="696"/>
      <c r="H47" s="696">
        <v>13236.062</v>
      </c>
      <c r="I47" s="696"/>
      <c r="J47" s="696">
        <v>13994.508</v>
      </c>
      <c r="K47" s="696"/>
      <c r="L47" s="696">
        <v>15099.567999999999</v>
      </c>
      <c r="M47" s="696"/>
      <c r="N47" s="527"/>
      <c r="O47" s="529">
        <v>15407.936</v>
      </c>
      <c r="P47" s="527"/>
      <c r="Q47" s="529">
        <v>14571.036</v>
      </c>
      <c r="R47" s="527"/>
      <c r="S47" s="258">
        <v>15201.843999999999</v>
      </c>
      <c r="T47" s="141"/>
    </row>
    <row r="48" spans="2:20" ht="15" customHeight="1">
      <c r="B48" s="131"/>
      <c r="C48" s="148"/>
      <c r="D48" s="760" t="s">
        <v>240</v>
      </c>
      <c r="E48" s="760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27"/>
      <c r="S48" s="258"/>
      <c r="T48" s="141"/>
    </row>
    <row r="49" spans="2:24" ht="60" customHeight="1">
      <c r="B49" s="131"/>
      <c r="C49" s="148"/>
      <c r="D49" s="760"/>
      <c r="E49" s="760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258"/>
      <c r="T49" s="141"/>
    </row>
    <row r="50" spans="2:24" ht="66" customHeight="1">
      <c r="B50" s="131"/>
      <c r="C50" s="148">
        <v>5.2</v>
      </c>
      <c r="D50" s="790" t="s">
        <v>97</v>
      </c>
      <c r="E50" s="790"/>
      <c r="F50" s="696">
        <v>10589.1</v>
      </c>
      <c r="G50" s="696"/>
      <c r="H50" s="696">
        <v>11274.118</v>
      </c>
      <c r="I50" s="696"/>
      <c r="J50" s="696">
        <v>12130.528</v>
      </c>
      <c r="K50" s="696"/>
      <c r="L50" s="696">
        <v>13203.960999999999</v>
      </c>
      <c r="M50" s="696"/>
      <c r="N50" s="527"/>
      <c r="O50" s="529">
        <v>14193.300999999999</v>
      </c>
      <c r="P50" s="527"/>
      <c r="Q50" s="529">
        <v>13088.56</v>
      </c>
      <c r="R50" s="527"/>
      <c r="S50" s="258">
        <v>12956.316000000001</v>
      </c>
      <c r="T50" s="141"/>
    </row>
    <row r="51" spans="2:24" ht="15" customHeight="1">
      <c r="B51" s="131"/>
      <c r="C51" s="148"/>
      <c r="D51" s="761" t="s">
        <v>241</v>
      </c>
      <c r="E51" s="694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27"/>
      <c r="S51" s="258"/>
      <c r="T51" s="141"/>
    </row>
    <row r="52" spans="2:24" ht="51" customHeight="1">
      <c r="B52" s="131"/>
      <c r="C52" s="148"/>
      <c r="D52" s="694"/>
      <c r="E52" s="69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258"/>
      <c r="T52" s="141"/>
    </row>
    <row r="53" spans="2:24" ht="66" customHeight="1">
      <c r="B53" s="131"/>
      <c r="C53" s="148">
        <v>5.3</v>
      </c>
      <c r="D53" s="791" t="s">
        <v>147</v>
      </c>
      <c r="E53" s="791"/>
      <c r="F53" s="696">
        <v>5029.9470000000001</v>
      </c>
      <c r="G53" s="696"/>
      <c r="H53" s="696">
        <v>5149.6440000000002</v>
      </c>
      <c r="I53" s="696"/>
      <c r="J53" s="696">
        <v>5251.8950000000004</v>
      </c>
      <c r="K53" s="696"/>
      <c r="L53" s="696">
        <v>5404.6989999999996</v>
      </c>
      <c r="M53" s="696"/>
      <c r="N53" s="527"/>
      <c r="O53" s="529">
        <v>5672.3429999999998</v>
      </c>
      <c r="P53" s="527"/>
      <c r="Q53" s="529">
        <v>5660.3249999999998</v>
      </c>
      <c r="R53" s="527"/>
      <c r="S53" s="258">
        <v>5888.098</v>
      </c>
      <c r="T53" s="141"/>
      <c r="W53" s="134"/>
    </row>
    <row r="54" spans="2:24" ht="15" customHeight="1">
      <c r="B54" s="131"/>
      <c r="C54" s="148"/>
      <c r="D54" s="700" t="s">
        <v>242</v>
      </c>
      <c r="E54" s="704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27"/>
      <c r="S54" s="258"/>
      <c r="T54" s="141"/>
      <c r="W54" s="134"/>
    </row>
    <row r="55" spans="2:24" ht="60.75" customHeight="1">
      <c r="B55" s="131"/>
      <c r="C55" s="148"/>
      <c r="D55" s="704"/>
      <c r="E55" s="704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258"/>
      <c r="T55" s="141"/>
      <c r="W55" s="134"/>
    </row>
    <row r="56" spans="2:24" ht="30" customHeight="1">
      <c r="B56" s="131"/>
      <c r="C56" s="148">
        <v>5.4</v>
      </c>
      <c r="D56" s="792" t="s">
        <v>99</v>
      </c>
      <c r="E56" s="792"/>
      <c r="F56" s="696">
        <v>3540.1480000000001</v>
      </c>
      <c r="G56" s="696"/>
      <c r="H56" s="696">
        <v>3713.4549999999999</v>
      </c>
      <c r="I56" s="696"/>
      <c r="J56" s="696">
        <v>3904.1379999999999</v>
      </c>
      <c r="K56" s="696"/>
      <c r="L56" s="696">
        <v>4104.0370000000003</v>
      </c>
      <c r="M56" s="696"/>
      <c r="N56" s="527"/>
      <c r="O56" s="529">
        <v>4313.0739999999996</v>
      </c>
      <c r="P56" s="527"/>
      <c r="Q56" s="529">
        <v>3978.7550000000001</v>
      </c>
      <c r="R56" s="527"/>
      <c r="S56" s="258">
        <v>3849.9479999999999</v>
      </c>
      <c r="T56" s="141"/>
      <c r="W56" s="134"/>
    </row>
    <row r="57" spans="2:24" ht="39" customHeight="1">
      <c r="B57" s="131"/>
      <c r="C57" s="148"/>
      <c r="D57" s="762" t="s">
        <v>243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9"/>
      <c r="P57" s="527"/>
      <c r="Q57" s="529"/>
      <c r="R57" s="527"/>
      <c r="S57" s="258"/>
      <c r="T57" s="156"/>
    </row>
    <row r="58" spans="2:24" ht="7.5" customHeight="1">
      <c r="B58" s="131"/>
      <c r="C58" s="148"/>
      <c r="D58" s="296"/>
      <c r="E58" s="296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7"/>
      <c r="Q58" s="529"/>
      <c r="R58" s="527"/>
      <c r="S58" s="258"/>
      <c r="T58" s="156"/>
    </row>
    <row r="59" spans="2:24" ht="32.25" customHeight="1">
      <c r="B59" s="131"/>
      <c r="C59" s="148">
        <v>5.5</v>
      </c>
      <c r="D59" s="792" t="s">
        <v>100</v>
      </c>
      <c r="E59" s="792"/>
      <c r="F59" s="696">
        <v>7056.308</v>
      </c>
      <c r="G59" s="696"/>
      <c r="H59" s="696">
        <v>7388.8</v>
      </c>
      <c r="I59" s="696"/>
      <c r="J59" s="696">
        <v>7746.6390000000001</v>
      </c>
      <c r="K59" s="696"/>
      <c r="L59" s="696">
        <v>8098.5349999999999</v>
      </c>
      <c r="M59" s="696"/>
      <c r="N59" s="527"/>
      <c r="O59" s="529">
        <v>8383.9410000000007</v>
      </c>
      <c r="P59" s="527"/>
      <c r="Q59" s="529">
        <v>8772.7929999999997</v>
      </c>
      <c r="R59" s="527"/>
      <c r="S59" s="258">
        <v>9265.0810000000001</v>
      </c>
      <c r="T59" s="156"/>
    </row>
    <row r="60" spans="2:24" ht="36" customHeight="1">
      <c r="B60" s="131"/>
      <c r="C60" s="151"/>
      <c r="D60" s="762" t="s">
        <v>244</v>
      </c>
      <c r="E60" s="763"/>
      <c r="F60" s="696"/>
      <c r="G60" s="696"/>
      <c r="H60" s="696"/>
      <c r="I60" s="696"/>
      <c r="J60" s="696"/>
      <c r="K60" s="696"/>
      <c r="L60" s="696"/>
      <c r="M60" s="696"/>
      <c r="N60" s="527"/>
      <c r="O60" s="529"/>
      <c r="P60" s="527"/>
      <c r="Q60" s="529"/>
      <c r="R60" s="527"/>
      <c r="S60" s="258"/>
      <c r="T60" s="156"/>
    </row>
    <row r="61" spans="2:24" ht="15" customHeight="1">
      <c r="B61" s="131"/>
      <c r="C61" s="151"/>
      <c r="D61" s="301"/>
      <c r="E61" s="301"/>
      <c r="F61" s="527"/>
      <c r="G61" s="527"/>
      <c r="H61" s="527"/>
      <c r="I61" s="527"/>
      <c r="J61" s="527"/>
      <c r="K61" s="527"/>
      <c r="L61" s="527"/>
      <c r="M61" s="527"/>
      <c r="N61" s="527"/>
      <c r="O61" s="529"/>
      <c r="P61" s="527"/>
      <c r="Q61" s="529"/>
      <c r="R61" s="527"/>
      <c r="S61" s="258"/>
      <c r="T61" s="156"/>
    </row>
    <row r="62" spans="2:24" ht="34.5" customHeight="1">
      <c r="B62" s="131" t="s">
        <v>44</v>
      </c>
      <c r="C62" s="182" t="s">
        <v>101</v>
      </c>
      <c r="D62" s="133"/>
      <c r="E62" s="133"/>
      <c r="F62" s="696">
        <v>73.102999999999994</v>
      </c>
      <c r="G62" s="696"/>
      <c r="H62" s="696">
        <v>93.021000000000001</v>
      </c>
      <c r="I62" s="696"/>
      <c r="J62" s="696">
        <v>124.374</v>
      </c>
      <c r="K62" s="696"/>
      <c r="L62" s="696">
        <v>107.18</v>
      </c>
      <c r="M62" s="696"/>
      <c r="N62" s="527"/>
      <c r="O62" s="529">
        <v>31.687000000000001</v>
      </c>
      <c r="P62" s="527"/>
      <c r="Q62" s="529">
        <v>51.37</v>
      </c>
      <c r="R62" s="527"/>
      <c r="S62" s="258">
        <v>34.953000000000003</v>
      </c>
      <c r="T62" s="141"/>
      <c r="X62" s="134"/>
    </row>
    <row r="63" spans="2:24" ht="34.5" customHeight="1">
      <c r="B63" s="131"/>
      <c r="C63" s="138" t="s">
        <v>259</v>
      </c>
      <c r="D63" s="133"/>
      <c r="E63" s="133"/>
      <c r="F63" s="699"/>
      <c r="G63" s="699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597"/>
    </row>
    <row r="64" spans="2:24" ht="15" customHeight="1" thickBot="1">
      <c r="B64" s="131"/>
      <c r="C64" s="182"/>
      <c r="D64" s="296"/>
      <c r="E64" s="296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597"/>
    </row>
    <row r="65" spans="2:30" ht="30" customHeight="1">
      <c r="B65" s="157"/>
      <c r="C65" s="359" t="s">
        <v>61</v>
      </c>
      <c r="D65" s="362"/>
      <c r="E65" s="362"/>
      <c r="F65" s="697">
        <v>63175.555</v>
      </c>
      <c r="G65" s="697"/>
      <c r="H65" s="697">
        <v>65958.409</v>
      </c>
      <c r="I65" s="697"/>
      <c r="J65" s="697">
        <v>69336.570999999996</v>
      </c>
      <c r="K65" s="697"/>
      <c r="L65" s="697">
        <v>73030.81</v>
      </c>
      <c r="M65" s="697"/>
      <c r="N65" s="542"/>
      <c r="O65" s="781">
        <v>75992.707999999999</v>
      </c>
      <c r="P65" s="542"/>
      <c r="Q65" s="781">
        <v>74199.159</v>
      </c>
      <c r="R65" s="542"/>
      <c r="S65" s="795">
        <v>76780.304999999993</v>
      </c>
    </row>
    <row r="66" spans="2:30" ht="30" customHeight="1" thickBot="1">
      <c r="B66" s="158"/>
      <c r="C66" s="360" t="s">
        <v>178</v>
      </c>
      <c r="D66" s="363"/>
      <c r="E66" s="363"/>
      <c r="F66" s="698"/>
      <c r="G66" s="698"/>
      <c r="H66" s="698"/>
      <c r="I66" s="698"/>
      <c r="J66" s="698"/>
      <c r="K66" s="698"/>
      <c r="L66" s="698"/>
      <c r="M66" s="698"/>
      <c r="N66" s="544"/>
      <c r="O66" s="782"/>
      <c r="P66" s="544"/>
      <c r="Q66" s="782"/>
      <c r="R66" s="544"/>
      <c r="S66" s="796"/>
    </row>
    <row r="67" spans="2:30" ht="26.1" customHeight="1" thickTop="1">
      <c r="B67" s="159"/>
      <c r="C67" s="193"/>
      <c r="D67" s="161"/>
      <c r="E67" s="161"/>
      <c r="F67" s="161"/>
      <c r="G67" s="161"/>
      <c r="H67" s="161"/>
      <c r="I67" s="161"/>
      <c r="J67" s="161"/>
      <c r="K67" s="161"/>
      <c r="L67" s="778"/>
      <c r="M67" s="778"/>
      <c r="N67" s="194"/>
      <c r="O67" s="194"/>
      <c r="P67" s="246"/>
      <c r="R67" s="383"/>
    </row>
    <row r="68" spans="2:30" ht="26.1" customHeight="1">
      <c r="B68" s="159"/>
      <c r="C68" s="193"/>
      <c r="D68" s="161"/>
      <c r="E68" s="161"/>
      <c r="F68" s="161"/>
      <c r="G68" s="161"/>
      <c r="H68" s="161"/>
      <c r="I68" s="161"/>
      <c r="J68" s="161"/>
      <c r="K68" s="161"/>
      <c r="L68" s="299"/>
      <c r="M68" s="299"/>
      <c r="N68" s="299"/>
      <c r="O68" s="299"/>
      <c r="P68" s="299"/>
      <c r="R68" s="383"/>
    </row>
    <row r="69" spans="2:30" s="164" customFormat="1" ht="33.950000000000003" customHeight="1">
      <c r="B69" s="339"/>
      <c r="C69" s="339"/>
      <c r="D69" s="339"/>
      <c r="E69" s="707" t="s">
        <v>312</v>
      </c>
      <c r="F69" s="707"/>
      <c r="G69" s="707"/>
      <c r="H69" s="707"/>
      <c r="I69" s="707"/>
      <c r="J69" s="707"/>
      <c r="K69" s="707"/>
      <c r="L69" s="707"/>
      <c r="M69" s="707"/>
      <c r="N69" s="707"/>
      <c r="O69" s="707"/>
      <c r="P69" s="707"/>
    </row>
    <row r="70" spans="2:30" s="164" customFormat="1" ht="33.950000000000003" customHeight="1" thickBot="1">
      <c r="B70" s="339"/>
      <c r="C70" s="339"/>
      <c r="D70" s="339"/>
      <c r="E70" s="709" t="s">
        <v>257</v>
      </c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</row>
    <row r="71" spans="2:30" s="164" customFormat="1" ht="33.950000000000003" customHeight="1">
      <c r="B71" s="717" t="s">
        <v>172</v>
      </c>
      <c r="C71" s="718"/>
      <c r="D71" s="710">
        <v>47</v>
      </c>
      <c r="E71" s="783" t="s">
        <v>313</v>
      </c>
      <c r="F71" s="709"/>
      <c r="G71" s="709"/>
      <c r="H71" s="709"/>
      <c r="I71" s="709"/>
      <c r="J71" s="709"/>
      <c r="K71" s="709"/>
      <c r="L71" s="709"/>
      <c r="M71" s="709"/>
      <c r="N71" s="709"/>
      <c r="O71" s="709"/>
      <c r="P71" s="709"/>
    </row>
    <row r="72" spans="2:30" s="164" customFormat="1" ht="33.950000000000003" customHeight="1" thickBot="1">
      <c r="B72" s="805" t="s">
        <v>173</v>
      </c>
      <c r="C72" s="806"/>
      <c r="D72" s="711"/>
      <c r="E72" s="783" t="s">
        <v>177</v>
      </c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52"/>
      <c r="R72" s="385"/>
      <c r="S72" s="752" t="s">
        <v>103</v>
      </c>
    </row>
    <row r="73" spans="2:30" s="164" customFormat="1" ht="15" customHeight="1" thickBot="1">
      <c r="B73" s="723"/>
      <c r="C73" s="723"/>
      <c r="D73" s="341"/>
      <c r="E73" s="798"/>
      <c r="F73" s="798"/>
      <c r="G73" s="798"/>
      <c r="H73" s="798"/>
      <c r="I73" s="798"/>
      <c r="J73" s="798"/>
      <c r="K73" s="798"/>
      <c r="L73" s="798"/>
      <c r="M73" s="799"/>
      <c r="N73" s="196"/>
      <c r="O73" s="196"/>
      <c r="Q73" s="752"/>
      <c r="S73" s="752"/>
    </row>
    <row r="74" spans="2:30" s="164" customFormat="1" ht="33.950000000000003" customHeight="1" thickTop="1">
      <c r="B74" s="414"/>
      <c r="C74" s="416"/>
      <c r="D74" s="416"/>
      <c r="E74" s="416"/>
      <c r="F74" s="749" t="s">
        <v>59</v>
      </c>
      <c r="G74" s="749"/>
      <c r="H74" s="749"/>
      <c r="I74" s="749"/>
      <c r="J74" s="749"/>
      <c r="K74" s="749"/>
      <c r="L74" s="414"/>
      <c r="M74" s="749" t="s">
        <v>104</v>
      </c>
      <c r="N74" s="749"/>
      <c r="O74" s="749"/>
      <c r="P74" s="749"/>
      <c r="Q74" s="749"/>
      <c r="R74" s="749"/>
      <c r="S74" s="749"/>
    </row>
    <row r="75" spans="2:30" s="164" customFormat="1" ht="33.950000000000003" customHeight="1">
      <c r="B75" s="418"/>
      <c r="C75" s="419" t="s">
        <v>62</v>
      </c>
      <c r="D75" s="420"/>
      <c r="E75" s="420"/>
      <c r="F75" s="748" t="s">
        <v>252</v>
      </c>
      <c r="G75" s="748"/>
      <c r="H75" s="748"/>
      <c r="I75" s="748"/>
      <c r="J75" s="748"/>
      <c r="K75" s="748"/>
      <c r="L75" s="421"/>
      <c r="M75" s="748" t="s">
        <v>253</v>
      </c>
      <c r="N75" s="748"/>
      <c r="O75" s="748"/>
      <c r="P75" s="748"/>
      <c r="Q75" s="748"/>
      <c r="R75" s="748"/>
      <c r="S75" s="748"/>
    </row>
    <row r="76" spans="2:30" s="164" customFormat="1" ht="26.1" customHeight="1">
      <c r="B76" s="418"/>
      <c r="C76" s="725" t="s">
        <v>185</v>
      </c>
      <c r="D76" s="726"/>
      <c r="E76" s="726"/>
      <c r="F76" s="705">
        <v>2016</v>
      </c>
      <c r="G76" s="705">
        <v>2017</v>
      </c>
      <c r="H76" s="705">
        <v>2018</v>
      </c>
      <c r="I76" s="705">
        <v>2019</v>
      </c>
      <c r="J76" s="705" t="s">
        <v>282</v>
      </c>
      <c r="K76" s="705" t="s">
        <v>283</v>
      </c>
      <c r="L76" s="427"/>
      <c r="M76" s="705">
        <v>2015</v>
      </c>
      <c r="N76" s="705">
        <v>2016</v>
      </c>
      <c r="O76" s="705">
        <v>2017</v>
      </c>
      <c r="P76" s="705">
        <v>2018</v>
      </c>
      <c r="Q76" s="705">
        <v>2019</v>
      </c>
      <c r="R76" s="705" t="s">
        <v>282</v>
      </c>
      <c r="S76" s="705" t="s">
        <v>283</v>
      </c>
      <c r="T76" s="126"/>
      <c r="U76" s="126"/>
    </row>
    <row r="77" spans="2:30" s="164" customFormat="1" ht="26.1" customHeight="1" thickBot="1">
      <c r="B77" s="417"/>
      <c r="C77" s="727"/>
      <c r="D77" s="727"/>
      <c r="E77" s="727"/>
      <c r="F77" s="706"/>
      <c r="G77" s="706"/>
      <c r="H77" s="706"/>
      <c r="I77" s="706"/>
      <c r="J77" s="706"/>
      <c r="K77" s="706"/>
      <c r="L77" s="428"/>
      <c r="M77" s="706"/>
      <c r="N77" s="706"/>
      <c r="O77" s="706"/>
      <c r="P77" s="706"/>
      <c r="Q77" s="706"/>
      <c r="R77" s="706"/>
      <c r="S77" s="706"/>
      <c r="T77" s="126"/>
      <c r="U77" s="126"/>
    </row>
    <row r="78" spans="2:30" s="133" customFormat="1" ht="15" customHeight="1">
      <c r="B78" s="131"/>
      <c r="C78" s="182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45"/>
      <c r="U78" s="245"/>
    </row>
    <row r="79" spans="2:30" s="133" customFormat="1" ht="30" customHeight="1">
      <c r="B79" s="131" t="s">
        <v>39</v>
      </c>
      <c r="C79" s="182" t="s">
        <v>63</v>
      </c>
      <c r="F79" s="236">
        <v>-1.9330000000000001</v>
      </c>
      <c r="G79" s="236">
        <v>7.7869999999999999</v>
      </c>
      <c r="H79" s="236">
        <v>0.47399999999999998</v>
      </c>
      <c r="I79" s="236">
        <v>2.8980000000000001</v>
      </c>
      <c r="J79" s="236">
        <v>1.032</v>
      </c>
      <c r="K79" s="236">
        <v>3.1059999999999999</v>
      </c>
      <c r="L79" s="236"/>
      <c r="M79" s="222">
        <v>16.385000000000002</v>
      </c>
      <c r="N79" s="222">
        <v>15.391</v>
      </c>
      <c r="O79" s="222">
        <v>15.781000000000001</v>
      </c>
      <c r="P79" s="222">
        <v>15.054</v>
      </c>
      <c r="Q79" s="222">
        <v>14.885999999999999</v>
      </c>
      <c r="R79" s="222">
        <v>15.403</v>
      </c>
      <c r="S79" s="222">
        <v>15.348000000000001</v>
      </c>
      <c r="T79" s="176"/>
      <c r="U79" s="176"/>
      <c r="W79" s="168"/>
      <c r="X79" s="168"/>
      <c r="Y79" s="168"/>
      <c r="Z79" s="168"/>
      <c r="AA79" s="201"/>
      <c r="AB79" s="201"/>
      <c r="AC79" s="201"/>
      <c r="AD79" s="201"/>
    </row>
    <row r="80" spans="2:30" s="133" customFormat="1" ht="22.5" customHeight="1">
      <c r="B80" s="131"/>
      <c r="C80" s="138" t="s">
        <v>186</v>
      </c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176"/>
      <c r="U80" s="176"/>
      <c r="W80" s="168"/>
      <c r="X80" s="168"/>
      <c r="Y80" s="168"/>
      <c r="Z80" s="168"/>
      <c r="AA80" s="201"/>
      <c r="AB80" s="201"/>
      <c r="AC80" s="201"/>
      <c r="AD80" s="201"/>
    </row>
    <row r="81" spans="2:30" s="296" customFormat="1" ht="15" customHeight="1">
      <c r="B81" s="131"/>
      <c r="C81" s="182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176"/>
      <c r="U81" s="176"/>
      <c r="W81" s="168"/>
      <c r="X81" s="168"/>
      <c r="Y81" s="168"/>
      <c r="Z81" s="168"/>
      <c r="AA81" s="201"/>
      <c r="AB81" s="201"/>
      <c r="AC81" s="201"/>
      <c r="AD81" s="201"/>
    </row>
    <row r="82" spans="2:30" s="133" customFormat="1" ht="30" customHeight="1">
      <c r="B82" s="131" t="s">
        <v>40</v>
      </c>
      <c r="C82" s="182" t="s">
        <v>79</v>
      </c>
      <c r="F82" s="236">
        <v>16.812000000000001</v>
      </c>
      <c r="G82" s="236">
        <v>5.9059999999999997</v>
      </c>
      <c r="H82" s="236">
        <v>5.1470000000000002</v>
      </c>
      <c r="I82" s="236">
        <v>9.5419999999999998</v>
      </c>
      <c r="J82" s="236">
        <v>-14.353</v>
      </c>
      <c r="K82" s="236">
        <v>-3.4420000000000002</v>
      </c>
      <c r="L82" s="236"/>
      <c r="M82" s="222">
        <v>0.56000000000000005</v>
      </c>
      <c r="N82" s="222">
        <v>0.627</v>
      </c>
      <c r="O82" s="222">
        <v>0.63200000000000001</v>
      </c>
      <c r="P82" s="222">
        <v>0.63100000000000001</v>
      </c>
      <c r="Q82" s="222">
        <v>0.66400000000000003</v>
      </c>
      <c r="R82" s="222">
        <v>0.58199999999999996</v>
      </c>
      <c r="S82" s="222">
        <v>0.54300000000000004</v>
      </c>
      <c r="T82" s="176"/>
      <c r="U82" s="176"/>
      <c r="W82" s="168"/>
      <c r="X82" s="168"/>
      <c r="Y82" s="168"/>
      <c r="Z82" s="168"/>
      <c r="AA82" s="201"/>
      <c r="AB82" s="201"/>
      <c r="AC82" s="201"/>
      <c r="AD82" s="201"/>
    </row>
    <row r="83" spans="2:30" s="133" customFormat="1" ht="36.75" customHeight="1">
      <c r="B83" s="131"/>
      <c r="C83" s="138" t="s">
        <v>237</v>
      </c>
      <c r="F83" s="236"/>
      <c r="G83" s="236"/>
      <c r="H83" s="236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176"/>
      <c r="U83" s="176"/>
      <c r="W83" s="168"/>
      <c r="X83" s="168"/>
      <c r="Y83" s="168"/>
      <c r="Z83" s="168"/>
      <c r="AA83" s="201"/>
      <c r="AB83" s="201"/>
      <c r="AC83" s="201"/>
      <c r="AD83" s="201"/>
    </row>
    <row r="84" spans="2:30" s="296" customFormat="1" ht="15" customHeight="1">
      <c r="B84" s="131"/>
      <c r="C84" s="182"/>
      <c r="F84" s="236"/>
      <c r="G84" s="236"/>
      <c r="H84" s="236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176"/>
      <c r="U84" s="176"/>
      <c r="W84" s="168"/>
      <c r="X84" s="168"/>
      <c r="Y84" s="168"/>
      <c r="Z84" s="168"/>
      <c r="AA84" s="201"/>
      <c r="AB84" s="201"/>
      <c r="AC84" s="201"/>
      <c r="AD84" s="201"/>
    </row>
    <row r="85" spans="2:30" s="133" customFormat="1" ht="30" customHeight="1">
      <c r="B85" s="131" t="s">
        <v>41</v>
      </c>
      <c r="C85" s="182" t="s">
        <v>65</v>
      </c>
      <c r="F85" s="236">
        <v>5.0209999999999999</v>
      </c>
      <c r="G85" s="236">
        <v>7.99</v>
      </c>
      <c r="H85" s="236">
        <v>4.1779999999999999</v>
      </c>
      <c r="I85" s="236">
        <v>3.4910000000000001</v>
      </c>
      <c r="J85" s="236">
        <v>3.4660000000000002</v>
      </c>
      <c r="K85" s="236">
        <v>9.2159999999999993</v>
      </c>
      <c r="L85" s="236"/>
      <c r="M85" s="222">
        <v>17.713000000000001</v>
      </c>
      <c r="N85" s="222">
        <v>17.818000000000001</v>
      </c>
      <c r="O85" s="222">
        <v>18.303999999999998</v>
      </c>
      <c r="P85" s="222">
        <v>18.103999999999999</v>
      </c>
      <c r="Q85" s="222">
        <v>18.006</v>
      </c>
      <c r="R85" s="222">
        <v>19.081</v>
      </c>
      <c r="S85" s="222">
        <v>20.138000000000002</v>
      </c>
      <c r="T85" s="176"/>
      <c r="U85" s="176"/>
      <c r="W85" s="168"/>
      <c r="X85" s="168"/>
      <c r="Y85" s="168"/>
      <c r="Z85" s="168"/>
      <c r="AA85" s="201"/>
      <c r="AB85" s="201"/>
      <c r="AC85" s="201"/>
      <c r="AD85" s="201"/>
    </row>
    <row r="86" spans="2:30" ht="43.5" customHeight="1">
      <c r="B86" s="131"/>
      <c r="C86" s="759" t="s">
        <v>188</v>
      </c>
      <c r="D86" s="759"/>
      <c r="E86" s="759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76"/>
      <c r="U86" s="176"/>
      <c r="W86" s="168"/>
      <c r="X86" s="168"/>
      <c r="Y86" s="168"/>
      <c r="Z86" s="168"/>
      <c r="AA86" s="201"/>
      <c r="AB86" s="201"/>
      <c r="AC86" s="201"/>
      <c r="AD86" s="201"/>
    </row>
    <row r="87" spans="2:30" ht="15" customHeight="1">
      <c r="B87" s="131"/>
      <c r="C87" s="182"/>
      <c r="D87" s="296"/>
      <c r="E87" s="29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76"/>
      <c r="U87" s="176"/>
      <c r="W87" s="168"/>
      <c r="X87" s="168"/>
      <c r="Y87" s="168"/>
      <c r="Z87" s="168"/>
      <c r="AA87" s="201"/>
      <c r="AB87" s="201"/>
      <c r="AC87" s="201"/>
      <c r="AD87" s="201"/>
    </row>
    <row r="88" spans="2:30" ht="92.25" customHeight="1">
      <c r="B88" s="131"/>
      <c r="C88" s="148" t="s">
        <v>80</v>
      </c>
      <c r="D88" s="704" t="s">
        <v>129</v>
      </c>
      <c r="E88" s="704"/>
      <c r="F88" s="236">
        <v>1.794</v>
      </c>
      <c r="G88" s="236">
        <v>13.295</v>
      </c>
      <c r="H88" s="236">
        <v>1.452</v>
      </c>
      <c r="I88" s="236">
        <v>2.2919999999999998</v>
      </c>
      <c r="J88" s="236">
        <v>0.46200000000000002</v>
      </c>
      <c r="K88" s="236">
        <v>3.4260000000000002</v>
      </c>
      <c r="L88" s="236"/>
      <c r="M88" s="222">
        <v>3.105</v>
      </c>
      <c r="N88" s="222">
        <v>3.028</v>
      </c>
      <c r="O88" s="222">
        <v>3.2629999999999999</v>
      </c>
      <c r="P88" s="222">
        <v>3.1429999999999998</v>
      </c>
      <c r="Q88" s="222">
        <v>3.09</v>
      </c>
      <c r="R88" s="222">
        <v>3.1789999999999998</v>
      </c>
      <c r="S88" s="222">
        <v>3.1779999999999999</v>
      </c>
      <c r="T88" s="176"/>
      <c r="U88" s="176"/>
      <c r="W88" s="168"/>
      <c r="X88" s="168"/>
      <c r="Y88" s="168"/>
      <c r="Z88" s="168"/>
      <c r="AA88" s="201"/>
      <c r="AB88" s="201"/>
      <c r="AC88" s="201"/>
      <c r="AD88" s="201"/>
    </row>
    <row r="89" spans="2:30" ht="63" customHeight="1">
      <c r="B89" s="131"/>
      <c r="C89" s="148"/>
      <c r="D89" s="700" t="s">
        <v>355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176"/>
      <c r="U89" s="176"/>
      <c r="W89" s="168"/>
      <c r="X89" s="168"/>
      <c r="Y89" s="168"/>
      <c r="Z89" s="168"/>
      <c r="AA89" s="201"/>
      <c r="AB89" s="201"/>
      <c r="AC89" s="201"/>
      <c r="AD89" s="201"/>
    </row>
    <row r="90" spans="2:30" ht="15" customHeight="1">
      <c r="B90" s="131"/>
      <c r="C90" s="148"/>
      <c r="D90" s="296"/>
      <c r="E90" s="296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176"/>
      <c r="U90" s="176"/>
      <c r="W90" s="168"/>
      <c r="X90" s="168"/>
      <c r="Y90" s="168"/>
      <c r="Z90" s="168"/>
      <c r="AA90" s="201"/>
      <c r="AB90" s="201"/>
      <c r="AC90" s="201"/>
      <c r="AD90" s="201"/>
    </row>
    <row r="91" spans="2:30" ht="30" customHeight="1">
      <c r="B91" s="131"/>
      <c r="C91" s="148" t="s">
        <v>82</v>
      </c>
      <c r="D91" s="133" t="s">
        <v>83</v>
      </c>
      <c r="E91" s="133"/>
      <c r="F91" s="236">
        <v>4.4210000000000003</v>
      </c>
      <c r="G91" s="236">
        <v>4.2640000000000002</v>
      </c>
      <c r="H91" s="236">
        <v>10.137</v>
      </c>
      <c r="I91" s="236">
        <v>3.91</v>
      </c>
      <c r="J91" s="236">
        <v>32.024000000000001</v>
      </c>
      <c r="K91" s="236">
        <v>18.047000000000001</v>
      </c>
      <c r="L91" s="236"/>
      <c r="M91" s="222">
        <v>3.1280000000000001</v>
      </c>
      <c r="N91" s="222">
        <v>3.129</v>
      </c>
      <c r="O91" s="222">
        <v>3.1030000000000002</v>
      </c>
      <c r="P91" s="222">
        <v>3.2450000000000001</v>
      </c>
      <c r="Q91" s="222">
        <v>3.24</v>
      </c>
      <c r="R91" s="222">
        <v>4.3810000000000002</v>
      </c>
      <c r="S91" s="222">
        <v>4.9980000000000002</v>
      </c>
      <c r="T91" s="176"/>
      <c r="U91" s="176"/>
      <c r="W91" s="168"/>
      <c r="X91" s="168"/>
      <c r="Y91" s="168"/>
      <c r="Z91" s="168"/>
      <c r="AA91" s="201"/>
      <c r="AB91" s="201"/>
      <c r="AC91" s="201"/>
      <c r="AD91" s="201"/>
    </row>
    <row r="92" spans="2:30" ht="38.25" customHeight="1">
      <c r="B92" s="131"/>
      <c r="C92" s="148"/>
      <c r="D92" s="700" t="s">
        <v>246</v>
      </c>
      <c r="E92" s="700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76"/>
      <c r="U92" s="176"/>
      <c r="W92" s="168"/>
      <c r="X92" s="168"/>
      <c r="Y92" s="168"/>
      <c r="Z92" s="168"/>
      <c r="AA92" s="201"/>
      <c r="AB92" s="201"/>
      <c r="AC92" s="201"/>
      <c r="AD92" s="201"/>
    </row>
    <row r="93" spans="2:30" ht="15" customHeight="1">
      <c r="B93" s="131"/>
      <c r="C93" s="148"/>
      <c r="D93" s="296"/>
      <c r="E93" s="296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76"/>
      <c r="U93" s="176"/>
      <c r="W93" s="168"/>
      <c r="X93" s="168"/>
      <c r="Y93" s="168"/>
      <c r="Z93" s="168"/>
      <c r="AA93" s="201"/>
      <c r="AB93" s="201"/>
      <c r="AC93" s="201"/>
      <c r="AD93" s="201"/>
    </row>
    <row r="94" spans="2:30" ht="65.25" customHeight="1">
      <c r="B94" s="131"/>
      <c r="C94" s="148" t="s">
        <v>84</v>
      </c>
      <c r="D94" s="704" t="s">
        <v>148</v>
      </c>
      <c r="E94" s="704"/>
      <c r="F94" s="236">
        <v>6.1280000000000001</v>
      </c>
      <c r="G94" s="236">
        <v>5.8650000000000002</v>
      </c>
      <c r="H94" s="236">
        <v>4.0730000000000004</v>
      </c>
      <c r="I94" s="236">
        <v>5.5090000000000003</v>
      </c>
      <c r="J94" s="236">
        <v>-14.428000000000001</v>
      </c>
      <c r="K94" s="236">
        <v>4.6920000000000002</v>
      </c>
      <c r="L94" s="236"/>
      <c r="M94" s="222">
        <v>3.3740000000000001</v>
      </c>
      <c r="N94" s="222">
        <v>3.43</v>
      </c>
      <c r="O94" s="222">
        <v>3.4540000000000002</v>
      </c>
      <c r="P94" s="222">
        <v>3.4129999999999998</v>
      </c>
      <c r="Q94" s="222">
        <v>3.46</v>
      </c>
      <c r="R94" s="222">
        <v>3.0329999999999999</v>
      </c>
      <c r="S94" s="222">
        <v>3.0680000000000001</v>
      </c>
      <c r="T94" s="176"/>
      <c r="U94" s="176"/>
      <c r="W94" s="168"/>
      <c r="X94" s="168"/>
      <c r="Y94" s="168"/>
      <c r="Z94" s="168"/>
      <c r="AA94" s="201"/>
      <c r="AB94" s="201"/>
      <c r="AC94" s="201"/>
      <c r="AD94" s="201"/>
    </row>
    <row r="95" spans="2:30" ht="63.75" customHeight="1">
      <c r="B95" s="131"/>
      <c r="C95" s="148"/>
      <c r="D95" s="700" t="s">
        <v>353</v>
      </c>
      <c r="E95" s="700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76"/>
      <c r="U95" s="176"/>
      <c r="W95" s="168"/>
      <c r="X95" s="168"/>
      <c r="Y95" s="168"/>
      <c r="Z95" s="168"/>
      <c r="AA95" s="201"/>
      <c r="AB95" s="201"/>
      <c r="AC95" s="201"/>
      <c r="AD95" s="201"/>
    </row>
    <row r="96" spans="2:30" ht="15" customHeight="1">
      <c r="B96" s="131"/>
      <c r="C96" s="148"/>
      <c r="D96" s="296"/>
      <c r="E96" s="296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76"/>
      <c r="U96" s="176"/>
      <c r="W96" s="168"/>
      <c r="X96" s="168"/>
      <c r="Y96" s="168"/>
      <c r="Z96" s="168"/>
      <c r="AA96" s="201"/>
      <c r="AB96" s="201"/>
      <c r="AC96" s="201"/>
      <c r="AD96" s="201"/>
    </row>
    <row r="97" spans="2:30" ht="28.5">
      <c r="B97" s="131"/>
      <c r="C97" s="148" t="s">
        <v>86</v>
      </c>
      <c r="D97" s="133" t="s">
        <v>87</v>
      </c>
      <c r="E97" s="144"/>
      <c r="F97" s="236">
        <v>7.75</v>
      </c>
      <c r="G97" s="236">
        <v>9.1270000000000007</v>
      </c>
      <c r="H97" s="236">
        <v>8.7669999999999995</v>
      </c>
      <c r="I97" s="236">
        <v>2.794</v>
      </c>
      <c r="J97" s="236">
        <v>4.4909999999999997</v>
      </c>
      <c r="K97" s="236">
        <v>9.0259999999999998</v>
      </c>
      <c r="L97" s="236"/>
      <c r="M97" s="222">
        <v>5.4870000000000001</v>
      </c>
      <c r="N97" s="222">
        <v>5.6630000000000003</v>
      </c>
      <c r="O97" s="222">
        <v>5.8789999999999996</v>
      </c>
      <c r="P97" s="222">
        <v>6.0709999999999997</v>
      </c>
      <c r="Q97" s="222">
        <v>5.9969999999999999</v>
      </c>
      <c r="R97" s="222">
        <v>6.4180000000000001</v>
      </c>
      <c r="S97" s="222">
        <v>6.7619999999999996</v>
      </c>
      <c r="T97" s="176"/>
      <c r="U97" s="176"/>
      <c r="W97" s="168"/>
      <c r="X97" s="168"/>
      <c r="Y97" s="168"/>
      <c r="Z97" s="168"/>
      <c r="AA97" s="201"/>
      <c r="AB97" s="201"/>
      <c r="AC97" s="201"/>
      <c r="AD97" s="201"/>
    </row>
    <row r="98" spans="2:30" ht="32.25" customHeight="1">
      <c r="B98" s="131"/>
      <c r="C98" s="148"/>
      <c r="D98" s="301" t="s">
        <v>247</v>
      </c>
      <c r="E98" s="13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76"/>
      <c r="U98" s="176"/>
      <c r="W98" s="168"/>
      <c r="X98" s="168"/>
      <c r="Y98" s="168"/>
      <c r="Z98" s="168"/>
      <c r="AA98" s="201"/>
      <c r="AB98" s="201"/>
      <c r="AC98" s="201"/>
      <c r="AD98" s="201"/>
    </row>
    <row r="99" spans="2:30" ht="15" customHeight="1">
      <c r="B99" s="131"/>
      <c r="C99" s="148"/>
      <c r="D99" s="296"/>
      <c r="E99" s="296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76"/>
      <c r="U99" s="176"/>
      <c r="W99" s="168"/>
      <c r="X99" s="168"/>
      <c r="Y99" s="168"/>
      <c r="Z99" s="168"/>
      <c r="AA99" s="201"/>
      <c r="AB99" s="201"/>
      <c r="AC99" s="201"/>
      <c r="AD99" s="201"/>
    </row>
    <row r="100" spans="2:30" ht="59.25" customHeight="1">
      <c r="B100" s="131"/>
      <c r="C100" s="148" t="s">
        <v>88</v>
      </c>
      <c r="D100" s="704" t="s">
        <v>140</v>
      </c>
      <c r="E100" s="704"/>
      <c r="F100" s="236">
        <v>2.4180000000000001</v>
      </c>
      <c r="G100" s="236">
        <v>6.6079999999999997</v>
      </c>
      <c r="H100" s="236">
        <v>-9.7210000000000001</v>
      </c>
      <c r="I100" s="236">
        <v>3.3849999999999998</v>
      </c>
      <c r="J100" s="236">
        <v>-8.9179999999999993</v>
      </c>
      <c r="K100" s="236">
        <v>6.6340000000000003</v>
      </c>
      <c r="L100" s="236"/>
      <c r="M100" s="222">
        <v>2.6190000000000002</v>
      </c>
      <c r="N100" s="222">
        <v>2.569</v>
      </c>
      <c r="O100" s="222">
        <v>2.605</v>
      </c>
      <c r="P100" s="222">
        <v>2.2330000000000001</v>
      </c>
      <c r="Q100" s="222">
        <v>2.2189999999999999</v>
      </c>
      <c r="R100" s="222">
        <v>2.0699999999999998</v>
      </c>
      <c r="S100" s="222">
        <v>2.133</v>
      </c>
      <c r="T100" s="176"/>
      <c r="U100" s="176"/>
      <c r="W100" s="168"/>
      <c r="X100" s="168"/>
      <c r="Y100" s="168"/>
      <c r="Z100" s="168"/>
      <c r="AA100" s="201"/>
      <c r="AB100" s="201"/>
      <c r="AC100" s="201"/>
      <c r="AD100" s="201"/>
    </row>
    <row r="101" spans="2:30" s="133" customFormat="1" ht="62.25" customHeight="1">
      <c r="B101" s="131"/>
      <c r="C101" s="200"/>
      <c r="D101" s="700" t="s">
        <v>248</v>
      </c>
      <c r="E101" s="700"/>
      <c r="F101" s="236"/>
      <c r="G101" s="236"/>
      <c r="H101" s="236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176"/>
      <c r="U101" s="176"/>
      <c r="W101" s="168"/>
      <c r="X101" s="168"/>
      <c r="Y101" s="168"/>
      <c r="Z101" s="168"/>
      <c r="AA101" s="201"/>
      <c r="AB101" s="201"/>
      <c r="AC101" s="201"/>
      <c r="AD101" s="201"/>
    </row>
    <row r="102" spans="2:30" s="296" customFormat="1" ht="15" customHeight="1">
      <c r="B102" s="131"/>
      <c r="C102" s="200"/>
      <c r="F102" s="236"/>
      <c r="G102" s="236"/>
      <c r="H102" s="236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176"/>
      <c r="U102" s="176"/>
      <c r="W102" s="168"/>
      <c r="X102" s="168"/>
      <c r="Y102" s="168"/>
      <c r="Z102" s="168"/>
      <c r="AA102" s="201"/>
      <c r="AB102" s="201"/>
      <c r="AC102" s="201"/>
      <c r="AD102" s="201"/>
    </row>
    <row r="103" spans="2:30" s="133" customFormat="1" ht="30" customHeight="1">
      <c r="B103" s="131" t="s">
        <v>42</v>
      </c>
      <c r="C103" s="182" t="s">
        <v>66</v>
      </c>
      <c r="F103" s="236">
        <v>8.048</v>
      </c>
      <c r="G103" s="236">
        <v>-24.151</v>
      </c>
      <c r="H103" s="236">
        <v>10.586</v>
      </c>
      <c r="I103" s="236">
        <v>6.5659999999999998</v>
      </c>
      <c r="J103" s="236">
        <v>-17.38</v>
      </c>
      <c r="K103" s="236">
        <v>-6.6680000000000001</v>
      </c>
      <c r="L103" s="236"/>
      <c r="M103" s="222">
        <v>4.0810000000000004</v>
      </c>
      <c r="N103" s="222">
        <v>4.2240000000000002</v>
      </c>
      <c r="O103" s="222">
        <v>3.048</v>
      </c>
      <c r="P103" s="222">
        <v>3.2</v>
      </c>
      <c r="Q103" s="222">
        <v>3.2770000000000001</v>
      </c>
      <c r="R103" s="222">
        <v>2.7730000000000001</v>
      </c>
      <c r="S103" s="222">
        <v>2.5009999999999999</v>
      </c>
      <c r="T103" s="176"/>
      <c r="U103" s="176"/>
      <c r="W103" s="168"/>
      <c r="X103" s="168"/>
      <c r="Y103" s="168"/>
      <c r="Z103" s="168"/>
      <c r="AA103" s="201"/>
      <c r="AB103" s="201"/>
      <c r="AC103" s="201"/>
      <c r="AD103" s="201"/>
    </row>
    <row r="104" spans="2:30" ht="24.75" customHeight="1">
      <c r="B104" s="131"/>
      <c r="C104" s="138" t="s">
        <v>189</v>
      </c>
      <c r="D104" s="133"/>
      <c r="E104" s="133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176"/>
      <c r="U104" s="176"/>
      <c r="W104" s="168"/>
      <c r="X104" s="168"/>
      <c r="Y104" s="168"/>
      <c r="Z104" s="168"/>
      <c r="AA104" s="201"/>
      <c r="AB104" s="201"/>
      <c r="AC104" s="201"/>
      <c r="AD104" s="201"/>
    </row>
    <row r="105" spans="2:30" ht="15" customHeight="1">
      <c r="B105" s="131"/>
      <c r="C105" s="182"/>
      <c r="D105" s="296"/>
      <c r="E105" s="296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176"/>
      <c r="U105" s="176"/>
      <c r="W105" s="168"/>
      <c r="X105" s="168"/>
      <c r="Y105" s="168"/>
      <c r="Z105" s="168"/>
      <c r="AA105" s="201"/>
      <c r="AB105" s="201"/>
      <c r="AC105" s="201"/>
      <c r="AD105" s="201"/>
    </row>
    <row r="106" spans="2:30" ht="30" customHeight="1">
      <c r="B106" s="131"/>
      <c r="C106" s="151" t="s">
        <v>90</v>
      </c>
      <c r="D106" s="133" t="s">
        <v>91</v>
      </c>
      <c r="E106" s="133"/>
      <c r="F106" s="236">
        <v>-7.4219999999999997</v>
      </c>
      <c r="G106" s="236">
        <v>-25.486000000000001</v>
      </c>
      <c r="H106" s="236">
        <v>4.843</v>
      </c>
      <c r="I106" s="236">
        <v>8.0540000000000003</v>
      </c>
      <c r="J106" s="236">
        <v>-9.7910000000000004</v>
      </c>
      <c r="K106" s="236">
        <v>-10.257</v>
      </c>
      <c r="L106" s="236"/>
      <c r="M106" s="222">
        <v>2.6989999999999998</v>
      </c>
      <c r="N106" s="222">
        <v>2.3929999999999998</v>
      </c>
      <c r="O106" s="222">
        <v>1.696</v>
      </c>
      <c r="P106" s="222">
        <v>1.6879999999999999</v>
      </c>
      <c r="Q106" s="222">
        <v>1.7529999999999999</v>
      </c>
      <c r="R106" s="222">
        <v>1.62</v>
      </c>
      <c r="S106" s="222">
        <v>1.405</v>
      </c>
      <c r="T106" s="176"/>
      <c r="U106" s="176"/>
      <c r="W106" s="168"/>
      <c r="X106" s="168"/>
      <c r="Y106" s="168"/>
      <c r="Z106" s="168"/>
      <c r="AA106" s="201"/>
      <c r="AB106" s="201"/>
      <c r="AC106" s="201"/>
      <c r="AD106" s="201"/>
    </row>
    <row r="107" spans="2:30" ht="28.5" customHeight="1">
      <c r="B107" s="131"/>
      <c r="C107" s="151"/>
      <c r="D107" s="301" t="s">
        <v>238</v>
      </c>
      <c r="E107" s="133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T107" s="176"/>
      <c r="U107" s="176"/>
      <c r="W107" s="168"/>
      <c r="X107" s="168"/>
      <c r="Y107" s="168"/>
      <c r="Z107" s="168"/>
      <c r="AA107" s="201"/>
      <c r="AB107" s="201"/>
      <c r="AC107" s="201"/>
      <c r="AD107" s="201"/>
    </row>
    <row r="108" spans="2:30" ht="15" customHeight="1">
      <c r="B108" s="131"/>
      <c r="C108" s="151"/>
      <c r="D108" s="296"/>
      <c r="E108" s="296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176"/>
      <c r="U108" s="176"/>
      <c r="W108" s="168"/>
      <c r="X108" s="168"/>
      <c r="Y108" s="168"/>
      <c r="Z108" s="168"/>
      <c r="AA108" s="201"/>
      <c r="AB108" s="201"/>
      <c r="AC108" s="201"/>
      <c r="AD108" s="201"/>
    </row>
    <row r="109" spans="2:30" ht="30" customHeight="1">
      <c r="B109" s="131"/>
      <c r="C109" s="151" t="s">
        <v>92</v>
      </c>
      <c r="D109" s="133" t="s">
        <v>93</v>
      </c>
      <c r="E109" s="133"/>
      <c r="F109" s="236">
        <v>46.262999999999998</v>
      </c>
      <c r="G109" s="236">
        <v>-53.981999999999999</v>
      </c>
      <c r="H109" s="236">
        <v>105.642</v>
      </c>
      <c r="I109" s="236">
        <v>2.2349999999999999</v>
      </c>
      <c r="J109" s="236">
        <v>-40.11</v>
      </c>
      <c r="K109" s="236">
        <v>-22.234000000000002</v>
      </c>
      <c r="L109" s="236"/>
      <c r="M109" s="222">
        <v>0.92900000000000005</v>
      </c>
      <c r="N109" s="222">
        <v>1.3009999999999999</v>
      </c>
      <c r="O109" s="222">
        <v>0.56999999999999995</v>
      </c>
      <c r="P109" s="222">
        <v>1.1120000000000001</v>
      </c>
      <c r="Q109" s="222">
        <v>1.093</v>
      </c>
      <c r="R109" s="222">
        <v>0.67</v>
      </c>
      <c r="S109" s="222">
        <v>0.504</v>
      </c>
      <c r="T109" s="176"/>
      <c r="U109" s="176"/>
      <c r="W109" s="168"/>
      <c r="X109" s="168"/>
      <c r="Y109" s="168"/>
      <c r="Z109" s="168"/>
      <c r="AA109" s="201"/>
      <c r="AB109" s="201"/>
      <c r="AC109" s="201"/>
      <c r="AD109" s="201"/>
    </row>
    <row r="110" spans="2:30" ht="32.25" customHeight="1">
      <c r="B110" s="131"/>
      <c r="C110" s="151"/>
      <c r="D110" s="301" t="s">
        <v>249</v>
      </c>
      <c r="E110" s="133"/>
      <c r="F110" s="236"/>
      <c r="G110" s="236"/>
      <c r="H110" s="236"/>
      <c r="I110" s="236"/>
      <c r="J110" s="236"/>
      <c r="K110" s="236"/>
      <c r="L110" s="236"/>
      <c r="M110" s="222"/>
      <c r="N110" s="222"/>
      <c r="O110" s="222"/>
      <c r="P110" s="222"/>
      <c r="Q110" s="222"/>
      <c r="R110" s="222"/>
      <c r="S110" s="222"/>
      <c r="T110" s="176"/>
      <c r="U110" s="176"/>
      <c r="W110" s="168"/>
      <c r="X110" s="168"/>
      <c r="Y110" s="168"/>
      <c r="Z110" s="168"/>
      <c r="AA110" s="201"/>
      <c r="AB110" s="201"/>
      <c r="AC110" s="201"/>
      <c r="AD110" s="201"/>
    </row>
    <row r="111" spans="2:30" ht="15" customHeight="1">
      <c r="B111" s="131"/>
      <c r="C111" s="151"/>
      <c r="D111" s="296"/>
      <c r="E111" s="296"/>
      <c r="F111" s="236"/>
      <c r="G111" s="236"/>
      <c r="H111" s="236"/>
      <c r="I111" s="236"/>
      <c r="J111" s="236"/>
      <c r="K111" s="236"/>
      <c r="L111" s="236"/>
      <c r="M111" s="222"/>
      <c r="N111" s="222"/>
      <c r="O111" s="222"/>
      <c r="P111" s="222"/>
      <c r="Q111" s="222"/>
      <c r="R111" s="222"/>
      <c r="S111" s="222"/>
      <c r="T111" s="176"/>
      <c r="U111" s="176"/>
      <c r="W111" s="168"/>
      <c r="X111" s="168"/>
      <c r="Y111" s="168"/>
      <c r="Z111" s="168"/>
      <c r="AA111" s="201"/>
      <c r="AB111" s="201"/>
      <c r="AC111" s="201"/>
      <c r="AD111" s="201"/>
    </row>
    <row r="112" spans="2:30" ht="30" customHeight="1">
      <c r="B112" s="131"/>
      <c r="C112" s="151" t="s">
        <v>94</v>
      </c>
      <c r="D112" s="133" t="s">
        <v>95</v>
      </c>
      <c r="E112" s="133"/>
      <c r="F112" s="236">
        <v>21.835000000000001</v>
      </c>
      <c r="G112" s="236">
        <v>55.137999999999998</v>
      </c>
      <c r="H112" s="236">
        <v>-46.198</v>
      </c>
      <c r="I112" s="236">
        <v>12.335000000000001</v>
      </c>
      <c r="J112" s="236">
        <v>9.359</v>
      </c>
      <c r="K112" s="236">
        <v>26.972999999999999</v>
      </c>
      <c r="L112" s="236"/>
      <c r="M112" s="222">
        <v>0.45400000000000001</v>
      </c>
      <c r="N112" s="222">
        <v>0.53</v>
      </c>
      <c r="O112" s="222">
        <v>0.78200000000000003</v>
      </c>
      <c r="P112" s="222">
        <v>0.39900000000000002</v>
      </c>
      <c r="Q112" s="222">
        <v>0.43099999999999999</v>
      </c>
      <c r="R112" s="222">
        <v>0.48299999999999998</v>
      </c>
      <c r="S112" s="222">
        <v>0.59299999999999997</v>
      </c>
      <c r="T112" s="176"/>
      <c r="U112" s="176"/>
      <c r="W112" s="168"/>
      <c r="X112" s="168"/>
      <c r="Y112" s="168"/>
      <c r="Z112" s="168"/>
      <c r="AA112" s="201"/>
      <c r="AB112" s="201"/>
      <c r="AC112" s="201"/>
      <c r="AD112" s="201"/>
    </row>
    <row r="113" spans="2:30" ht="26.25" customHeight="1">
      <c r="B113" s="131"/>
      <c r="C113" s="200"/>
      <c r="D113" s="301" t="s">
        <v>239</v>
      </c>
      <c r="E113" s="133"/>
      <c r="F113" s="236"/>
      <c r="G113" s="236"/>
      <c r="H113" s="236"/>
      <c r="I113" s="236"/>
      <c r="J113" s="236"/>
      <c r="K113" s="236"/>
      <c r="L113" s="236"/>
      <c r="M113" s="222"/>
      <c r="N113" s="222"/>
      <c r="O113" s="222"/>
      <c r="P113" s="222"/>
      <c r="Q113" s="222"/>
      <c r="R113" s="222"/>
      <c r="S113" s="222"/>
      <c r="T113" s="176"/>
      <c r="U113" s="176"/>
      <c r="W113" s="168"/>
      <c r="X113" s="168"/>
      <c r="Y113" s="168"/>
      <c r="Z113" s="168"/>
      <c r="AA113" s="201"/>
      <c r="AB113" s="201"/>
      <c r="AC113" s="201"/>
      <c r="AD113" s="201"/>
    </row>
    <row r="114" spans="2:30" ht="15" customHeight="1">
      <c r="B114" s="131"/>
      <c r="C114" s="200"/>
      <c r="D114" s="296"/>
      <c r="E114" s="296"/>
      <c r="F114" s="236"/>
      <c r="G114" s="236"/>
      <c r="H114" s="236"/>
      <c r="I114" s="236"/>
      <c r="J114" s="236"/>
      <c r="K114" s="236"/>
      <c r="L114" s="236"/>
      <c r="M114" s="222"/>
      <c r="N114" s="222"/>
      <c r="O114" s="222"/>
      <c r="P114" s="222"/>
      <c r="Q114" s="222"/>
      <c r="R114" s="222"/>
      <c r="S114" s="222"/>
      <c r="T114" s="176"/>
      <c r="U114" s="176"/>
      <c r="W114" s="168"/>
      <c r="X114" s="168"/>
      <c r="Y114" s="168"/>
      <c r="Z114" s="168"/>
      <c r="AA114" s="201"/>
      <c r="AB114" s="201"/>
      <c r="AC114" s="201"/>
      <c r="AD114" s="201"/>
    </row>
    <row r="115" spans="2:30" s="133" customFormat="1" ht="29.1" customHeight="1">
      <c r="B115" s="131" t="s">
        <v>43</v>
      </c>
      <c r="C115" s="182" t="s">
        <v>67</v>
      </c>
      <c r="F115" s="236">
        <v>5.5250000000000004</v>
      </c>
      <c r="G115" s="236">
        <v>5.5579999999999998</v>
      </c>
      <c r="H115" s="236">
        <v>6.7009999999999996</v>
      </c>
      <c r="I115" s="236">
        <v>4.4870000000000001</v>
      </c>
      <c r="J115" s="236">
        <v>-3.9590000000000001</v>
      </c>
      <c r="K115" s="236">
        <v>2.3650000000000002</v>
      </c>
      <c r="L115" s="236"/>
      <c r="M115" s="222">
        <v>61.143999999999998</v>
      </c>
      <c r="N115" s="222">
        <v>61.8</v>
      </c>
      <c r="O115" s="222">
        <v>62.055999999999997</v>
      </c>
      <c r="P115" s="222">
        <v>62.865000000000002</v>
      </c>
      <c r="Q115" s="222">
        <v>63.125</v>
      </c>
      <c r="R115" s="222">
        <v>62.091999999999999</v>
      </c>
      <c r="S115" s="222">
        <v>61.423999999999999</v>
      </c>
      <c r="T115" s="176"/>
      <c r="U115" s="176"/>
      <c r="W115" s="168"/>
      <c r="X115" s="168"/>
      <c r="Y115" s="168"/>
      <c r="Z115" s="168"/>
      <c r="AA115" s="201"/>
      <c r="AB115" s="201"/>
      <c r="AC115" s="201"/>
      <c r="AD115" s="201"/>
    </row>
    <row r="116" spans="2:30" s="133" customFormat="1" ht="26.25" customHeight="1">
      <c r="B116" s="131"/>
      <c r="C116" s="138" t="s">
        <v>190</v>
      </c>
      <c r="D116" s="175"/>
      <c r="E116" s="175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76"/>
      <c r="U116" s="176"/>
      <c r="W116" s="168"/>
      <c r="X116" s="168"/>
      <c r="Y116" s="168"/>
      <c r="Z116" s="168"/>
      <c r="AA116" s="201"/>
      <c r="AB116" s="201"/>
      <c r="AC116" s="201"/>
      <c r="AD116" s="201"/>
    </row>
    <row r="117" spans="2:30" s="296" customFormat="1" ht="15" customHeight="1">
      <c r="B117" s="131"/>
      <c r="C117" s="182"/>
      <c r="D117" s="292"/>
      <c r="E117" s="292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76"/>
      <c r="U117" s="176"/>
      <c r="W117" s="168"/>
      <c r="X117" s="168"/>
      <c r="Y117" s="168"/>
      <c r="Z117" s="168"/>
      <c r="AA117" s="201"/>
      <c r="AB117" s="201"/>
      <c r="AC117" s="201"/>
      <c r="AD117" s="201"/>
    </row>
    <row r="118" spans="2:30" s="133" customFormat="1" ht="66" customHeight="1">
      <c r="B118" s="131"/>
      <c r="C118" s="148">
        <v>5.0999999999999996</v>
      </c>
      <c r="D118" s="789" t="s">
        <v>149</v>
      </c>
      <c r="E118" s="789"/>
      <c r="F118" s="236">
        <v>6.6360000000000001</v>
      </c>
      <c r="G118" s="236">
        <v>5.73</v>
      </c>
      <c r="H118" s="236">
        <v>7.8959999999999999</v>
      </c>
      <c r="I118" s="236">
        <v>2.0419999999999998</v>
      </c>
      <c r="J118" s="236">
        <v>-5.4320000000000004</v>
      </c>
      <c r="K118" s="236">
        <v>4.3289999999999997</v>
      </c>
      <c r="L118" s="236"/>
      <c r="M118" s="222">
        <v>19.648</v>
      </c>
      <c r="N118" s="222">
        <v>20.067</v>
      </c>
      <c r="O118" s="222">
        <v>20.183</v>
      </c>
      <c r="P118" s="222">
        <v>20.675999999999998</v>
      </c>
      <c r="Q118" s="222">
        <v>20.276</v>
      </c>
      <c r="R118" s="222">
        <v>19.638000000000002</v>
      </c>
      <c r="S118" s="222">
        <v>19.798999999999999</v>
      </c>
      <c r="T118" s="176"/>
      <c r="U118" s="176"/>
      <c r="W118" s="168"/>
      <c r="X118" s="168"/>
      <c r="Y118" s="168"/>
      <c r="Z118" s="168"/>
      <c r="AA118" s="201"/>
      <c r="AB118" s="201"/>
      <c r="AC118" s="201"/>
      <c r="AD118" s="201"/>
    </row>
    <row r="119" spans="2:30" s="133" customFormat="1" ht="15" customHeight="1">
      <c r="B119" s="131"/>
      <c r="C119" s="148"/>
      <c r="D119" s="760" t="s">
        <v>240</v>
      </c>
      <c r="E119" s="760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45"/>
      <c r="U119" s="245"/>
      <c r="V119" s="168"/>
      <c r="W119" s="168"/>
      <c r="X119" s="168"/>
      <c r="Y119" s="168"/>
      <c r="Z119" s="201"/>
      <c r="AA119" s="201"/>
      <c r="AB119" s="201"/>
      <c r="AC119" s="201"/>
    </row>
    <row r="120" spans="2:30" s="296" customFormat="1" ht="57" customHeight="1">
      <c r="B120" s="131"/>
      <c r="C120" s="148"/>
      <c r="D120" s="760"/>
      <c r="E120" s="760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V120" s="168"/>
      <c r="W120" s="168"/>
      <c r="X120" s="168"/>
      <c r="Y120" s="168"/>
      <c r="Z120" s="201"/>
      <c r="AA120" s="201"/>
      <c r="AB120" s="201"/>
      <c r="AC120" s="201"/>
    </row>
    <row r="121" spans="2:30" s="133" customFormat="1" ht="63" customHeight="1">
      <c r="B121" s="131"/>
      <c r="C121" s="148">
        <v>5.2</v>
      </c>
      <c r="D121" s="790" t="s">
        <v>107</v>
      </c>
      <c r="E121" s="790"/>
      <c r="F121" s="236">
        <v>6.4690000000000003</v>
      </c>
      <c r="G121" s="236">
        <v>7.5960000000000001</v>
      </c>
      <c r="H121" s="236">
        <v>8.8490000000000002</v>
      </c>
      <c r="I121" s="236">
        <v>7.4930000000000003</v>
      </c>
      <c r="J121" s="236">
        <v>-7.7839999999999998</v>
      </c>
      <c r="K121" s="236">
        <v>-1.01</v>
      </c>
      <c r="L121" s="236"/>
      <c r="M121" s="222">
        <v>16.760999999999999</v>
      </c>
      <c r="N121" s="222">
        <v>17.093</v>
      </c>
      <c r="O121" s="222">
        <v>17.495000000000001</v>
      </c>
      <c r="P121" s="222">
        <v>18.079999999999998</v>
      </c>
      <c r="Q121" s="222">
        <v>18.677</v>
      </c>
      <c r="R121" s="222">
        <v>17.64</v>
      </c>
      <c r="S121" s="222">
        <v>16.875</v>
      </c>
      <c r="T121" s="176"/>
      <c r="U121" s="176"/>
      <c r="W121" s="168"/>
      <c r="X121" s="168"/>
      <c r="Y121" s="168"/>
      <c r="Z121" s="168"/>
      <c r="AA121" s="201"/>
      <c r="AB121" s="201"/>
      <c r="AC121" s="201"/>
      <c r="AD121" s="201"/>
    </row>
    <row r="122" spans="2:30" s="133" customFormat="1" ht="15" customHeight="1">
      <c r="B122" s="131"/>
      <c r="C122" s="148"/>
      <c r="D122" s="761" t="s">
        <v>241</v>
      </c>
      <c r="E122" s="694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176"/>
      <c r="U122" s="176"/>
      <c r="W122" s="168"/>
      <c r="X122" s="168"/>
      <c r="Y122" s="168"/>
      <c r="Z122" s="168"/>
      <c r="AA122" s="201"/>
      <c r="AB122" s="201"/>
      <c r="AC122" s="201"/>
      <c r="AD122" s="201"/>
    </row>
    <row r="123" spans="2:30" s="296" customFormat="1" ht="58.5" customHeight="1">
      <c r="B123" s="131"/>
      <c r="C123" s="148"/>
      <c r="D123" s="694"/>
      <c r="E123" s="694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U123" s="176"/>
      <c r="W123" s="168"/>
      <c r="X123" s="168"/>
      <c r="Y123" s="168"/>
      <c r="Z123" s="168"/>
      <c r="AA123" s="201"/>
      <c r="AB123" s="201"/>
      <c r="AC123" s="201"/>
      <c r="AD123" s="201"/>
    </row>
    <row r="124" spans="2:30" s="133" customFormat="1" ht="66" customHeight="1">
      <c r="B124" s="131"/>
      <c r="C124" s="148">
        <v>5.3</v>
      </c>
      <c r="D124" s="695" t="s">
        <v>150</v>
      </c>
      <c r="E124" s="695"/>
      <c r="F124" s="236">
        <v>2.38</v>
      </c>
      <c r="G124" s="236">
        <v>1.986</v>
      </c>
      <c r="H124" s="236">
        <v>2.91</v>
      </c>
      <c r="I124" s="236">
        <v>4.952</v>
      </c>
      <c r="J124" s="236">
        <v>-0.21199999999999999</v>
      </c>
      <c r="K124" s="236">
        <v>4.024</v>
      </c>
      <c r="L124" s="236"/>
      <c r="M124" s="222">
        <v>7.9619999999999997</v>
      </c>
      <c r="N124" s="222">
        <v>7.8070000000000004</v>
      </c>
      <c r="O124" s="222">
        <v>7.5739999999999998</v>
      </c>
      <c r="P124" s="222">
        <v>7.4009999999999998</v>
      </c>
      <c r="Q124" s="222">
        <v>7.4640000000000004</v>
      </c>
      <c r="R124" s="222">
        <v>7.6289999999999996</v>
      </c>
      <c r="S124" s="222">
        <v>7.6689999999999996</v>
      </c>
      <c r="T124" s="176"/>
      <c r="U124" s="176"/>
      <c r="W124" s="168"/>
      <c r="X124" s="168"/>
      <c r="Y124" s="168"/>
      <c r="Z124" s="168"/>
      <c r="AA124" s="201"/>
      <c r="AB124" s="201"/>
      <c r="AC124" s="201"/>
      <c r="AD124" s="201"/>
    </row>
    <row r="125" spans="2:30" s="133" customFormat="1" ht="15" customHeight="1">
      <c r="B125" s="131"/>
      <c r="C125" s="148"/>
      <c r="D125" s="700" t="s">
        <v>242</v>
      </c>
      <c r="E125" s="704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176"/>
      <c r="U125" s="176"/>
      <c r="W125" s="168"/>
      <c r="X125" s="168"/>
      <c r="Y125" s="168"/>
      <c r="Z125" s="168"/>
      <c r="AA125" s="201"/>
      <c r="AB125" s="201"/>
      <c r="AC125" s="201"/>
      <c r="AD125" s="201"/>
    </row>
    <row r="126" spans="2:30" s="296" customFormat="1" ht="57" customHeight="1">
      <c r="B126" s="131"/>
      <c r="C126" s="148"/>
      <c r="D126" s="704"/>
      <c r="E126" s="704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176"/>
      <c r="U126" s="176"/>
      <c r="W126" s="168"/>
      <c r="X126" s="168"/>
      <c r="Y126" s="168"/>
      <c r="Z126" s="168"/>
      <c r="AA126" s="201"/>
      <c r="AB126" s="201"/>
      <c r="AC126" s="201"/>
      <c r="AD126" s="201"/>
    </row>
    <row r="127" spans="2:30" s="133" customFormat="1" ht="30" customHeight="1">
      <c r="B127" s="131"/>
      <c r="C127" s="148">
        <v>5.4</v>
      </c>
      <c r="D127" s="724" t="s">
        <v>99</v>
      </c>
      <c r="E127" s="724"/>
      <c r="F127" s="236">
        <v>4.8949999999999996</v>
      </c>
      <c r="G127" s="236">
        <v>5.1349999999999998</v>
      </c>
      <c r="H127" s="236">
        <v>5.12</v>
      </c>
      <c r="I127" s="236">
        <v>5.093</v>
      </c>
      <c r="J127" s="236">
        <v>-7.7510000000000003</v>
      </c>
      <c r="K127" s="236">
        <v>-3.2370000000000001</v>
      </c>
      <c r="L127" s="236"/>
      <c r="M127" s="222">
        <v>5.6040000000000001</v>
      </c>
      <c r="N127" s="222">
        <v>5.63</v>
      </c>
      <c r="O127" s="222">
        <v>5.6310000000000002</v>
      </c>
      <c r="P127" s="222">
        <v>5.62</v>
      </c>
      <c r="Q127" s="222">
        <v>5.6760000000000002</v>
      </c>
      <c r="R127" s="222">
        <v>5.3620000000000001</v>
      </c>
      <c r="S127" s="222">
        <v>5.0140000000000002</v>
      </c>
      <c r="T127" s="176"/>
      <c r="U127" s="176"/>
      <c r="W127" s="168"/>
      <c r="X127" s="168"/>
      <c r="Y127" s="168"/>
      <c r="Z127" s="168"/>
      <c r="AA127" s="201"/>
      <c r="AB127" s="201"/>
      <c r="AC127" s="201"/>
      <c r="AD127" s="201"/>
    </row>
    <row r="128" spans="2:30" s="133" customFormat="1" ht="33.75" customHeight="1">
      <c r="B128" s="131"/>
      <c r="C128" s="148"/>
      <c r="D128" s="762" t="s">
        <v>243</v>
      </c>
      <c r="E128" s="763"/>
      <c r="F128" s="236"/>
      <c r="G128" s="236"/>
      <c r="H128" s="236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176"/>
      <c r="U128" s="176"/>
      <c r="W128" s="168"/>
      <c r="X128" s="168"/>
      <c r="Y128" s="168"/>
      <c r="Z128" s="168"/>
      <c r="AA128" s="201"/>
      <c r="AB128" s="201"/>
      <c r="AC128" s="201"/>
      <c r="AD128" s="201"/>
    </row>
    <row r="129" spans="2:30" s="296" customFormat="1" ht="15" customHeight="1">
      <c r="B129" s="131"/>
      <c r="C129" s="148"/>
      <c r="F129" s="236"/>
      <c r="G129" s="236"/>
      <c r="H129" s="236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176"/>
      <c r="U129" s="176"/>
      <c r="W129" s="168"/>
      <c r="X129" s="168"/>
      <c r="Y129" s="168"/>
      <c r="Z129" s="168"/>
      <c r="AA129" s="201"/>
      <c r="AB129" s="201"/>
      <c r="AC129" s="201"/>
      <c r="AD129" s="201"/>
    </row>
    <row r="130" spans="2:30" s="133" customFormat="1" ht="28.5" customHeight="1">
      <c r="B130" s="131"/>
      <c r="C130" s="148">
        <v>5.5</v>
      </c>
      <c r="D130" s="724" t="s">
        <v>100</v>
      </c>
      <c r="E130" s="724"/>
      <c r="F130" s="236">
        <v>4.7119999999999997</v>
      </c>
      <c r="G130" s="236">
        <v>4.843</v>
      </c>
      <c r="H130" s="236">
        <v>4.5430000000000001</v>
      </c>
      <c r="I130" s="236">
        <v>3.524</v>
      </c>
      <c r="J130" s="236">
        <v>4.6379999999999999</v>
      </c>
      <c r="K130" s="236">
        <v>5.6120000000000001</v>
      </c>
      <c r="L130" s="236"/>
      <c r="M130" s="222">
        <v>11.169</v>
      </c>
      <c r="N130" s="222">
        <v>11.202</v>
      </c>
      <c r="O130" s="222">
        <v>11.173</v>
      </c>
      <c r="P130" s="222">
        <v>11.089</v>
      </c>
      <c r="Q130" s="222">
        <v>11.032999999999999</v>
      </c>
      <c r="R130" s="222">
        <v>11.823</v>
      </c>
      <c r="S130" s="222">
        <v>12.067</v>
      </c>
      <c r="T130" s="176"/>
      <c r="U130" s="176"/>
      <c r="W130" s="168"/>
      <c r="X130" s="168"/>
      <c r="Y130" s="168"/>
      <c r="Z130" s="168"/>
      <c r="AA130" s="201"/>
      <c r="AB130" s="201"/>
      <c r="AC130" s="201"/>
      <c r="AD130" s="201"/>
    </row>
    <row r="131" spans="2:30" s="133" customFormat="1" ht="37.5" customHeight="1">
      <c r="B131" s="131"/>
      <c r="C131" s="182"/>
      <c r="D131" s="762" t="s">
        <v>244</v>
      </c>
      <c r="E131" s="763"/>
      <c r="F131" s="236"/>
      <c r="G131" s="236"/>
      <c r="H131" s="236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176"/>
      <c r="U131" s="176"/>
      <c r="W131" s="168"/>
      <c r="X131" s="168"/>
      <c r="Y131" s="168"/>
      <c r="Z131" s="168"/>
      <c r="AA131" s="201"/>
      <c r="AB131" s="201"/>
      <c r="AC131" s="201"/>
      <c r="AD131" s="201"/>
    </row>
    <row r="132" spans="2:30" s="296" customFormat="1" ht="15" customHeight="1">
      <c r="B132" s="131"/>
      <c r="C132" s="182"/>
      <c r="F132" s="236"/>
      <c r="G132" s="236"/>
      <c r="H132" s="236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176"/>
      <c r="U132" s="176"/>
      <c r="W132" s="168"/>
      <c r="X132" s="168"/>
      <c r="Y132" s="168"/>
      <c r="Z132" s="168"/>
      <c r="AA132" s="201"/>
      <c r="AB132" s="201"/>
      <c r="AC132" s="201"/>
      <c r="AD132" s="201"/>
    </row>
    <row r="133" spans="2:30" s="133" customFormat="1" ht="32.25" customHeight="1">
      <c r="B133" s="131" t="s">
        <v>44</v>
      </c>
      <c r="C133" s="182" t="s">
        <v>101</v>
      </c>
      <c r="F133" s="236">
        <v>27.245999999999999</v>
      </c>
      <c r="G133" s="236">
        <v>33.704999999999998</v>
      </c>
      <c r="H133" s="236">
        <v>-13.824</v>
      </c>
      <c r="I133" s="236">
        <v>-70.436000000000007</v>
      </c>
      <c r="J133" s="236">
        <v>62.116</v>
      </c>
      <c r="K133" s="236">
        <v>-31.959</v>
      </c>
      <c r="L133" s="236"/>
      <c r="M133" s="222">
        <v>0.11600000000000001</v>
      </c>
      <c r="N133" s="222">
        <v>0.14099999999999999</v>
      </c>
      <c r="O133" s="222">
        <v>0.17899999999999999</v>
      </c>
      <c r="P133" s="222">
        <v>0.14699999999999999</v>
      </c>
      <c r="Q133" s="222">
        <v>4.2000000000000003E-2</v>
      </c>
      <c r="R133" s="222">
        <v>6.9000000000000006E-2</v>
      </c>
      <c r="S133" s="222">
        <v>4.5999999999999999E-2</v>
      </c>
      <c r="T133" s="176"/>
      <c r="U133" s="176"/>
      <c r="W133" s="168"/>
      <c r="X133" s="168"/>
      <c r="Y133" s="168"/>
      <c r="Z133" s="168"/>
      <c r="AA133" s="201"/>
      <c r="AB133" s="201"/>
      <c r="AC133" s="201"/>
      <c r="AD133" s="201"/>
    </row>
    <row r="134" spans="2:30" s="133" customFormat="1" ht="34.5" customHeight="1">
      <c r="B134" s="131"/>
      <c r="C134" s="474" t="s">
        <v>259</v>
      </c>
      <c r="D134" s="473"/>
      <c r="F134" s="261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176"/>
      <c r="U134" s="176"/>
      <c r="W134" s="168"/>
      <c r="X134" s="168"/>
      <c r="Y134" s="168"/>
      <c r="Z134" s="168"/>
      <c r="AA134" s="201"/>
      <c r="AB134" s="201"/>
      <c r="AC134" s="201"/>
      <c r="AD134" s="201"/>
    </row>
    <row r="135" spans="2:30" s="296" customFormat="1" ht="7.5" customHeight="1" thickBot="1">
      <c r="B135" s="131"/>
      <c r="C135" s="182"/>
      <c r="F135" s="261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176"/>
      <c r="U135" s="176"/>
      <c r="W135" s="168"/>
      <c r="X135" s="168"/>
      <c r="Y135" s="168"/>
      <c r="Z135" s="168"/>
      <c r="AA135" s="201"/>
      <c r="AB135" s="201"/>
      <c r="AC135" s="201"/>
      <c r="AD135" s="201"/>
    </row>
    <row r="136" spans="2:30" s="133" customFormat="1" ht="30" customHeight="1">
      <c r="B136" s="157"/>
      <c r="C136" s="359" t="s">
        <v>61</v>
      </c>
      <c r="D136" s="362"/>
      <c r="E136" s="362"/>
      <c r="F136" s="736">
        <v>4.4050000000000002</v>
      </c>
      <c r="G136" s="730">
        <v>5.1219999999999999</v>
      </c>
      <c r="H136" s="730">
        <v>5.3280000000000003</v>
      </c>
      <c r="I136" s="736">
        <v>4.056</v>
      </c>
      <c r="J136" s="736">
        <v>-2.36</v>
      </c>
      <c r="K136" s="736">
        <v>3.4790000000000001</v>
      </c>
      <c r="L136" s="551"/>
      <c r="M136" s="730">
        <v>100</v>
      </c>
      <c r="N136" s="730">
        <v>100</v>
      </c>
      <c r="O136" s="730">
        <v>100</v>
      </c>
      <c r="P136" s="730">
        <v>100</v>
      </c>
      <c r="Q136" s="730">
        <v>100</v>
      </c>
      <c r="R136" s="730">
        <v>100</v>
      </c>
      <c r="S136" s="730">
        <v>100</v>
      </c>
      <c r="T136" s="219"/>
      <c r="U136" s="219"/>
      <c r="W136" s="168"/>
      <c r="X136" s="168"/>
      <c r="Y136" s="168"/>
      <c r="Z136" s="168"/>
      <c r="AA136" s="201"/>
      <c r="AB136" s="201"/>
      <c r="AC136" s="201"/>
      <c r="AD136" s="201"/>
    </row>
    <row r="137" spans="2:30" s="133" customFormat="1" ht="30" customHeight="1" thickBot="1">
      <c r="B137" s="158"/>
      <c r="C137" s="360" t="s">
        <v>178</v>
      </c>
      <c r="D137" s="363"/>
      <c r="E137" s="363"/>
      <c r="F137" s="737" t="e">
        <v>#DIV/0!</v>
      </c>
      <c r="G137" s="731" t="e">
        <v>#DIV/0!</v>
      </c>
      <c r="H137" s="731" t="e">
        <v>#DIV/0!</v>
      </c>
      <c r="I137" s="737"/>
      <c r="J137" s="737"/>
      <c r="K137" s="737"/>
      <c r="L137" s="552"/>
      <c r="M137" s="731">
        <v>0</v>
      </c>
      <c r="N137" s="731" t="e">
        <v>#DIV/0!</v>
      </c>
      <c r="O137" s="731">
        <v>0</v>
      </c>
      <c r="P137" s="731">
        <v>0</v>
      </c>
      <c r="Q137" s="731"/>
      <c r="R137" s="731"/>
      <c r="S137" s="731"/>
      <c r="T137" s="219"/>
      <c r="U137" s="219"/>
    </row>
    <row r="138" spans="2:30" s="133" customFormat="1" ht="9" customHeight="1" thickTop="1">
      <c r="B138" s="131"/>
      <c r="C138" s="182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</row>
    <row r="139" spans="2:30" s="133" customFormat="1" ht="26.1" customHeight="1">
      <c r="B139" s="131"/>
      <c r="C139" s="182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</row>
    <row r="140" spans="2:30" s="133" customFormat="1" ht="26.1" customHeight="1">
      <c r="B140" s="131"/>
      <c r="C140" s="182"/>
      <c r="P140" s="245"/>
      <c r="R140" s="382"/>
      <c r="S140" s="382"/>
    </row>
  </sheetData>
  <mergeCells count="247">
    <mergeCell ref="O30:P30"/>
    <mergeCell ref="Q30:R30"/>
    <mergeCell ref="K136:K137"/>
    <mergeCell ref="F75:K75"/>
    <mergeCell ref="F74:K74"/>
    <mergeCell ref="R5:S6"/>
    <mergeCell ref="S65:S66"/>
    <mergeCell ref="S72:S73"/>
    <mergeCell ref="S76:S77"/>
    <mergeCell ref="F136:F137"/>
    <mergeCell ref="G136:G137"/>
    <mergeCell ref="H136:H137"/>
    <mergeCell ref="I136:I137"/>
    <mergeCell ref="H76:H77"/>
    <mergeCell ref="I76:I77"/>
    <mergeCell ref="M76:M77"/>
    <mergeCell ref="N76:N77"/>
    <mergeCell ref="F76:F77"/>
    <mergeCell ref="G76:G77"/>
    <mergeCell ref="O65:O66"/>
    <mergeCell ref="F54:G54"/>
    <mergeCell ref="H54:I54"/>
    <mergeCell ref="J54:K54"/>
    <mergeCell ref="L54:M54"/>
    <mergeCell ref="S136:S137"/>
    <mergeCell ref="M75:S75"/>
    <mergeCell ref="M74:S74"/>
    <mergeCell ref="Q65:Q66"/>
    <mergeCell ref="R76:R77"/>
    <mergeCell ref="R136:R137"/>
    <mergeCell ref="J76:J77"/>
    <mergeCell ref="J136:J137"/>
    <mergeCell ref="M136:M137"/>
    <mergeCell ref="N136:N137"/>
    <mergeCell ref="O136:O137"/>
    <mergeCell ref="P136:P137"/>
    <mergeCell ref="Q136:Q137"/>
    <mergeCell ref="Q76:Q77"/>
    <mergeCell ref="O76:O77"/>
    <mergeCell ref="P76:P77"/>
    <mergeCell ref="L67:M67"/>
    <mergeCell ref="E73:M73"/>
    <mergeCell ref="F65:G66"/>
    <mergeCell ref="H65:I66"/>
    <mergeCell ref="D119:E120"/>
    <mergeCell ref="D130:E130"/>
    <mergeCell ref="D121:E121"/>
    <mergeCell ref="D124:E124"/>
    <mergeCell ref="D127:E127"/>
    <mergeCell ref="D128:E128"/>
    <mergeCell ref="D122:E123"/>
    <mergeCell ref="D125:E126"/>
    <mergeCell ref="D131:E131"/>
    <mergeCell ref="D88:E88"/>
    <mergeCell ref="D94:E94"/>
    <mergeCell ref="D100:E100"/>
    <mergeCell ref="D118:E118"/>
    <mergeCell ref="D92:E92"/>
    <mergeCell ref="D95:E95"/>
    <mergeCell ref="D101:E101"/>
    <mergeCell ref="C76:E77"/>
    <mergeCell ref="C86:E86"/>
    <mergeCell ref="D89:E89"/>
    <mergeCell ref="K76:K77"/>
    <mergeCell ref="J65:K66"/>
    <mergeCell ref="L65:M66"/>
    <mergeCell ref="F62:G62"/>
    <mergeCell ref="H62:I62"/>
    <mergeCell ref="J62:K62"/>
    <mergeCell ref="L62:M62"/>
    <mergeCell ref="F63:G63"/>
    <mergeCell ref="E70:P70"/>
    <mergeCell ref="B71:C71"/>
    <mergeCell ref="D71:D72"/>
    <mergeCell ref="E71:P71"/>
    <mergeCell ref="B72:C72"/>
    <mergeCell ref="E72:P72"/>
    <mergeCell ref="D60:E60"/>
    <mergeCell ref="F60:G60"/>
    <mergeCell ref="H60:I60"/>
    <mergeCell ref="J60:K60"/>
    <mergeCell ref="L60:M60"/>
    <mergeCell ref="D59:E59"/>
    <mergeCell ref="F59:G59"/>
    <mergeCell ref="H59:I59"/>
    <mergeCell ref="J59:K59"/>
    <mergeCell ref="L59:M59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D53:E53"/>
    <mergeCell ref="F53:G53"/>
    <mergeCell ref="H53:I53"/>
    <mergeCell ref="J53:K53"/>
    <mergeCell ref="L53:M53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F48:G48"/>
    <mergeCell ref="H48:I48"/>
    <mergeCell ref="J48:K48"/>
    <mergeCell ref="L48:M48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F42:G42"/>
    <mergeCell ref="H42:I42"/>
    <mergeCell ref="J42:K42"/>
    <mergeCell ref="L42:M42"/>
    <mergeCell ref="F44:G44"/>
    <mergeCell ref="H44:I44"/>
    <mergeCell ref="J44:K44"/>
    <mergeCell ref="L44:M44"/>
    <mergeCell ref="F39:G39"/>
    <mergeCell ref="H39:I39"/>
    <mergeCell ref="J39:K39"/>
    <mergeCell ref="L39:M39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2:G32"/>
    <mergeCell ref="H32:I32"/>
    <mergeCell ref="J32:K32"/>
    <mergeCell ref="L32:M32"/>
    <mergeCell ref="D29:E29"/>
    <mergeCell ref="F29:G29"/>
    <mergeCell ref="H29:I29"/>
    <mergeCell ref="J29:K29"/>
    <mergeCell ref="L29:M29"/>
    <mergeCell ref="F27:G27"/>
    <mergeCell ref="H27:I27"/>
    <mergeCell ref="J27:K27"/>
    <mergeCell ref="L27:M27"/>
    <mergeCell ref="F24:G24"/>
    <mergeCell ref="H24:I24"/>
    <mergeCell ref="J24:K24"/>
    <mergeCell ref="L24:M24"/>
    <mergeCell ref="F30:G30"/>
    <mergeCell ref="H30:I30"/>
    <mergeCell ref="J30:K30"/>
    <mergeCell ref="L30:M30"/>
    <mergeCell ref="J21:K21"/>
    <mergeCell ref="L21:M21"/>
    <mergeCell ref="D23:E23"/>
    <mergeCell ref="F23:G23"/>
    <mergeCell ref="H23:I23"/>
    <mergeCell ref="J23:K23"/>
    <mergeCell ref="L23:M23"/>
    <mergeCell ref="F26:G26"/>
    <mergeCell ref="H26:I26"/>
    <mergeCell ref="J26:K26"/>
    <mergeCell ref="L26:M26"/>
    <mergeCell ref="F21:G21"/>
    <mergeCell ref="H21:I21"/>
    <mergeCell ref="H14:I14"/>
    <mergeCell ref="J14:K14"/>
    <mergeCell ref="L14:M14"/>
    <mergeCell ref="F9:G9"/>
    <mergeCell ref="H9:I9"/>
    <mergeCell ref="J9:K9"/>
    <mergeCell ref="L9:M9"/>
    <mergeCell ref="F11:G11"/>
    <mergeCell ref="H11:I11"/>
    <mergeCell ref="J11:K11"/>
    <mergeCell ref="L11:M11"/>
    <mergeCell ref="F14:G14"/>
    <mergeCell ref="B2:C2"/>
    <mergeCell ref="D2:D3"/>
    <mergeCell ref="E2:P2"/>
    <mergeCell ref="B3:C3"/>
    <mergeCell ref="E3:P3"/>
    <mergeCell ref="C6:E6"/>
    <mergeCell ref="F12:G12"/>
    <mergeCell ref="H12:I12"/>
    <mergeCell ref="J12:K12"/>
    <mergeCell ref="L12:M12"/>
    <mergeCell ref="P5:Q6"/>
    <mergeCell ref="N5:O6"/>
    <mergeCell ref="F8:G8"/>
    <mergeCell ref="H8:I8"/>
    <mergeCell ref="J8:K8"/>
    <mergeCell ref="L8:M8"/>
    <mergeCell ref="E4:M4"/>
    <mergeCell ref="F5:G6"/>
    <mergeCell ref="H5:I6"/>
    <mergeCell ref="J5:K6"/>
    <mergeCell ref="L5:M6"/>
    <mergeCell ref="Q72:Q73"/>
    <mergeCell ref="B73:C73"/>
    <mergeCell ref="C15:E15"/>
    <mergeCell ref="D18:E18"/>
    <mergeCell ref="D21:E21"/>
    <mergeCell ref="D24:E24"/>
    <mergeCell ref="D30:E30"/>
    <mergeCell ref="D48:E49"/>
    <mergeCell ref="D51:E52"/>
    <mergeCell ref="D54:E55"/>
    <mergeCell ref="E69:P69"/>
    <mergeCell ref="F18:G18"/>
    <mergeCell ref="H18:I18"/>
    <mergeCell ref="J18:K18"/>
    <mergeCell ref="L18:M18"/>
    <mergeCell ref="F20:G20"/>
    <mergeCell ref="H20:I20"/>
    <mergeCell ref="J20:K20"/>
    <mergeCell ref="L20:M20"/>
    <mergeCell ref="D17:E17"/>
    <mergeCell ref="F17:G17"/>
    <mergeCell ref="H17:I17"/>
    <mergeCell ref="J17:K17"/>
    <mergeCell ref="L17:M17"/>
  </mergeCells>
  <printOptions horizontalCentered="1"/>
  <pageMargins left="0.59055118110236227" right="0.59055118110236227" top="0.39370078740157483" bottom="0" header="0.31496062992125984" footer="0.31496062992125984"/>
  <pageSetup paperSize="9" scale="21" orientation="portrait" r:id="rId1"/>
  <headerFooter alignWithMargins="0"/>
  <rowBreaks count="1" manualBreakCount="1">
    <brk id="6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3E9E-A64B-46BC-AC21-E5491A2D020B}">
  <sheetPr>
    <tabColor rgb="FF111E6C"/>
  </sheetPr>
  <dimension ref="B2:C8"/>
  <sheetViews>
    <sheetView zoomScaleNormal="100" zoomScaleSheetLayoutView="90" workbookViewId="0">
      <selection activeCell="E9" sqref="E9"/>
    </sheetView>
  </sheetViews>
  <sheetFormatPr defaultRowHeight="15"/>
  <cols>
    <col min="2" max="2" width="7" customWidth="1"/>
    <col min="3" max="3" width="90.5703125" customWidth="1"/>
  </cols>
  <sheetData>
    <row r="2" spans="2:3" ht="18">
      <c r="C2" s="442" t="s">
        <v>342</v>
      </c>
    </row>
    <row r="3" spans="2:3">
      <c r="B3" s="443"/>
    </row>
    <row r="4" spans="2:3">
      <c r="B4" s="444" t="s">
        <v>73</v>
      </c>
      <c r="C4" s="444" t="s">
        <v>343</v>
      </c>
    </row>
    <row r="5" spans="2:3">
      <c r="B5" s="444" t="s">
        <v>344</v>
      </c>
      <c r="C5" s="444" t="s">
        <v>345</v>
      </c>
    </row>
    <row r="6" spans="2:3">
      <c r="B6" s="444" t="s">
        <v>346</v>
      </c>
      <c r="C6" s="444" t="s">
        <v>347</v>
      </c>
    </row>
    <row r="7" spans="2:3">
      <c r="B7" s="444" t="s">
        <v>348</v>
      </c>
      <c r="C7" s="444" t="s">
        <v>349</v>
      </c>
    </row>
    <row r="8" spans="2:3">
      <c r="B8" s="444" t="s">
        <v>71</v>
      </c>
      <c r="C8" s="444" t="s">
        <v>350</v>
      </c>
    </row>
  </sheetData>
  <pageMargins left="0.7" right="0.7" top="0.75" bottom="0.75" header="0.3" footer="0.3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B1:AE135"/>
  <sheetViews>
    <sheetView showGridLines="0" topLeftCell="A37" zoomScale="40" zoomScaleNormal="40" zoomScaleSheetLayoutView="40" workbookViewId="0">
      <selection activeCell="L21" sqref="L21:M21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6" width="24.42578125" style="128" customWidth="1"/>
    <col min="7" max="7" width="19.42578125" style="128" customWidth="1"/>
    <col min="8" max="8" width="23" style="128" customWidth="1"/>
    <col min="9" max="9" width="19.42578125" style="128" customWidth="1"/>
    <col min="10" max="10" width="17.7109375" style="128" customWidth="1"/>
    <col min="11" max="11" width="19.42578125" style="128" customWidth="1"/>
    <col min="12" max="12" width="16.140625" style="128" customWidth="1"/>
    <col min="13" max="13" width="19.42578125" style="128" customWidth="1"/>
    <col min="14" max="19" width="17.42578125" style="128" customWidth="1"/>
    <col min="20" max="20" width="23.28515625" style="128" customWidth="1"/>
    <col min="21" max="21" width="29" style="128" bestFit="1" customWidth="1"/>
    <col min="22" max="22" width="19.5703125" style="128" customWidth="1"/>
    <col min="23" max="23" width="29" style="128" bestFit="1" customWidth="1"/>
    <col min="24" max="24" width="9.140625" style="128"/>
    <col min="25" max="25" width="29" style="128" bestFit="1" customWidth="1"/>
    <col min="26" max="26" width="20.140625" style="128" bestFit="1" customWidth="1"/>
    <col min="27" max="27" width="29.28515625" style="128" bestFit="1" customWidth="1"/>
    <col min="28" max="29" width="20.140625" style="128" bestFit="1" customWidth="1"/>
    <col min="30" max="16384" width="9.140625" style="128"/>
  </cols>
  <sheetData>
    <row r="1" spans="2:28" ht="20.100000000000001" customHeight="1" thickBot="1">
      <c r="B1" s="179"/>
      <c r="C1" s="180"/>
      <c r="D1" s="179"/>
      <c r="E1" s="203" t="s">
        <v>151</v>
      </c>
      <c r="F1" s="179"/>
      <c r="G1" s="179"/>
      <c r="H1" s="179"/>
      <c r="I1" s="179"/>
      <c r="J1" s="179"/>
      <c r="K1" s="179"/>
      <c r="L1" s="179"/>
      <c r="M1" s="179"/>
    </row>
    <row r="2" spans="2:28" s="164" customFormat="1" ht="33.950000000000003" customHeight="1">
      <c r="B2" s="717" t="s">
        <v>172</v>
      </c>
      <c r="C2" s="718"/>
      <c r="D2" s="710">
        <v>48</v>
      </c>
      <c r="E2" s="707" t="s">
        <v>314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8" s="164" customFormat="1" ht="33.950000000000003" customHeight="1" thickBot="1">
      <c r="B3" s="719" t="s">
        <v>173</v>
      </c>
      <c r="C3" s="720"/>
      <c r="D3" s="711"/>
      <c r="E3" s="714" t="s">
        <v>315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8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</row>
    <row r="5" spans="2:28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8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8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2:28" ht="30" customHeight="1">
      <c r="B8" s="131" t="s">
        <v>39</v>
      </c>
      <c r="C8" s="182" t="s">
        <v>63</v>
      </c>
      <c r="D8" s="133"/>
      <c r="E8" s="133"/>
      <c r="F8" s="696">
        <v>1161.077</v>
      </c>
      <c r="G8" s="696"/>
      <c r="H8" s="696">
        <v>1200.0730000000001</v>
      </c>
      <c r="I8" s="696"/>
      <c r="J8" s="696">
        <v>1248.989</v>
      </c>
      <c r="K8" s="696"/>
      <c r="L8" s="696">
        <v>1260.3320000000001</v>
      </c>
      <c r="M8" s="696"/>
      <c r="N8" s="696">
        <v>1333.94</v>
      </c>
      <c r="O8" s="696"/>
      <c r="P8" s="696">
        <v>1087.242</v>
      </c>
      <c r="Q8" s="696"/>
      <c r="R8" s="696">
        <v>1021.545</v>
      </c>
      <c r="S8" s="696"/>
      <c r="T8" s="184"/>
      <c r="U8" s="184"/>
      <c r="V8" s="184"/>
      <c r="W8" s="184"/>
      <c r="X8" s="184"/>
      <c r="Y8" s="184"/>
      <c r="Z8" s="184"/>
      <c r="AA8" s="185"/>
      <c r="AB8" s="185"/>
    </row>
    <row r="9" spans="2:28" ht="33.75" customHeight="1">
      <c r="B9" s="131"/>
      <c r="C9" s="138" t="s">
        <v>186</v>
      </c>
      <c r="D9" s="133"/>
      <c r="E9" s="133"/>
      <c r="F9" s="696"/>
      <c r="G9" s="696"/>
      <c r="H9" s="696"/>
      <c r="I9" s="696"/>
      <c r="J9" s="696"/>
      <c r="K9" s="696"/>
      <c r="L9" s="696"/>
      <c r="M9" s="696"/>
      <c r="N9" s="696"/>
      <c r="O9" s="696"/>
      <c r="P9" s="696"/>
      <c r="Q9" s="696"/>
      <c r="R9" s="696"/>
      <c r="S9" s="696"/>
      <c r="T9" s="134"/>
      <c r="U9" s="134"/>
      <c r="V9" s="134"/>
      <c r="W9" s="134"/>
      <c r="X9" s="134"/>
      <c r="Y9" s="134"/>
    </row>
    <row r="10" spans="2:28" ht="15" customHeight="1">
      <c r="B10" s="131"/>
      <c r="C10" s="138"/>
      <c r="D10" s="304"/>
      <c r="E10" s="304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134"/>
      <c r="U10" s="134"/>
      <c r="V10" s="134"/>
      <c r="W10" s="134"/>
      <c r="X10" s="134"/>
      <c r="Y10" s="134"/>
    </row>
    <row r="11" spans="2:28" ht="30" customHeight="1">
      <c r="B11" s="131" t="s">
        <v>40</v>
      </c>
      <c r="C11" s="182" t="s">
        <v>79</v>
      </c>
      <c r="D11" s="133"/>
      <c r="E11" s="133"/>
      <c r="F11" s="696">
        <v>31.698</v>
      </c>
      <c r="G11" s="696"/>
      <c r="H11" s="696">
        <v>28.359000000000002</v>
      </c>
      <c r="I11" s="696"/>
      <c r="J11" s="696">
        <v>30.706</v>
      </c>
      <c r="K11" s="696"/>
      <c r="L11" s="696">
        <v>32.582000000000001</v>
      </c>
      <c r="M11" s="696"/>
      <c r="N11" s="696">
        <v>33.317999999999998</v>
      </c>
      <c r="O11" s="696"/>
      <c r="P11" s="696">
        <v>30.067</v>
      </c>
      <c r="Q11" s="696"/>
      <c r="R11" s="696">
        <v>29.367000000000001</v>
      </c>
      <c r="S11" s="696"/>
    </row>
    <row r="12" spans="2:28" ht="30" customHeight="1">
      <c r="B12" s="131"/>
      <c r="C12" s="138" t="s">
        <v>237</v>
      </c>
      <c r="D12" s="133"/>
      <c r="E12" s="133"/>
      <c r="F12" s="696"/>
      <c r="G12" s="696"/>
      <c r="H12" s="696"/>
      <c r="I12" s="696"/>
      <c r="J12" s="696"/>
      <c r="K12" s="696"/>
      <c r="L12" s="696"/>
      <c r="M12" s="696"/>
      <c r="N12" s="696"/>
      <c r="O12" s="696"/>
      <c r="P12" s="696"/>
      <c r="Q12" s="696"/>
      <c r="R12" s="696"/>
      <c r="S12" s="696"/>
    </row>
    <row r="13" spans="2:28" ht="15" customHeight="1">
      <c r="B13" s="131"/>
      <c r="C13" s="138"/>
      <c r="D13" s="304"/>
      <c r="E13" s="304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527"/>
      <c r="S13" s="527"/>
    </row>
    <row r="14" spans="2:28" ht="30" customHeight="1">
      <c r="B14" s="131" t="s">
        <v>41</v>
      </c>
      <c r="C14" s="182" t="s">
        <v>65</v>
      </c>
      <c r="D14" s="133"/>
      <c r="E14" s="133"/>
      <c r="F14" s="696">
        <v>458.197</v>
      </c>
      <c r="G14" s="696"/>
      <c r="H14" s="696">
        <v>448.56</v>
      </c>
      <c r="I14" s="696"/>
      <c r="J14" s="696">
        <v>458.68400000000003</v>
      </c>
      <c r="K14" s="696"/>
      <c r="L14" s="696">
        <v>465.65699999999998</v>
      </c>
      <c r="M14" s="696"/>
      <c r="N14" s="696">
        <v>470.37700000000001</v>
      </c>
      <c r="O14" s="696"/>
      <c r="P14" s="696">
        <v>443.99599999999998</v>
      </c>
      <c r="Q14" s="696"/>
      <c r="R14" s="696">
        <v>467.88799999999998</v>
      </c>
      <c r="S14" s="696"/>
    </row>
    <row r="15" spans="2:28" ht="36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696"/>
      <c r="O15" s="696"/>
      <c r="P15" s="696"/>
      <c r="Q15" s="696"/>
      <c r="R15" s="696"/>
      <c r="S15" s="696"/>
    </row>
    <row r="16" spans="2:28" ht="15" customHeight="1">
      <c r="B16" s="131"/>
      <c r="C16" s="182"/>
      <c r="D16" s="304"/>
      <c r="E16" s="304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</row>
    <row r="17" spans="2:31" ht="93" customHeight="1">
      <c r="B17" s="131"/>
      <c r="C17" s="148" t="s">
        <v>80</v>
      </c>
      <c r="D17" s="704" t="s">
        <v>152</v>
      </c>
      <c r="E17" s="704"/>
      <c r="F17" s="696">
        <v>70.861000000000004</v>
      </c>
      <c r="G17" s="696"/>
      <c r="H17" s="696">
        <v>81.878</v>
      </c>
      <c r="I17" s="696"/>
      <c r="J17" s="696">
        <v>89.992000000000004</v>
      </c>
      <c r="K17" s="696"/>
      <c r="L17" s="696">
        <v>99.787999999999997</v>
      </c>
      <c r="M17" s="696"/>
      <c r="N17" s="696">
        <v>103.142</v>
      </c>
      <c r="O17" s="696"/>
      <c r="P17" s="696">
        <v>105.69499999999999</v>
      </c>
      <c r="Q17" s="696"/>
      <c r="R17" s="696">
        <v>119.02200000000001</v>
      </c>
      <c r="S17" s="696"/>
    </row>
    <row r="18" spans="2:31" ht="61.5" customHeight="1">
      <c r="B18" s="131"/>
      <c r="C18" s="148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96"/>
      <c r="S18" s="696"/>
    </row>
    <row r="19" spans="2:31" ht="15" customHeight="1">
      <c r="B19" s="131"/>
      <c r="C19" s="148"/>
      <c r="D19" s="304"/>
      <c r="E19" s="304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</row>
    <row r="20" spans="2:31" ht="30" customHeight="1">
      <c r="B20" s="131"/>
      <c r="C20" s="148" t="s">
        <v>82</v>
      </c>
      <c r="D20" s="133" t="s">
        <v>83</v>
      </c>
      <c r="E20" s="133"/>
      <c r="F20" s="696">
        <v>115.559</v>
      </c>
      <c r="G20" s="696"/>
      <c r="H20" s="696">
        <v>105.18</v>
      </c>
      <c r="I20" s="696"/>
      <c r="J20" s="696">
        <v>107.89700000000001</v>
      </c>
      <c r="K20" s="696"/>
      <c r="L20" s="696">
        <v>104.82899999999999</v>
      </c>
      <c r="M20" s="696"/>
      <c r="N20" s="696">
        <v>109.904</v>
      </c>
      <c r="O20" s="696"/>
      <c r="P20" s="696">
        <v>107.28700000000001</v>
      </c>
      <c r="Q20" s="696"/>
      <c r="R20" s="696">
        <v>109.63</v>
      </c>
      <c r="S20" s="696"/>
    </row>
    <row r="21" spans="2:31" ht="30" customHeight="1">
      <c r="B21" s="131"/>
      <c r="C21" s="148"/>
      <c r="D21" s="700" t="s">
        <v>246</v>
      </c>
      <c r="E21" s="700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696"/>
      <c r="Q21" s="696"/>
      <c r="R21" s="696"/>
      <c r="S21" s="696"/>
      <c r="Z21" s="220"/>
      <c r="AA21" s="220"/>
      <c r="AB21" s="220"/>
      <c r="AC21" s="220"/>
      <c r="AD21" s="220"/>
      <c r="AE21" s="220"/>
    </row>
    <row r="22" spans="2:31" ht="15" customHeight="1">
      <c r="B22" s="131"/>
      <c r="C22" s="148"/>
      <c r="D22" s="304"/>
      <c r="E22" s="304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Z22" s="220"/>
      <c r="AA22" s="220"/>
      <c r="AB22" s="220"/>
      <c r="AC22" s="220"/>
      <c r="AD22" s="220"/>
      <c r="AE22" s="220"/>
    </row>
    <row r="23" spans="2:31" ht="61.5" customHeight="1">
      <c r="B23" s="131"/>
      <c r="C23" s="148" t="s">
        <v>84</v>
      </c>
      <c r="D23" s="704" t="s">
        <v>153</v>
      </c>
      <c r="E23" s="704"/>
      <c r="F23" s="696">
        <v>182.76300000000001</v>
      </c>
      <c r="G23" s="696"/>
      <c r="H23" s="696">
        <v>172.30799999999999</v>
      </c>
      <c r="I23" s="696"/>
      <c r="J23" s="696">
        <v>172.072</v>
      </c>
      <c r="K23" s="696"/>
      <c r="L23" s="696">
        <v>169.84299999999999</v>
      </c>
      <c r="M23" s="696"/>
      <c r="N23" s="696">
        <v>164.38300000000001</v>
      </c>
      <c r="O23" s="696"/>
      <c r="P23" s="696">
        <v>142.80500000000001</v>
      </c>
      <c r="Q23" s="696"/>
      <c r="R23" s="696">
        <v>143.43100000000001</v>
      </c>
      <c r="S23" s="696"/>
      <c r="Y23" s="164"/>
      <c r="Z23" s="220"/>
      <c r="AA23" s="220"/>
      <c r="AB23" s="220"/>
      <c r="AC23" s="220"/>
      <c r="AD23" s="220"/>
      <c r="AE23" s="220"/>
    </row>
    <row r="24" spans="2:31" ht="63.75" customHeight="1">
      <c r="B24" s="131"/>
      <c r="C24" s="148"/>
      <c r="D24" s="700" t="s">
        <v>353</v>
      </c>
      <c r="E24" s="700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6"/>
      <c r="Y24" s="164"/>
      <c r="Z24" s="220"/>
      <c r="AA24" s="220"/>
      <c r="AB24" s="220"/>
      <c r="AC24" s="220"/>
      <c r="AD24" s="220"/>
      <c r="AE24" s="220"/>
    </row>
    <row r="25" spans="2:31" ht="15" customHeight="1">
      <c r="B25" s="131"/>
      <c r="C25" s="148"/>
      <c r="D25" s="304"/>
      <c r="E25" s="304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Y25" s="164"/>
      <c r="Z25" s="220"/>
      <c r="AA25" s="220"/>
      <c r="AB25" s="220"/>
      <c r="AC25" s="220"/>
      <c r="AD25" s="220"/>
      <c r="AE25" s="220"/>
    </row>
    <row r="26" spans="2:31" ht="30.75">
      <c r="B26" s="131"/>
      <c r="C26" s="148" t="s">
        <v>86</v>
      </c>
      <c r="D26" s="133" t="s">
        <v>111</v>
      </c>
      <c r="E26" s="133"/>
      <c r="F26" s="696">
        <v>89.013999999999996</v>
      </c>
      <c r="G26" s="696"/>
      <c r="H26" s="696">
        <v>89.192999999999998</v>
      </c>
      <c r="I26" s="696"/>
      <c r="J26" s="696">
        <v>88.722999999999999</v>
      </c>
      <c r="K26" s="696"/>
      <c r="L26" s="696">
        <v>91.197000000000003</v>
      </c>
      <c r="M26" s="696"/>
      <c r="N26" s="696">
        <v>92.947000000000003</v>
      </c>
      <c r="O26" s="696"/>
      <c r="P26" s="696">
        <v>88.209000000000003</v>
      </c>
      <c r="Q26" s="696"/>
      <c r="R26" s="696">
        <v>95.805000000000007</v>
      </c>
      <c r="S26" s="696"/>
      <c r="Y26" s="164"/>
      <c r="Z26" s="220"/>
      <c r="AA26" s="220"/>
      <c r="AB26" s="220"/>
      <c r="AC26" s="220"/>
      <c r="AD26" s="220"/>
      <c r="AE26" s="220"/>
    </row>
    <row r="27" spans="2:31" ht="24.75" customHeight="1">
      <c r="B27" s="131"/>
      <c r="C27" s="182"/>
      <c r="D27" s="356" t="s">
        <v>37</v>
      </c>
      <c r="E27" s="133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Z27" s="220"/>
      <c r="AA27" s="220"/>
      <c r="AB27" s="220"/>
      <c r="AC27" s="220"/>
      <c r="AD27" s="220"/>
      <c r="AE27" s="220"/>
    </row>
    <row r="28" spans="2:31" ht="24.75" customHeight="1">
      <c r="B28" s="131"/>
      <c r="C28" s="182"/>
      <c r="D28" s="304"/>
      <c r="E28" s="304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Z28" s="220"/>
      <c r="AA28" s="220"/>
      <c r="AB28" s="220"/>
      <c r="AC28" s="220"/>
      <c r="AD28" s="220"/>
      <c r="AE28" s="220"/>
    </row>
    <row r="29" spans="2:31" ht="30" customHeight="1">
      <c r="B29" s="131" t="s">
        <v>42</v>
      </c>
      <c r="C29" s="182" t="s">
        <v>66</v>
      </c>
      <c r="D29" s="133"/>
      <c r="E29" s="133"/>
      <c r="F29" s="696">
        <v>193.22800000000001</v>
      </c>
      <c r="G29" s="696"/>
      <c r="H29" s="696">
        <v>212.035</v>
      </c>
      <c r="I29" s="696"/>
      <c r="J29" s="696">
        <v>121.18300000000001</v>
      </c>
      <c r="K29" s="696"/>
      <c r="L29" s="696">
        <v>147.251</v>
      </c>
      <c r="M29" s="696"/>
      <c r="N29" s="696">
        <v>166.65799999999999</v>
      </c>
      <c r="O29" s="696"/>
      <c r="P29" s="696">
        <v>150.60300000000001</v>
      </c>
      <c r="Q29" s="696"/>
      <c r="R29" s="696">
        <v>150.85599999999999</v>
      </c>
      <c r="S29" s="696"/>
      <c r="Z29" s="220"/>
      <c r="AA29" s="220"/>
      <c r="AB29" s="220"/>
      <c r="AC29" s="220"/>
      <c r="AD29" s="220"/>
      <c r="AE29" s="220"/>
    </row>
    <row r="30" spans="2:31" ht="21" customHeight="1">
      <c r="B30" s="131"/>
      <c r="C30" s="138" t="s">
        <v>189</v>
      </c>
      <c r="D30" s="133"/>
      <c r="E30" s="133"/>
      <c r="F30" s="696"/>
      <c r="G30" s="696"/>
      <c r="H30" s="696"/>
      <c r="I30" s="696"/>
      <c r="J30" s="696"/>
      <c r="K30" s="696"/>
      <c r="L30" s="696"/>
      <c r="M30" s="696"/>
      <c r="N30" s="696"/>
      <c r="O30" s="696"/>
      <c r="P30" s="696"/>
      <c r="Q30" s="696"/>
      <c r="R30" s="696"/>
      <c r="S30" s="696"/>
      <c r="Z30" s="220"/>
      <c r="AA30" s="220"/>
      <c r="AB30" s="220"/>
      <c r="AC30" s="220"/>
      <c r="AD30" s="220"/>
      <c r="AE30" s="220"/>
    </row>
    <row r="31" spans="2:31" ht="15" customHeight="1">
      <c r="B31" s="131"/>
      <c r="C31" s="182"/>
      <c r="D31" s="304"/>
      <c r="E31" s="304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Z31" s="220"/>
      <c r="AA31" s="220"/>
      <c r="AB31" s="220"/>
      <c r="AC31" s="220"/>
      <c r="AD31" s="220"/>
      <c r="AE31" s="220"/>
    </row>
    <row r="32" spans="2:31" ht="30" customHeight="1">
      <c r="B32" s="131"/>
      <c r="C32" s="151" t="s">
        <v>90</v>
      </c>
      <c r="D32" s="133" t="s">
        <v>91</v>
      </c>
      <c r="E32" s="133"/>
      <c r="F32" s="696">
        <v>84.977000000000004</v>
      </c>
      <c r="G32" s="696"/>
      <c r="H32" s="696">
        <v>136.702</v>
      </c>
      <c r="I32" s="696"/>
      <c r="J32" s="696">
        <v>75.814999999999998</v>
      </c>
      <c r="K32" s="696"/>
      <c r="L32" s="696">
        <v>89.001000000000005</v>
      </c>
      <c r="M32" s="696"/>
      <c r="N32" s="696">
        <v>70.748999999999995</v>
      </c>
      <c r="O32" s="696"/>
      <c r="P32" s="696">
        <v>51.061</v>
      </c>
      <c r="Q32" s="696"/>
      <c r="R32" s="696">
        <v>52.505000000000003</v>
      </c>
      <c r="S32" s="696"/>
    </row>
    <row r="33" spans="2:19" ht="28.5" customHeight="1">
      <c r="B33" s="131"/>
      <c r="C33" s="151"/>
      <c r="D33" s="308" t="s">
        <v>238</v>
      </c>
      <c r="E33" s="133"/>
      <c r="F33" s="696"/>
      <c r="G33" s="696"/>
      <c r="H33" s="696"/>
      <c r="I33" s="696"/>
      <c r="J33" s="696"/>
      <c r="K33" s="696"/>
      <c r="L33" s="696"/>
      <c r="M33" s="696"/>
      <c r="N33" s="696"/>
      <c r="O33" s="696"/>
      <c r="P33" s="696"/>
      <c r="Q33" s="696"/>
      <c r="R33" s="696"/>
      <c r="S33" s="696"/>
    </row>
    <row r="34" spans="2:19" ht="15" customHeight="1">
      <c r="B34" s="131"/>
      <c r="C34" s="151"/>
      <c r="D34" s="304"/>
      <c r="E34" s="304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  <c r="S34" s="527"/>
    </row>
    <row r="35" spans="2:19" ht="30" customHeight="1">
      <c r="B35" s="131"/>
      <c r="C35" s="151" t="s">
        <v>92</v>
      </c>
      <c r="D35" s="133" t="s">
        <v>93</v>
      </c>
      <c r="E35" s="133"/>
      <c r="F35" s="696">
        <v>91.210999999999999</v>
      </c>
      <c r="G35" s="696"/>
      <c r="H35" s="696">
        <v>52.331000000000003</v>
      </c>
      <c r="I35" s="696"/>
      <c r="J35" s="696">
        <v>25.280999999999999</v>
      </c>
      <c r="K35" s="696"/>
      <c r="L35" s="696">
        <v>16.216000000000001</v>
      </c>
      <c r="M35" s="696"/>
      <c r="N35" s="696">
        <v>17.513999999999999</v>
      </c>
      <c r="O35" s="696"/>
      <c r="P35" s="696">
        <v>16.384</v>
      </c>
      <c r="Q35" s="696"/>
      <c r="R35" s="696">
        <v>16.827999999999999</v>
      </c>
      <c r="S35" s="696"/>
    </row>
    <row r="36" spans="2:19" ht="27" customHeight="1">
      <c r="B36" s="131"/>
      <c r="C36" s="151"/>
      <c r="D36" s="308" t="s">
        <v>249</v>
      </c>
      <c r="E36" s="133"/>
      <c r="F36" s="696"/>
      <c r="G36" s="696"/>
      <c r="H36" s="696"/>
      <c r="I36" s="696"/>
      <c r="J36" s="696"/>
      <c r="K36" s="696"/>
      <c r="L36" s="696"/>
      <c r="M36" s="696"/>
      <c r="N36" s="696"/>
      <c r="O36" s="696"/>
      <c r="P36" s="696"/>
      <c r="Q36" s="696"/>
      <c r="R36" s="696"/>
      <c r="S36" s="696"/>
    </row>
    <row r="37" spans="2:19" ht="15" customHeight="1">
      <c r="B37" s="131"/>
      <c r="C37" s="151"/>
      <c r="D37" s="304"/>
      <c r="E37" s="304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</row>
    <row r="38" spans="2:19" ht="30" customHeight="1">
      <c r="B38" s="131"/>
      <c r="C38" s="151" t="s">
        <v>94</v>
      </c>
      <c r="D38" s="133" t="s">
        <v>95</v>
      </c>
      <c r="E38" s="133"/>
      <c r="F38" s="696">
        <v>17.04</v>
      </c>
      <c r="G38" s="696"/>
      <c r="H38" s="696">
        <v>23.001999999999999</v>
      </c>
      <c r="I38" s="696"/>
      <c r="J38" s="696">
        <v>20.087</v>
      </c>
      <c r="K38" s="696"/>
      <c r="L38" s="696">
        <v>42.033000000000001</v>
      </c>
      <c r="M38" s="696"/>
      <c r="N38" s="696">
        <v>78.394999999999996</v>
      </c>
      <c r="O38" s="696"/>
      <c r="P38" s="696">
        <v>83.158000000000001</v>
      </c>
      <c r="Q38" s="696"/>
      <c r="R38" s="696">
        <v>81.524000000000001</v>
      </c>
      <c r="S38" s="696"/>
    </row>
    <row r="39" spans="2:19" ht="30" customHeight="1">
      <c r="B39" s="131"/>
      <c r="C39" s="200"/>
      <c r="D39" s="308" t="s">
        <v>239</v>
      </c>
      <c r="E39" s="133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696"/>
      <c r="R39" s="696"/>
      <c r="S39" s="696"/>
    </row>
    <row r="40" spans="2:19" ht="24.75" customHeight="1">
      <c r="B40" s="131"/>
      <c r="C40" s="200"/>
      <c r="D40" s="304"/>
      <c r="E40" s="304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</row>
    <row r="41" spans="2:19" ht="30" customHeight="1">
      <c r="B41" s="131" t="s">
        <v>43</v>
      </c>
      <c r="C41" s="182" t="s">
        <v>67</v>
      </c>
      <c r="D41" s="133"/>
      <c r="E41" s="133"/>
      <c r="F41" s="696">
        <v>3414.2640000000001</v>
      </c>
      <c r="G41" s="696"/>
      <c r="H41" s="696">
        <v>3578.8960000000002</v>
      </c>
      <c r="I41" s="696"/>
      <c r="J41" s="696">
        <v>3722.87</v>
      </c>
      <c r="K41" s="696"/>
      <c r="L41" s="696">
        <v>3881.1390000000001</v>
      </c>
      <c r="M41" s="696"/>
      <c r="N41" s="696">
        <v>4074.9229999999998</v>
      </c>
      <c r="O41" s="696"/>
      <c r="P41" s="696">
        <v>4027.002</v>
      </c>
      <c r="Q41" s="696"/>
      <c r="R41" s="696">
        <v>4119.8829999999998</v>
      </c>
      <c r="S41" s="696"/>
    </row>
    <row r="42" spans="2:19" ht="28.5" customHeight="1">
      <c r="B42" s="131"/>
      <c r="C42" s="138" t="s">
        <v>190</v>
      </c>
      <c r="D42" s="133"/>
      <c r="E42" s="133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</row>
    <row r="43" spans="2:19" ht="15" customHeight="1">
      <c r="B43" s="131"/>
      <c r="C43" s="182"/>
      <c r="D43" s="304"/>
      <c r="E43" s="304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</row>
    <row r="44" spans="2:19" ht="66" customHeight="1">
      <c r="B44" s="131"/>
      <c r="C44" s="148">
        <v>5.0999999999999996</v>
      </c>
      <c r="D44" s="789" t="s">
        <v>154</v>
      </c>
      <c r="E44" s="789"/>
      <c r="F44" s="696">
        <v>870.81799999999998</v>
      </c>
      <c r="G44" s="696"/>
      <c r="H44" s="696">
        <v>913.18</v>
      </c>
      <c r="I44" s="696"/>
      <c r="J44" s="696">
        <v>928.96500000000003</v>
      </c>
      <c r="K44" s="696"/>
      <c r="L44" s="696">
        <v>944.21900000000005</v>
      </c>
      <c r="M44" s="696"/>
      <c r="N44" s="696">
        <v>1005.552</v>
      </c>
      <c r="O44" s="696"/>
      <c r="P44" s="696">
        <v>982.08199999999999</v>
      </c>
      <c r="Q44" s="696"/>
      <c r="R44" s="696">
        <v>1002.974</v>
      </c>
      <c r="S44" s="696"/>
    </row>
    <row r="45" spans="2:19" ht="15" customHeight="1">
      <c r="B45" s="131"/>
      <c r="C45" s="148"/>
      <c r="D45" s="760" t="s">
        <v>240</v>
      </c>
      <c r="E45" s="760"/>
      <c r="F45" s="696"/>
      <c r="G45" s="696"/>
      <c r="H45" s="696"/>
      <c r="I45" s="696"/>
      <c r="J45" s="696"/>
      <c r="K45" s="696"/>
      <c r="L45" s="696"/>
      <c r="M45" s="696"/>
      <c r="N45" s="696"/>
      <c r="O45" s="696"/>
      <c r="P45" s="696"/>
      <c r="Q45" s="696"/>
      <c r="R45" s="696"/>
      <c r="S45" s="696"/>
    </row>
    <row r="46" spans="2:19" ht="54.75" customHeight="1">
      <c r="B46" s="131"/>
      <c r="C46" s="148"/>
      <c r="D46" s="760"/>
      <c r="E46" s="760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</row>
    <row r="47" spans="2:19" ht="66" customHeight="1">
      <c r="B47" s="131"/>
      <c r="C47" s="148">
        <v>5.2</v>
      </c>
      <c r="D47" s="790" t="s">
        <v>97</v>
      </c>
      <c r="E47" s="790"/>
      <c r="F47" s="696">
        <v>624.07799999999997</v>
      </c>
      <c r="G47" s="696"/>
      <c r="H47" s="696">
        <v>659.41300000000001</v>
      </c>
      <c r="I47" s="696"/>
      <c r="J47" s="696">
        <v>698.03800000000001</v>
      </c>
      <c r="K47" s="696"/>
      <c r="L47" s="696">
        <v>745.93</v>
      </c>
      <c r="M47" s="696"/>
      <c r="N47" s="696">
        <v>791.43700000000001</v>
      </c>
      <c r="O47" s="696"/>
      <c r="P47" s="696">
        <v>726.35299999999995</v>
      </c>
      <c r="Q47" s="696"/>
      <c r="R47" s="696">
        <v>720.55100000000004</v>
      </c>
      <c r="S47" s="696"/>
    </row>
    <row r="48" spans="2:19" ht="15" customHeight="1">
      <c r="B48" s="131"/>
      <c r="C48" s="148"/>
      <c r="D48" s="761" t="s">
        <v>241</v>
      </c>
      <c r="E48" s="694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</row>
    <row r="49" spans="2:23" ht="57" customHeight="1">
      <c r="B49" s="131"/>
      <c r="C49" s="148"/>
      <c r="D49" s="694"/>
      <c r="E49" s="694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</row>
    <row r="50" spans="2:23" ht="66" customHeight="1">
      <c r="B50" s="131"/>
      <c r="C50" s="148">
        <v>5.3</v>
      </c>
      <c r="D50" s="791" t="s">
        <v>155</v>
      </c>
      <c r="E50" s="791"/>
      <c r="F50" s="696">
        <v>343.76299999999998</v>
      </c>
      <c r="G50" s="696"/>
      <c r="H50" s="696">
        <v>357.90800000000002</v>
      </c>
      <c r="I50" s="696"/>
      <c r="J50" s="696">
        <v>375.53199999999998</v>
      </c>
      <c r="K50" s="696"/>
      <c r="L50" s="696">
        <v>394.99099999999999</v>
      </c>
      <c r="M50" s="696"/>
      <c r="N50" s="696">
        <v>420.553</v>
      </c>
      <c r="O50" s="696"/>
      <c r="P50" s="696">
        <v>406.952</v>
      </c>
      <c r="Q50" s="696"/>
      <c r="R50" s="696">
        <v>413.358</v>
      </c>
      <c r="S50" s="696"/>
      <c r="V50" s="134"/>
    </row>
    <row r="51" spans="2:23" ht="15" customHeight="1">
      <c r="B51" s="131"/>
      <c r="C51" s="148"/>
      <c r="D51" s="700" t="s">
        <v>242</v>
      </c>
      <c r="E51" s="704"/>
      <c r="F51" s="696"/>
      <c r="G51" s="696"/>
      <c r="H51" s="696"/>
      <c r="I51" s="696"/>
      <c r="J51" s="696"/>
      <c r="K51" s="696"/>
      <c r="L51" s="696"/>
      <c r="M51" s="696"/>
      <c r="N51" s="696"/>
      <c r="O51" s="696"/>
      <c r="P51" s="696"/>
      <c r="Q51" s="696"/>
      <c r="R51" s="696"/>
      <c r="S51" s="696"/>
      <c r="V51" s="134"/>
    </row>
    <row r="52" spans="2:23" ht="63.75" customHeight="1">
      <c r="B52" s="131"/>
      <c r="C52" s="148"/>
      <c r="D52" s="704"/>
      <c r="E52" s="704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V52" s="134"/>
    </row>
    <row r="53" spans="2:23" ht="30" customHeight="1">
      <c r="B53" s="131"/>
      <c r="C53" s="148">
        <v>5.4</v>
      </c>
      <c r="D53" s="792" t="s">
        <v>99</v>
      </c>
      <c r="E53" s="792"/>
      <c r="F53" s="696">
        <v>301.55099999999999</v>
      </c>
      <c r="G53" s="696"/>
      <c r="H53" s="696">
        <v>316.322</v>
      </c>
      <c r="I53" s="696"/>
      <c r="J53" s="696">
        <v>331.10899999999998</v>
      </c>
      <c r="K53" s="696"/>
      <c r="L53" s="696">
        <v>346.786</v>
      </c>
      <c r="M53" s="696"/>
      <c r="N53" s="696">
        <v>362.26600000000002</v>
      </c>
      <c r="O53" s="696"/>
      <c r="P53" s="696">
        <v>353.06599999999997</v>
      </c>
      <c r="Q53" s="696"/>
      <c r="R53" s="696">
        <v>349.13299999999998</v>
      </c>
      <c r="S53" s="696"/>
      <c r="V53" s="134"/>
    </row>
    <row r="54" spans="2:23" ht="32.25" customHeight="1">
      <c r="B54" s="131"/>
      <c r="C54" s="148"/>
      <c r="D54" s="762" t="s">
        <v>243</v>
      </c>
      <c r="E54" s="763"/>
      <c r="F54" s="696"/>
      <c r="G54" s="696"/>
      <c r="H54" s="696"/>
      <c r="I54" s="696"/>
      <c r="J54" s="696"/>
      <c r="K54" s="696"/>
      <c r="L54" s="696"/>
      <c r="M54" s="696"/>
      <c r="N54" s="696"/>
      <c r="O54" s="696"/>
      <c r="P54" s="696"/>
      <c r="Q54" s="696"/>
      <c r="R54" s="696"/>
      <c r="S54" s="696"/>
    </row>
    <row r="55" spans="2:23" ht="15" customHeight="1">
      <c r="B55" s="131"/>
      <c r="C55" s="148"/>
      <c r="D55" s="304"/>
      <c r="E55" s="304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</row>
    <row r="56" spans="2:23" ht="33.950000000000003" customHeight="1">
      <c r="B56" s="131"/>
      <c r="C56" s="148">
        <v>5.5</v>
      </c>
      <c r="D56" s="792" t="s">
        <v>100</v>
      </c>
      <c r="E56" s="792"/>
      <c r="F56" s="696">
        <v>1274.0530000000001</v>
      </c>
      <c r="G56" s="696"/>
      <c r="H56" s="696">
        <v>1332.0730000000001</v>
      </c>
      <c r="I56" s="696"/>
      <c r="J56" s="696">
        <v>1389.2260000000001</v>
      </c>
      <c r="K56" s="696"/>
      <c r="L56" s="696">
        <v>1449.2139999999999</v>
      </c>
      <c r="M56" s="696"/>
      <c r="N56" s="696">
        <v>1495.114</v>
      </c>
      <c r="O56" s="696"/>
      <c r="P56" s="696">
        <v>1558.549</v>
      </c>
      <c r="Q56" s="696"/>
      <c r="R56" s="696">
        <v>1633.867</v>
      </c>
      <c r="S56" s="696"/>
    </row>
    <row r="57" spans="2:23" ht="33.75" customHeight="1">
      <c r="B57" s="131"/>
      <c r="C57" s="151"/>
      <c r="D57" s="762" t="s">
        <v>244</v>
      </c>
      <c r="E57" s="763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</row>
    <row r="58" spans="2:23" ht="15" customHeight="1">
      <c r="B58" s="131"/>
      <c r="C58" s="151"/>
      <c r="D58" s="308"/>
      <c r="E58" s="308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7"/>
      <c r="S58" s="527"/>
    </row>
    <row r="59" spans="2:23" ht="34.5" customHeight="1">
      <c r="B59" s="131" t="s">
        <v>44</v>
      </c>
      <c r="C59" s="182" t="s">
        <v>101</v>
      </c>
      <c r="D59" s="133"/>
      <c r="E59" s="133"/>
      <c r="F59" s="696">
        <v>94.412000000000006</v>
      </c>
      <c r="G59" s="696"/>
      <c r="H59" s="696">
        <v>101.661</v>
      </c>
      <c r="I59" s="696"/>
      <c r="J59" s="696">
        <v>112.21599999999999</v>
      </c>
      <c r="K59" s="696"/>
      <c r="L59" s="696">
        <v>98.403999999999996</v>
      </c>
      <c r="M59" s="696"/>
      <c r="N59" s="696">
        <v>72.117999999999995</v>
      </c>
      <c r="O59" s="696"/>
      <c r="P59" s="696">
        <v>40.409999999999997</v>
      </c>
      <c r="Q59" s="696"/>
      <c r="R59" s="696">
        <v>76.370999999999995</v>
      </c>
      <c r="S59" s="696"/>
      <c r="W59" s="134"/>
    </row>
    <row r="60" spans="2:23" ht="32.25" customHeight="1">
      <c r="B60" s="131"/>
      <c r="C60" s="138" t="s">
        <v>259</v>
      </c>
      <c r="D60" s="133"/>
      <c r="E60" s="133"/>
      <c r="F60" s="699"/>
      <c r="G60" s="699"/>
      <c r="H60" s="532"/>
      <c r="I60" s="532"/>
      <c r="J60" s="532"/>
      <c r="K60" s="532"/>
      <c r="L60" s="532"/>
      <c r="M60" s="532"/>
      <c r="N60" s="209"/>
      <c r="O60" s="209"/>
      <c r="P60" s="209"/>
      <c r="Q60" s="209"/>
      <c r="R60" s="209"/>
      <c r="S60" s="209"/>
    </row>
    <row r="61" spans="2:23" ht="15" customHeight="1" thickBot="1">
      <c r="B61" s="131"/>
      <c r="C61" s="182"/>
      <c r="D61" s="304"/>
      <c r="E61" s="304"/>
      <c r="F61" s="532"/>
      <c r="G61" s="532"/>
      <c r="H61" s="532"/>
      <c r="I61" s="532"/>
      <c r="J61" s="532"/>
      <c r="K61" s="532"/>
      <c r="L61" s="532"/>
      <c r="M61" s="532"/>
      <c r="N61" s="209"/>
      <c r="O61" s="209"/>
      <c r="P61" s="209"/>
      <c r="Q61" s="209"/>
      <c r="R61" s="209"/>
      <c r="S61" s="209"/>
    </row>
    <row r="62" spans="2:23" ht="30" customHeight="1">
      <c r="B62" s="157"/>
      <c r="C62" s="359" t="s">
        <v>61</v>
      </c>
      <c r="D62" s="362"/>
      <c r="E62" s="362"/>
      <c r="F62" s="697">
        <v>5352.875</v>
      </c>
      <c r="G62" s="697"/>
      <c r="H62" s="697">
        <v>5569.5839999999998</v>
      </c>
      <c r="I62" s="697"/>
      <c r="J62" s="697">
        <v>5694.6480000000001</v>
      </c>
      <c r="K62" s="697"/>
      <c r="L62" s="697">
        <v>5885.3639999999996</v>
      </c>
      <c r="M62" s="697"/>
      <c r="N62" s="697">
        <v>6151.3339999999998</v>
      </c>
      <c r="O62" s="697"/>
      <c r="P62" s="697">
        <v>5779.3220000000001</v>
      </c>
      <c r="Q62" s="697"/>
      <c r="R62" s="697">
        <v>5865.9089999999997</v>
      </c>
      <c r="S62" s="697"/>
    </row>
    <row r="63" spans="2:23" ht="30" customHeight="1" thickBot="1">
      <c r="B63" s="158"/>
      <c r="C63" s="360" t="s">
        <v>178</v>
      </c>
      <c r="D63" s="363"/>
      <c r="E63" s="363"/>
      <c r="F63" s="698"/>
      <c r="G63" s="698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</row>
    <row r="64" spans="2:23" ht="26.1" customHeight="1" thickTop="1">
      <c r="B64" s="159"/>
      <c r="C64" s="193"/>
      <c r="D64" s="161"/>
      <c r="E64" s="161"/>
      <c r="F64" s="534"/>
      <c r="G64" s="534"/>
      <c r="H64" s="534"/>
      <c r="I64" s="534"/>
      <c r="J64" s="534"/>
      <c r="K64" s="534"/>
      <c r="L64" s="740"/>
      <c r="M64" s="740"/>
      <c r="N64" s="209"/>
      <c r="O64" s="209"/>
      <c r="P64" s="209"/>
      <c r="Q64" s="209"/>
      <c r="R64" s="209"/>
      <c r="S64" s="209"/>
    </row>
    <row r="65" spans="2:31" ht="33.950000000000003" customHeight="1">
      <c r="B65" s="159"/>
      <c r="C65" s="193"/>
      <c r="D65" s="161"/>
      <c r="E65" s="161"/>
      <c r="F65" s="161"/>
      <c r="G65" s="161"/>
      <c r="H65" s="161"/>
      <c r="I65" s="161"/>
      <c r="J65" s="161"/>
      <c r="K65" s="161"/>
      <c r="L65" s="307"/>
      <c r="M65" s="307"/>
    </row>
    <row r="66" spans="2:31" s="164" customFormat="1" ht="33.950000000000003" customHeight="1">
      <c r="B66" s="339"/>
      <c r="C66" s="339"/>
      <c r="D66" s="339"/>
      <c r="E66" s="707" t="s">
        <v>316</v>
      </c>
      <c r="F66" s="707"/>
      <c r="G66" s="707"/>
      <c r="H66" s="707"/>
      <c r="I66" s="707"/>
      <c r="J66" s="707"/>
      <c r="K66" s="707"/>
      <c r="L66" s="707"/>
      <c r="M66" s="707"/>
      <c r="N66" s="707"/>
      <c r="O66" s="707"/>
      <c r="P66" s="707"/>
    </row>
    <row r="67" spans="2:31" s="164" customFormat="1" ht="33.950000000000003" customHeight="1" thickBot="1">
      <c r="B67" s="339"/>
      <c r="C67" s="339"/>
      <c r="D67" s="339"/>
      <c r="E67" s="709" t="s">
        <v>257</v>
      </c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</row>
    <row r="68" spans="2:31" s="164" customFormat="1" ht="33.950000000000003" customHeight="1">
      <c r="B68" s="717" t="s">
        <v>172</v>
      </c>
      <c r="C68" s="718"/>
      <c r="D68" s="710">
        <v>49</v>
      </c>
      <c r="E68" s="783" t="s">
        <v>317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</row>
    <row r="69" spans="2:31" s="164" customFormat="1" ht="33.950000000000003" customHeight="1" thickBot="1">
      <c r="B69" s="719" t="s">
        <v>173</v>
      </c>
      <c r="C69" s="720"/>
      <c r="D69" s="711"/>
      <c r="E69" s="783" t="s">
        <v>177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  <c r="Q69" s="752"/>
      <c r="R69" s="385"/>
      <c r="S69" s="752" t="s">
        <v>103</v>
      </c>
    </row>
    <row r="70" spans="2:31" s="164" customFormat="1" ht="15" customHeight="1" thickBot="1">
      <c r="B70" s="723"/>
      <c r="C70" s="723"/>
      <c r="D70" s="341"/>
      <c r="E70" s="798"/>
      <c r="F70" s="798"/>
      <c r="G70" s="798"/>
      <c r="H70" s="798"/>
      <c r="I70" s="798"/>
      <c r="J70" s="798"/>
      <c r="K70" s="798"/>
      <c r="L70" s="798"/>
      <c r="M70" s="799"/>
      <c r="N70" s="357"/>
      <c r="O70" s="357"/>
      <c r="Q70" s="752"/>
      <c r="S70" s="752"/>
      <c r="T70" s="352"/>
    </row>
    <row r="71" spans="2:31" s="164" customFormat="1" ht="33.950000000000003" customHeight="1" thickTop="1">
      <c r="B71" s="414"/>
      <c r="C71" s="416"/>
      <c r="D71" s="416"/>
      <c r="E71" s="416"/>
      <c r="F71" s="749" t="s">
        <v>59</v>
      </c>
      <c r="G71" s="749"/>
      <c r="H71" s="749"/>
      <c r="I71" s="749"/>
      <c r="J71" s="749"/>
      <c r="K71" s="749"/>
      <c r="L71" s="414"/>
      <c r="M71" s="749" t="s">
        <v>104</v>
      </c>
      <c r="N71" s="749"/>
      <c r="O71" s="749"/>
      <c r="P71" s="749"/>
      <c r="Q71" s="749"/>
      <c r="R71" s="749"/>
      <c r="S71" s="749"/>
      <c r="T71" s="352"/>
    </row>
    <row r="72" spans="2:31" s="164" customFormat="1" ht="33.950000000000003" customHeight="1">
      <c r="B72" s="418"/>
      <c r="C72" s="419" t="s">
        <v>62</v>
      </c>
      <c r="D72" s="420"/>
      <c r="E72" s="420"/>
      <c r="F72" s="748" t="s">
        <v>252</v>
      </c>
      <c r="G72" s="748"/>
      <c r="H72" s="748"/>
      <c r="I72" s="748"/>
      <c r="J72" s="748"/>
      <c r="K72" s="748"/>
      <c r="L72" s="421"/>
      <c r="M72" s="748" t="s">
        <v>253</v>
      </c>
      <c r="N72" s="748"/>
      <c r="O72" s="748"/>
      <c r="P72" s="748"/>
      <c r="Q72" s="748"/>
      <c r="R72" s="748"/>
      <c r="S72" s="748"/>
      <c r="T72" s="352"/>
    </row>
    <row r="73" spans="2:31" s="164" customFormat="1" ht="26.1" customHeight="1">
      <c r="B73" s="418"/>
      <c r="C73" s="725" t="s">
        <v>185</v>
      </c>
      <c r="D73" s="726"/>
      <c r="E73" s="726"/>
      <c r="F73" s="705">
        <v>2016</v>
      </c>
      <c r="G73" s="705">
        <v>2017</v>
      </c>
      <c r="H73" s="705">
        <v>2018</v>
      </c>
      <c r="I73" s="705">
        <v>2019</v>
      </c>
      <c r="J73" s="705" t="s">
        <v>282</v>
      </c>
      <c r="K73" s="705" t="s">
        <v>283</v>
      </c>
      <c r="L73" s="427"/>
      <c r="M73" s="705">
        <v>2015</v>
      </c>
      <c r="N73" s="705">
        <v>2016</v>
      </c>
      <c r="O73" s="705">
        <v>2017</v>
      </c>
      <c r="P73" s="705">
        <v>2018</v>
      </c>
      <c r="Q73" s="705">
        <v>2019</v>
      </c>
      <c r="R73" s="705" t="s">
        <v>282</v>
      </c>
      <c r="S73" s="705" t="s">
        <v>283</v>
      </c>
      <c r="T73" s="435"/>
    </row>
    <row r="74" spans="2:31" s="164" customFormat="1" ht="26.1" customHeight="1" thickBot="1">
      <c r="B74" s="417"/>
      <c r="C74" s="727"/>
      <c r="D74" s="727"/>
      <c r="E74" s="727"/>
      <c r="F74" s="706"/>
      <c r="G74" s="706"/>
      <c r="H74" s="706"/>
      <c r="I74" s="706"/>
      <c r="J74" s="706"/>
      <c r="K74" s="706"/>
      <c r="L74" s="428"/>
      <c r="M74" s="706"/>
      <c r="N74" s="706"/>
      <c r="O74" s="706"/>
      <c r="P74" s="706"/>
      <c r="Q74" s="706"/>
      <c r="R74" s="706"/>
      <c r="S74" s="706"/>
      <c r="T74" s="435"/>
    </row>
    <row r="75" spans="2:31" s="133" customFormat="1" ht="15" customHeight="1">
      <c r="B75" s="131"/>
      <c r="C75" s="182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60"/>
    </row>
    <row r="76" spans="2:31" s="133" customFormat="1" ht="30" customHeight="1">
      <c r="B76" s="131" t="s">
        <v>39</v>
      </c>
      <c r="C76" s="182" t="s">
        <v>63</v>
      </c>
      <c r="F76" s="236">
        <v>3.359</v>
      </c>
      <c r="G76" s="236">
        <v>4.0759999999999996</v>
      </c>
      <c r="H76" s="236">
        <v>0.90800000000000003</v>
      </c>
      <c r="I76" s="236">
        <v>5.84</v>
      </c>
      <c r="J76" s="236">
        <v>-18.494</v>
      </c>
      <c r="K76" s="236">
        <v>-6.0430000000000001</v>
      </c>
      <c r="L76" s="222"/>
      <c r="M76" s="222">
        <v>21.690999999999999</v>
      </c>
      <c r="N76" s="222">
        <v>21.547000000000001</v>
      </c>
      <c r="O76" s="222">
        <v>21.933</v>
      </c>
      <c r="P76" s="222">
        <v>21.414999999999999</v>
      </c>
      <c r="Q76" s="222">
        <v>21.684999999999999</v>
      </c>
      <c r="R76" s="222">
        <v>18.812999999999999</v>
      </c>
      <c r="S76" s="222">
        <v>17.414999999999999</v>
      </c>
      <c r="T76" s="436"/>
      <c r="W76" s="197"/>
      <c r="X76" s="197"/>
      <c r="Y76" s="197"/>
      <c r="Z76" s="197"/>
      <c r="AB76" s="224"/>
      <c r="AC76" s="224"/>
      <c r="AD76" s="224"/>
      <c r="AE76" s="224"/>
    </row>
    <row r="77" spans="2:31" s="133" customFormat="1" ht="24.75" customHeight="1">
      <c r="B77" s="131"/>
      <c r="C77" s="138" t="s">
        <v>186</v>
      </c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436"/>
      <c r="W77" s="197"/>
      <c r="X77" s="197"/>
      <c r="Y77" s="197"/>
      <c r="Z77" s="197"/>
      <c r="AB77" s="224"/>
      <c r="AC77" s="224"/>
      <c r="AD77" s="224"/>
      <c r="AE77" s="224"/>
    </row>
    <row r="78" spans="2:31" s="304" customFormat="1" ht="15" customHeight="1">
      <c r="B78" s="131"/>
      <c r="C78" s="182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436"/>
      <c r="W78" s="197"/>
      <c r="X78" s="197"/>
      <c r="Y78" s="197"/>
      <c r="Z78" s="197"/>
      <c r="AB78" s="224"/>
      <c r="AC78" s="224"/>
      <c r="AD78" s="224"/>
      <c r="AE78" s="224"/>
    </row>
    <row r="79" spans="2:31" s="133" customFormat="1" ht="30" customHeight="1">
      <c r="B79" s="131" t="s">
        <v>40</v>
      </c>
      <c r="C79" s="182" t="s">
        <v>79</v>
      </c>
      <c r="F79" s="236">
        <v>-10.532999999999999</v>
      </c>
      <c r="G79" s="236">
        <v>8.2769999999999992</v>
      </c>
      <c r="H79" s="236">
        <v>6.1070000000000002</v>
      </c>
      <c r="I79" s="236">
        <v>2.2599999999999998</v>
      </c>
      <c r="J79" s="236">
        <v>-9.7560000000000002</v>
      </c>
      <c r="K79" s="236">
        <v>-2.33</v>
      </c>
      <c r="L79" s="222"/>
      <c r="M79" s="222">
        <v>0.59199999999999997</v>
      </c>
      <c r="N79" s="222">
        <v>0.50900000000000001</v>
      </c>
      <c r="O79" s="222">
        <v>0.53900000000000003</v>
      </c>
      <c r="P79" s="222">
        <v>0.55400000000000005</v>
      </c>
      <c r="Q79" s="222">
        <v>0.54200000000000004</v>
      </c>
      <c r="R79" s="222">
        <v>0.52</v>
      </c>
      <c r="S79" s="222">
        <v>0.501</v>
      </c>
      <c r="T79" s="436"/>
      <c r="W79" s="197"/>
      <c r="X79" s="197"/>
      <c r="Y79" s="197"/>
      <c r="Z79" s="197"/>
      <c r="AB79" s="224"/>
      <c r="AC79" s="224"/>
      <c r="AD79" s="224"/>
      <c r="AE79" s="224"/>
    </row>
    <row r="80" spans="2:31" s="133" customFormat="1" ht="28.5" customHeight="1">
      <c r="B80" s="131"/>
      <c r="C80" s="138" t="s">
        <v>237</v>
      </c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436"/>
      <c r="W80" s="197"/>
      <c r="X80" s="197"/>
      <c r="Y80" s="197"/>
      <c r="Z80" s="197"/>
      <c r="AB80" s="224"/>
      <c r="AC80" s="224"/>
      <c r="AD80" s="224"/>
      <c r="AE80" s="224"/>
    </row>
    <row r="81" spans="2:31" s="304" customFormat="1" ht="15" customHeight="1">
      <c r="B81" s="131"/>
      <c r="C81" s="182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436"/>
      <c r="W81" s="197"/>
      <c r="X81" s="197"/>
      <c r="Y81" s="197"/>
      <c r="Z81" s="197"/>
      <c r="AB81" s="224"/>
      <c r="AC81" s="224"/>
      <c r="AD81" s="224"/>
      <c r="AE81" s="224"/>
    </row>
    <row r="82" spans="2:31" s="133" customFormat="1" ht="30" customHeight="1">
      <c r="B82" s="131" t="s">
        <v>41</v>
      </c>
      <c r="C82" s="182" t="s">
        <v>65</v>
      </c>
      <c r="F82" s="236">
        <v>-2.1030000000000002</v>
      </c>
      <c r="G82" s="236">
        <v>2.2570000000000001</v>
      </c>
      <c r="H82" s="236">
        <v>1.52</v>
      </c>
      <c r="I82" s="236">
        <v>1.014</v>
      </c>
      <c r="J82" s="236">
        <v>-5.6079999999999997</v>
      </c>
      <c r="K82" s="236">
        <v>5.3810000000000002</v>
      </c>
      <c r="L82" s="222"/>
      <c r="M82" s="222">
        <v>8.56</v>
      </c>
      <c r="N82" s="222">
        <v>8.0540000000000003</v>
      </c>
      <c r="O82" s="222">
        <v>8.0549999999999997</v>
      </c>
      <c r="P82" s="222">
        <v>7.9119999999999999</v>
      </c>
      <c r="Q82" s="222">
        <v>7.6470000000000002</v>
      </c>
      <c r="R82" s="222">
        <v>7.6829999999999998</v>
      </c>
      <c r="S82" s="222">
        <v>7.976</v>
      </c>
      <c r="T82" s="436"/>
      <c r="W82" s="197"/>
      <c r="X82" s="197"/>
      <c r="Y82" s="197"/>
      <c r="Z82" s="197"/>
      <c r="AB82" s="224"/>
      <c r="AC82" s="224"/>
      <c r="AD82" s="224"/>
      <c r="AE82" s="224"/>
    </row>
    <row r="83" spans="2:31" ht="32.25" customHeight="1">
      <c r="B83" s="131"/>
      <c r="C83" s="759" t="s">
        <v>188</v>
      </c>
      <c r="D83" s="759"/>
      <c r="E83" s="759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436"/>
      <c r="V83" s="170"/>
      <c r="W83" s="197"/>
      <c r="X83" s="197"/>
      <c r="Y83" s="197"/>
      <c r="Z83" s="197"/>
      <c r="AB83" s="224"/>
      <c r="AC83" s="224"/>
      <c r="AD83" s="224"/>
      <c r="AE83" s="224"/>
    </row>
    <row r="84" spans="2:31" ht="15" customHeight="1">
      <c r="B84" s="131"/>
      <c r="C84" s="182"/>
      <c r="D84" s="304"/>
      <c r="E84" s="304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436"/>
      <c r="V84" s="170"/>
      <c r="W84" s="197"/>
      <c r="X84" s="197"/>
      <c r="Y84" s="197"/>
      <c r="Z84" s="197"/>
      <c r="AB84" s="224"/>
      <c r="AC84" s="224"/>
      <c r="AD84" s="224"/>
      <c r="AE84" s="224"/>
    </row>
    <row r="85" spans="2:31" ht="90.75" customHeight="1">
      <c r="B85" s="131"/>
      <c r="C85" s="148" t="s">
        <v>80</v>
      </c>
      <c r="D85" s="704" t="s">
        <v>152</v>
      </c>
      <c r="E85" s="704"/>
      <c r="F85" s="236">
        <v>15.548</v>
      </c>
      <c r="G85" s="236">
        <v>9.91</v>
      </c>
      <c r="H85" s="236">
        <v>10.885</v>
      </c>
      <c r="I85" s="236">
        <v>3.3620000000000001</v>
      </c>
      <c r="J85" s="236">
        <v>2.4750000000000001</v>
      </c>
      <c r="K85" s="236">
        <v>12.608000000000001</v>
      </c>
      <c r="L85" s="236"/>
      <c r="M85" s="222">
        <v>1.3240000000000001</v>
      </c>
      <c r="N85" s="222">
        <v>1.47</v>
      </c>
      <c r="O85" s="222">
        <v>1.58</v>
      </c>
      <c r="P85" s="222">
        <v>1.696</v>
      </c>
      <c r="Q85" s="222">
        <v>1.677</v>
      </c>
      <c r="R85" s="222">
        <v>1.829</v>
      </c>
      <c r="S85" s="222">
        <v>2.0289999999999999</v>
      </c>
      <c r="T85" s="437"/>
      <c r="V85" s="170"/>
      <c r="W85" s="197"/>
      <c r="X85" s="197"/>
      <c r="Y85" s="197"/>
      <c r="Z85" s="197"/>
      <c r="AB85" s="224"/>
      <c r="AC85" s="224"/>
      <c r="AD85" s="224"/>
      <c r="AE85" s="224"/>
    </row>
    <row r="86" spans="2:31" ht="60.75" customHeight="1">
      <c r="B86" s="131"/>
      <c r="C86" s="148"/>
      <c r="D86" s="700" t="s">
        <v>355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437"/>
      <c r="V86" s="170"/>
      <c r="W86" s="197"/>
      <c r="X86" s="197"/>
      <c r="Y86" s="197"/>
      <c r="Z86" s="197"/>
      <c r="AB86" s="224"/>
      <c r="AC86" s="224"/>
      <c r="AD86" s="224"/>
      <c r="AE86" s="224"/>
    </row>
    <row r="87" spans="2:31" ht="15" customHeight="1">
      <c r="B87" s="131"/>
      <c r="C87" s="148"/>
      <c r="D87" s="304"/>
      <c r="E87" s="304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437"/>
      <c r="V87" s="170"/>
      <c r="W87" s="197"/>
      <c r="X87" s="197"/>
      <c r="Y87" s="197"/>
      <c r="Z87" s="197"/>
      <c r="AB87" s="224"/>
      <c r="AC87" s="224"/>
      <c r="AD87" s="224"/>
      <c r="AE87" s="224"/>
    </row>
    <row r="88" spans="2:31" s="146" customFormat="1" ht="30" customHeight="1">
      <c r="B88" s="147"/>
      <c r="C88" s="148" t="s">
        <v>82</v>
      </c>
      <c r="D88" s="173" t="s">
        <v>83</v>
      </c>
      <c r="E88" s="173"/>
      <c r="F88" s="236">
        <v>-8.9809999999999999</v>
      </c>
      <c r="G88" s="236">
        <v>2.5830000000000002</v>
      </c>
      <c r="H88" s="236">
        <v>-2.8439999999999999</v>
      </c>
      <c r="I88" s="236">
        <v>4.8419999999999996</v>
      </c>
      <c r="J88" s="236">
        <v>-2.3820000000000001</v>
      </c>
      <c r="K88" s="236">
        <v>2.1840000000000002</v>
      </c>
      <c r="L88" s="236"/>
      <c r="M88" s="222">
        <v>2.1589999999999998</v>
      </c>
      <c r="N88" s="222">
        <v>1.8879999999999999</v>
      </c>
      <c r="O88" s="222">
        <v>1.895</v>
      </c>
      <c r="P88" s="222">
        <v>1.7809999999999999</v>
      </c>
      <c r="Q88" s="222">
        <v>1.7869999999999999</v>
      </c>
      <c r="R88" s="222">
        <v>1.8560000000000001</v>
      </c>
      <c r="S88" s="222">
        <v>1.869</v>
      </c>
      <c r="T88" s="437"/>
      <c r="V88" s="172"/>
      <c r="W88" s="197"/>
      <c r="X88" s="197"/>
      <c r="Y88" s="197"/>
      <c r="Z88" s="197"/>
      <c r="AB88" s="224"/>
      <c r="AC88" s="224"/>
      <c r="AD88" s="224"/>
      <c r="AE88" s="224"/>
    </row>
    <row r="89" spans="2:31" ht="28.5" customHeight="1">
      <c r="B89" s="131"/>
      <c r="C89" s="148"/>
      <c r="D89" s="700" t="s">
        <v>246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437"/>
      <c r="V89" s="170"/>
      <c r="W89" s="197"/>
      <c r="X89" s="197"/>
      <c r="Y89" s="197"/>
      <c r="Z89" s="197"/>
      <c r="AB89" s="224"/>
      <c r="AC89" s="224"/>
      <c r="AD89" s="224"/>
      <c r="AE89" s="224"/>
    </row>
    <row r="90" spans="2:31" ht="15" customHeight="1">
      <c r="B90" s="131"/>
      <c r="C90" s="148"/>
      <c r="D90" s="304"/>
      <c r="E90" s="304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437"/>
      <c r="V90" s="170"/>
      <c r="W90" s="197"/>
      <c r="X90" s="197"/>
      <c r="Y90" s="197"/>
      <c r="Z90" s="197"/>
      <c r="AB90" s="224"/>
      <c r="AC90" s="224"/>
      <c r="AD90" s="224"/>
      <c r="AE90" s="224"/>
    </row>
    <row r="91" spans="2:31" ht="60" customHeight="1">
      <c r="B91" s="131"/>
      <c r="C91" s="148" t="s">
        <v>84</v>
      </c>
      <c r="D91" s="704" t="s">
        <v>153</v>
      </c>
      <c r="E91" s="704"/>
      <c r="F91" s="236">
        <v>-5.72</v>
      </c>
      <c r="G91" s="236">
        <v>-0.13700000000000001</v>
      </c>
      <c r="H91" s="236">
        <v>-1.2949999999999999</v>
      </c>
      <c r="I91" s="236">
        <v>-3.2149999999999999</v>
      </c>
      <c r="J91" s="236">
        <v>-13.125999999999999</v>
      </c>
      <c r="K91" s="236">
        <v>0.438</v>
      </c>
      <c r="L91" s="236"/>
      <c r="M91" s="222">
        <v>3.4140000000000001</v>
      </c>
      <c r="N91" s="222">
        <v>3.0939999999999999</v>
      </c>
      <c r="O91" s="222">
        <v>3.0219999999999998</v>
      </c>
      <c r="P91" s="222">
        <v>2.8860000000000001</v>
      </c>
      <c r="Q91" s="222">
        <v>2.6720000000000002</v>
      </c>
      <c r="R91" s="222">
        <v>2.4710000000000001</v>
      </c>
      <c r="S91" s="222">
        <v>2.4449999999999998</v>
      </c>
      <c r="T91" s="437"/>
      <c r="V91" s="170"/>
      <c r="W91" s="197"/>
      <c r="X91" s="197"/>
      <c r="Y91" s="197"/>
      <c r="Z91" s="197"/>
      <c r="AB91" s="224"/>
      <c r="AC91" s="224"/>
      <c r="AD91" s="224"/>
      <c r="AE91" s="224"/>
    </row>
    <row r="92" spans="2:31" ht="58.5" customHeight="1">
      <c r="B92" s="131"/>
      <c r="C92" s="148"/>
      <c r="D92" s="700" t="s">
        <v>353</v>
      </c>
      <c r="E92" s="700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437"/>
      <c r="V92" s="170"/>
      <c r="W92" s="197"/>
      <c r="X92" s="197"/>
      <c r="Y92" s="197"/>
      <c r="Z92" s="197"/>
      <c r="AB92" s="224"/>
      <c r="AC92" s="224"/>
      <c r="AD92" s="224"/>
      <c r="AE92" s="224"/>
    </row>
    <row r="93" spans="2:31" ht="22.5" customHeight="1">
      <c r="B93" s="131"/>
      <c r="C93" s="148"/>
      <c r="D93" s="304"/>
      <c r="E93" s="304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437"/>
      <c r="V93" s="170"/>
      <c r="W93" s="197"/>
      <c r="X93" s="197"/>
      <c r="Y93" s="197"/>
      <c r="Z93" s="197"/>
      <c r="AB93" s="224"/>
      <c r="AC93" s="224"/>
      <c r="AD93" s="224"/>
      <c r="AE93" s="224"/>
    </row>
    <row r="94" spans="2:31" ht="28.5">
      <c r="B94" s="131"/>
      <c r="C94" s="148" t="s">
        <v>86</v>
      </c>
      <c r="D94" s="133" t="s">
        <v>111</v>
      </c>
      <c r="E94" s="133"/>
      <c r="F94" s="236">
        <v>0.20100000000000001</v>
      </c>
      <c r="G94" s="236">
        <v>-0.52800000000000002</v>
      </c>
      <c r="H94" s="236">
        <v>2.7890000000000001</v>
      </c>
      <c r="I94" s="236">
        <v>1.919</v>
      </c>
      <c r="J94" s="236">
        <v>-5.0979999999999999</v>
      </c>
      <c r="K94" s="236">
        <v>8.6120000000000001</v>
      </c>
      <c r="L94" s="236"/>
      <c r="M94" s="222">
        <v>1.663</v>
      </c>
      <c r="N94" s="222">
        <v>1.601</v>
      </c>
      <c r="O94" s="222">
        <v>1.5580000000000001</v>
      </c>
      <c r="P94" s="222">
        <v>1.5489999999999999</v>
      </c>
      <c r="Q94" s="222">
        <v>1.5109999999999999</v>
      </c>
      <c r="R94" s="222">
        <v>1.526</v>
      </c>
      <c r="S94" s="222">
        <v>1.633</v>
      </c>
      <c r="T94" s="437"/>
      <c r="V94" s="170"/>
      <c r="W94" s="197"/>
      <c r="X94" s="197"/>
      <c r="Y94" s="197"/>
      <c r="Z94" s="197"/>
      <c r="AB94" s="224"/>
      <c r="AC94" s="224"/>
      <c r="AD94" s="224"/>
      <c r="AE94" s="224"/>
    </row>
    <row r="95" spans="2:31" ht="26.25" customHeight="1">
      <c r="B95" s="131"/>
      <c r="C95" s="182"/>
      <c r="D95" s="356" t="s">
        <v>37</v>
      </c>
      <c r="E95" s="133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436"/>
      <c r="V95" s="170"/>
      <c r="W95" s="197"/>
      <c r="X95" s="197"/>
      <c r="Y95" s="197"/>
      <c r="Z95" s="197"/>
      <c r="AB95" s="224"/>
      <c r="AC95" s="224"/>
      <c r="AD95" s="224"/>
      <c r="AE95" s="224"/>
    </row>
    <row r="96" spans="2:31" ht="21" customHeight="1">
      <c r="B96" s="131"/>
      <c r="C96" s="182"/>
      <c r="D96" s="304"/>
      <c r="E96" s="304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436"/>
      <c r="V96" s="170"/>
      <c r="W96" s="197"/>
      <c r="X96" s="197"/>
      <c r="Y96" s="197"/>
      <c r="Z96" s="197"/>
      <c r="AB96" s="224"/>
      <c r="AC96" s="224"/>
      <c r="AD96" s="224"/>
      <c r="AE96" s="224"/>
    </row>
    <row r="97" spans="2:31" s="133" customFormat="1" ht="30" customHeight="1">
      <c r="B97" s="131" t="s">
        <v>42</v>
      </c>
      <c r="C97" s="182" t="s">
        <v>66</v>
      </c>
      <c r="F97" s="236">
        <v>9.7330000000000005</v>
      </c>
      <c r="G97" s="236">
        <v>-42.847000000000001</v>
      </c>
      <c r="H97" s="236">
        <v>21.510999999999999</v>
      </c>
      <c r="I97" s="236">
        <v>13.18</v>
      </c>
      <c r="J97" s="236">
        <v>-9.6329999999999991</v>
      </c>
      <c r="K97" s="236">
        <v>0.16800000000000001</v>
      </c>
      <c r="L97" s="222"/>
      <c r="M97" s="222">
        <v>3.61</v>
      </c>
      <c r="N97" s="222">
        <v>3.8069999999999999</v>
      </c>
      <c r="O97" s="222">
        <v>2.1280000000000001</v>
      </c>
      <c r="P97" s="222">
        <v>2.5019999999999998</v>
      </c>
      <c r="Q97" s="222">
        <v>2.7090000000000001</v>
      </c>
      <c r="R97" s="222">
        <v>2.6059999999999999</v>
      </c>
      <c r="S97" s="222">
        <v>2.5720000000000001</v>
      </c>
      <c r="T97" s="436"/>
      <c r="W97" s="197"/>
      <c r="X97" s="197"/>
      <c r="Y97" s="197"/>
      <c r="Z97" s="197"/>
      <c r="AB97" s="224"/>
      <c r="AC97" s="224"/>
      <c r="AD97" s="224"/>
      <c r="AE97" s="224"/>
    </row>
    <row r="98" spans="2:31" ht="28.5" customHeight="1">
      <c r="B98" s="131"/>
      <c r="C98" s="138" t="s">
        <v>189</v>
      </c>
      <c r="D98" s="133"/>
      <c r="E98" s="13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436"/>
      <c r="V98" s="170"/>
      <c r="W98" s="197"/>
      <c r="X98" s="197"/>
      <c r="Y98" s="197"/>
      <c r="Z98" s="197"/>
      <c r="AB98" s="224"/>
      <c r="AC98" s="224"/>
      <c r="AD98" s="224"/>
      <c r="AE98" s="224"/>
    </row>
    <row r="99" spans="2:31" ht="15" customHeight="1">
      <c r="B99" s="131"/>
      <c r="C99" s="182"/>
      <c r="D99" s="304"/>
      <c r="E99" s="304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436"/>
      <c r="V99" s="170"/>
      <c r="W99" s="197"/>
      <c r="X99" s="197"/>
      <c r="Y99" s="197"/>
      <c r="Z99" s="197"/>
      <c r="AB99" s="224"/>
      <c r="AC99" s="224"/>
      <c r="AD99" s="224"/>
      <c r="AE99" s="224"/>
    </row>
    <row r="100" spans="2:31" ht="30" customHeight="1">
      <c r="B100" s="131"/>
      <c r="C100" s="151" t="s">
        <v>90</v>
      </c>
      <c r="D100" s="133" t="s">
        <v>91</v>
      </c>
      <c r="E100" s="133"/>
      <c r="F100" s="236">
        <v>60.868000000000002</v>
      </c>
      <c r="G100" s="236">
        <v>-44.54</v>
      </c>
      <c r="H100" s="236">
        <v>17.391999999999999</v>
      </c>
      <c r="I100" s="236">
        <v>-20.507999999999999</v>
      </c>
      <c r="J100" s="236">
        <v>-27.827999999999999</v>
      </c>
      <c r="K100" s="236">
        <v>2.8279999999999998</v>
      </c>
      <c r="L100" s="236"/>
      <c r="M100" s="222">
        <v>1.5880000000000001</v>
      </c>
      <c r="N100" s="222">
        <v>2.4540000000000002</v>
      </c>
      <c r="O100" s="222">
        <v>1.331</v>
      </c>
      <c r="P100" s="222">
        <v>1.512</v>
      </c>
      <c r="Q100" s="222">
        <v>1.1499999999999999</v>
      </c>
      <c r="R100" s="222">
        <v>0.88400000000000001</v>
      </c>
      <c r="S100" s="222">
        <v>0.89500000000000002</v>
      </c>
      <c r="T100" s="436"/>
      <c r="V100" s="170"/>
      <c r="W100" s="197"/>
      <c r="X100" s="197"/>
      <c r="Y100" s="197"/>
      <c r="Z100" s="197"/>
      <c r="AB100" s="224"/>
      <c r="AC100" s="224"/>
      <c r="AD100" s="224"/>
      <c r="AE100" s="224"/>
    </row>
    <row r="101" spans="2:31" ht="30" customHeight="1">
      <c r="B101" s="131"/>
      <c r="C101" s="151"/>
      <c r="D101" s="308" t="s">
        <v>238</v>
      </c>
      <c r="E101" s="133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436"/>
      <c r="V101" s="170"/>
      <c r="W101" s="197"/>
      <c r="X101" s="197"/>
      <c r="Y101" s="197"/>
      <c r="Z101" s="197"/>
      <c r="AB101" s="224"/>
      <c r="AC101" s="224"/>
      <c r="AD101" s="224"/>
      <c r="AE101" s="224"/>
    </row>
    <row r="102" spans="2:31" ht="15" customHeight="1">
      <c r="B102" s="131"/>
      <c r="C102" s="151"/>
      <c r="D102" s="304"/>
      <c r="E102" s="304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436"/>
      <c r="V102" s="170"/>
      <c r="W102" s="197"/>
      <c r="X102" s="197"/>
      <c r="Y102" s="197"/>
      <c r="Z102" s="197"/>
      <c r="AB102" s="224"/>
      <c r="AC102" s="224"/>
      <c r="AD102" s="224"/>
      <c r="AE102" s="224"/>
    </row>
    <row r="103" spans="2:31" ht="30" customHeight="1">
      <c r="B103" s="131"/>
      <c r="C103" s="151" t="s">
        <v>92</v>
      </c>
      <c r="D103" s="133" t="s">
        <v>93</v>
      </c>
      <c r="E103" s="133"/>
      <c r="F103" s="236">
        <v>-42.627000000000002</v>
      </c>
      <c r="G103" s="236">
        <v>-51.69</v>
      </c>
      <c r="H103" s="236">
        <v>-35.856000000000002</v>
      </c>
      <c r="I103" s="236">
        <v>8.0060000000000002</v>
      </c>
      <c r="J103" s="236">
        <v>-6.4539999999999997</v>
      </c>
      <c r="K103" s="236">
        <v>2.7069999999999999</v>
      </c>
      <c r="L103" s="236"/>
      <c r="M103" s="222">
        <v>1.704</v>
      </c>
      <c r="N103" s="222">
        <v>0.94</v>
      </c>
      <c r="O103" s="222">
        <v>0.44400000000000001</v>
      </c>
      <c r="P103" s="222">
        <v>0.27600000000000002</v>
      </c>
      <c r="Q103" s="222">
        <v>0.28499999999999998</v>
      </c>
      <c r="R103" s="222">
        <v>0.28299999999999997</v>
      </c>
      <c r="S103" s="222">
        <v>0.28699999999999998</v>
      </c>
      <c r="T103" s="436"/>
      <c r="V103" s="170"/>
      <c r="W103" s="197"/>
      <c r="X103" s="197"/>
      <c r="Y103" s="197"/>
      <c r="Z103" s="197"/>
      <c r="AB103" s="224"/>
      <c r="AC103" s="224"/>
      <c r="AD103" s="224"/>
      <c r="AE103" s="224"/>
    </row>
    <row r="104" spans="2:31" ht="30.75" customHeight="1">
      <c r="B104" s="131"/>
      <c r="C104" s="151"/>
      <c r="D104" s="308" t="s">
        <v>249</v>
      </c>
      <c r="E104" s="133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436"/>
      <c r="V104" s="170"/>
      <c r="W104" s="197"/>
      <c r="X104" s="197"/>
      <c r="Y104" s="197"/>
      <c r="Z104" s="197"/>
      <c r="AB104" s="224"/>
      <c r="AC104" s="224"/>
      <c r="AD104" s="224"/>
      <c r="AE104" s="224"/>
    </row>
    <row r="105" spans="2:31" ht="15" customHeight="1">
      <c r="B105" s="131"/>
      <c r="C105" s="151"/>
      <c r="D105" s="304"/>
      <c r="E105" s="304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436"/>
      <c r="V105" s="170"/>
      <c r="W105" s="197"/>
      <c r="X105" s="197"/>
      <c r="Y105" s="197"/>
      <c r="Z105" s="197"/>
      <c r="AB105" s="224"/>
      <c r="AC105" s="224"/>
      <c r="AD105" s="224"/>
      <c r="AE105" s="224"/>
    </row>
    <row r="106" spans="2:31" ht="30" customHeight="1">
      <c r="B106" s="131"/>
      <c r="C106" s="151" t="s">
        <v>94</v>
      </c>
      <c r="D106" s="133" t="s">
        <v>95</v>
      </c>
      <c r="E106" s="133"/>
      <c r="F106" s="236">
        <v>34.988999999999997</v>
      </c>
      <c r="G106" s="236">
        <v>-12.672000000000001</v>
      </c>
      <c r="H106" s="236">
        <v>109.254</v>
      </c>
      <c r="I106" s="236">
        <v>86.506</v>
      </c>
      <c r="J106" s="236">
        <v>6.0759999999999996</v>
      </c>
      <c r="K106" s="236">
        <v>-1.9650000000000001</v>
      </c>
      <c r="L106" s="236"/>
      <c r="M106" s="222">
        <v>0.318</v>
      </c>
      <c r="N106" s="222">
        <v>0.41299999999999998</v>
      </c>
      <c r="O106" s="222">
        <v>0.35299999999999998</v>
      </c>
      <c r="P106" s="222">
        <v>0.71399999999999997</v>
      </c>
      <c r="Q106" s="222">
        <v>1.274</v>
      </c>
      <c r="R106" s="222">
        <v>1.4390000000000001</v>
      </c>
      <c r="S106" s="222">
        <v>1.39</v>
      </c>
      <c r="T106" s="436"/>
      <c r="V106" s="170"/>
      <c r="W106" s="197"/>
      <c r="X106" s="197"/>
      <c r="Y106" s="197"/>
      <c r="Z106" s="197"/>
      <c r="AB106" s="224"/>
      <c r="AC106" s="224"/>
      <c r="AD106" s="224"/>
      <c r="AE106" s="224"/>
    </row>
    <row r="107" spans="2:31" ht="24.75" customHeight="1">
      <c r="B107" s="131"/>
      <c r="C107" s="200"/>
      <c r="D107" s="308" t="s">
        <v>239</v>
      </c>
      <c r="E107" s="133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T107" s="436"/>
      <c r="V107" s="170"/>
      <c r="W107" s="197"/>
      <c r="X107" s="197"/>
      <c r="Y107" s="197"/>
      <c r="Z107" s="197"/>
      <c r="AB107" s="224"/>
      <c r="AC107" s="224"/>
      <c r="AD107" s="224"/>
      <c r="AE107" s="224"/>
    </row>
    <row r="108" spans="2:31" ht="22.5" customHeight="1">
      <c r="B108" s="131"/>
      <c r="C108" s="200"/>
      <c r="D108" s="304"/>
      <c r="E108" s="304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436"/>
      <c r="V108" s="170"/>
      <c r="W108" s="197"/>
      <c r="X108" s="197"/>
      <c r="Y108" s="197"/>
      <c r="Z108" s="197"/>
      <c r="AB108" s="224"/>
      <c r="AC108" s="224"/>
      <c r="AD108" s="224"/>
      <c r="AE108" s="224"/>
    </row>
    <row r="109" spans="2:31" s="133" customFormat="1" ht="29.1" customHeight="1">
      <c r="B109" s="131" t="s">
        <v>43</v>
      </c>
      <c r="C109" s="182" t="s">
        <v>67</v>
      </c>
      <c r="F109" s="236">
        <v>4.8220000000000001</v>
      </c>
      <c r="G109" s="236">
        <v>4.0229999999999997</v>
      </c>
      <c r="H109" s="236">
        <v>4.2510000000000003</v>
      </c>
      <c r="I109" s="236">
        <v>4.9930000000000003</v>
      </c>
      <c r="J109" s="236">
        <v>-1.1759999999999999</v>
      </c>
      <c r="K109" s="236">
        <v>2.306</v>
      </c>
      <c r="L109" s="222"/>
      <c r="M109" s="222">
        <v>63.783999999999999</v>
      </c>
      <c r="N109" s="222">
        <v>64.257999999999996</v>
      </c>
      <c r="O109" s="222">
        <v>65.375</v>
      </c>
      <c r="P109" s="222">
        <v>65.945999999999998</v>
      </c>
      <c r="Q109" s="222">
        <v>66.245000000000005</v>
      </c>
      <c r="R109" s="222">
        <v>69.679000000000002</v>
      </c>
      <c r="S109" s="222">
        <v>70.233999999999995</v>
      </c>
      <c r="T109" s="436"/>
      <c r="W109" s="197"/>
      <c r="X109" s="197"/>
      <c r="Y109" s="197"/>
      <c r="Z109" s="197"/>
      <c r="AB109" s="224"/>
      <c r="AC109" s="224"/>
      <c r="AD109" s="224"/>
      <c r="AE109" s="224"/>
    </row>
    <row r="110" spans="2:31" s="133" customFormat="1" ht="33.75" customHeight="1">
      <c r="B110" s="131"/>
      <c r="C110" s="138" t="s">
        <v>190</v>
      </c>
      <c r="D110" s="175"/>
      <c r="E110" s="175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436"/>
      <c r="W110" s="197"/>
      <c r="X110" s="197"/>
      <c r="Y110" s="197"/>
      <c r="Z110" s="197"/>
      <c r="AB110" s="224"/>
      <c r="AC110" s="224"/>
      <c r="AD110" s="224"/>
      <c r="AE110" s="224"/>
    </row>
    <row r="111" spans="2:31" s="304" customFormat="1" ht="15" customHeight="1">
      <c r="B111" s="131"/>
      <c r="C111" s="182"/>
      <c r="D111" s="306"/>
      <c r="E111" s="306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436"/>
      <c r="W111" s="197"/>
      <c r="X111" s="197"/>
      <c r="Y111" s="197"/>
      <c r="Z111" s="197"/>
      <c r="AB111" s="224"/>
      <c r="AC111" s="224"/>
      <c r="AD111" s="224"/>
      <c r="AE111" s="224"/>
    </row>
    <row r="112" spans="2:31" s="133" customFormat="1" ht="66" customHeight="1">
      <c r="B112" s="131"/>
      <c r="C112" s="148">
        <v>5.0999999999999996</v>
      </c>
      <c r="D112" s="789" t="s">
        <v>154</v>
      </c>
      <c r="E112" s="789"/>
      <c r="F112" s="236">
        <v>4.8650000000000002</v>
      </c>
      <c r="G112" s="236">
        <v>1.7290000000000001</v>
      </c>
      <c r="H112" s="236">
        <v>1.6419999999999999</v>
      </c>
      <c r="I112" s="236">
        <v>6.4960000000000004</v>
      </c>
      <c r="J112" s="236">
        <v>-2.3340000000000001</v>
      </c>
      <c r="K112" s="236">
        <v>2.1269999999999998</v>
      </c>
      <c r="L112" s="222"/>
      <c r="M112" s="222">
        <v>16.268000000000001</v>
      </c>
      <c r="N112" s="222">
        <v>16.396000000000001</v>
      </c>
      <c r="O112" s="222">
        <v>16.312999999999999</v>
      </c>
      <c r="P112" s="222">
        <v>16.044</v>
      </c>
      <c r="Q112" s="222">
        <v>16.347000000000001</v>
      </c>
      <c r="R112" s="222">
        <v>16.992999999999999</v>
      </c>
      <c r="S112" s="222">
        <v>17.097999999999999</v>
      </c>
      <c r="T112" s="436"/>
      <c r="W112" s="197"/>
      <c r="X112" s="197"/>
      <c r="Y112" s="197"/>
      <c r="Z112" s="197"/>
      <c r="AB112" s="224"/>
      <c r="AC112" s="224"/>
      <c r="AD112" s="224"/>
      <c r="AE112" s="224"/>
    </row>
    <row r="113" spans="2:31" s="133" customFormat="1" ht="52.5" customHeight="1">
      <c r="B113" s="131"/>
      <c r="C113" s="148"/>
      <c r="D113" s="807" t="s">
        <v>240</v>
      </c>
      <c r="E113" s="807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436"/>
      <c r="W113" s="197"/>
      <c r="X113" s="197"/>
      <c r="Y113" s="197"/>
      <c r="Z113" s="197"/>
      <c r="AB113" s="224"/>
      <c r="AC113" s="224"/>
      <c r="AD113" s="224"/>
      <c r="AE113" s="224"/>
    </row>
    <row r="114" spans="2:31" s="304" customFormat="1" ht="15" customHeight="1">
      <c r="B114" s="131"/>
      <c r="C114" s="148"/>
      <c r="D114" s="306"/>
      <c r="E114" s="306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436"/>
      <c r="W114" s="197"/>
      <c r="X114" s="197"/>
      <c r="Y114" s="197"/>
      <c r="Z114" s="197"/>
      <c r="AB114" s="224"/>
      <c r="AC114" s="224"/>
      <c r="AD114" s="224"/>
      <c r="AE114" s="224"/>
    </row>
    <row r="115" spans="2:31" s="133" customFormat="1" ht="63" customHeight="1">
      <c r="B115" s="131"/>
      <c r="C115" s="148">
        <v>5.2</v>
      </c>
      <c r="D115" s="790" t="s">
        <v>107</v>
      </c>
      <c r="E115" s="790"/>
      <c r="F115" s="236">
        <v>5.6619999999999999</v>
      </c>
      <c r="G115" s="236">
        <v>5.8570000000000002</v>
      </c>
      <c r="H115" s="236">
        <v>6.8609999999999998</v>
      </c>
      <c r="I115" s="236">
        <v>6.101</v>
      </c>
      <c r="J115" s="236">
        <v>-8.2230000000000008</v>
      </c>
      <c r="K115" s="236">
        <v>-0.79900000000000004</v>
      </c>
      <c r="L115" s="222"/>
      <c r="M115" s="222">
        <v>11.659000000000001</v>
      </c>
      <c r="N115" s="222">
        <v>11.84</v>
      </c>
      <c r="O115" s="222">
        <v>12.257999999999999</v>
      </c>
      <c r="P115" s="222">
        <v>12.673999999999999</v>
      </c>
      <c r="Q115" s="222">
        <v>12.866</v>
      </c>
      <c r="R115" s="222">
        <v>12.568</v>
      </c>
      <c r="S115" s="222">
        <v>12.284000000000001</v>
      </c>
      <c r="T115" s="436"/>
      <c r="W115" s="197"/>
      <c r="X115" s="197"/>
      <c r="Y115" s="197"/>
      <c r="Z115" s="197"/>
      <c r="AB115" s="224"/>
      <c r="AC115" s="224"/>
      <c r="AD115" s="224"/>
      <c r="AE115" s="224"/>
    </row>
    <row r="116" spans="2:31" s="133" customFormat="1" ht="58.5" customHeight="1">
      <c r="B116" s="131"/>
      <c r="C116" s="148"/>
      <c r="D116" s="807" t="s">
        <v>241</v>
      </c>
      <c r="E116" s="807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436"/>
      <c r="W116" s="197"/>
      <c r="X116" s="197"/>
      <c r="Y116" s="197"/>
      <c r="Z116" s="197"/>
      <c r="AB116" s="224"/>
      <c r="AC116" s="224"/>
      <c r="AD116" s="224"/>
      <c r="AE116" s="224"/>
    </row>
    <row r="117" spans="2:31" s="304" customFormat="1" ht="15" customHeight="1">
      <c r="B117" s="131"/>
      <c r="C117" s="148"/>
      <c r="D117" s="306"/>
      <c r="E117" s="306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436"/>
      <c r="W117" s="197"/>
      <c r="X117" s="197"/>
      <c r="Y117" s="197"/>
      <c r="Z117" s="197"/>
      <c r="AB117" s="224"/>
      <c r="AC117" s="224"/>
      <c r="AD117" s="224"/>
      <c r="AE117" s="224"/>
    </row>
    <row r="118" spans="2:31" s="133" customFormat="1" ht="60.75" customHeight="1">
      <c r="B118" s="131"/>
      <c r="C118" s="148">
        <v>5.3</v>
      </c>
      <c r="D118" s="695" t="s">
        <v>156</v>
      </c>
      <c r="E118" s="695"/>
      <c r="F118" s="236">
        <v>4.1150000000000002</v>
      </c>
      <c r="G118" s="236">
        <v>4.9240000000000004</v>
      </c>
      <c r="H118" s="236">
        <v>5.1820000000000004</v>
      </c>
      <c r="I118" s="236">
        <v>6.4720000000000004</v>
      </c>
      <c r="J118" s="236">
        <v>-3.234</v>
      </c>
      <c r="K118" s="236">
        <v>1.5740000000000001</v>
      </c>
      <c r="L118" s="222"/>
      <c r="M118" s="222">
        <v>6.4219999999999997</v>
      </c>
      <c r="N118" s="222">
        <v>6.4260000000000002</v>
      </c>
      <c r="O118" s="222">
        <v>6.5940000000000003</v>
      </c>
      <c r="P118" s="222">
        <v>6.7110000000000003</v>
      </c>
      <c r="Q118" s="222">
        <v>6.8369999999999997</v>
      </c>
      <c r="R118" s="222">
        <v>7.0419999999999998</v>
      </c>
      <c r="S118" s="222">
        <v>7.0469999999999997</v>
      </c>
      <c r="T118" s="436"/>
      <c r="W118" s="197"/>
      <c r="X118" s="197"/>
      <c r="Y118" s="197"/>
      <c r="Z118" s="197"/>
      <c r="AB118" s="224"/>
      <c r="AC118" s="224"/>
      <c r="AD118" s="224"/>
      <c r="AE118" s="224"/>
    </row>
    <row r="119" spans="2:31" s="305" customFormat="1" ht="59.25" customHeight="1">
      <c r="B119" s="210"/>
      <c r="C119" s="370"/>
      <c r="D119" s="808" t="s">
        <v>242</v>
      </c>
      <c r="E119" s="808"/>
      <c r="F119" s="556"/>
      <c r="G119" s="556"/>
      <c r="H119" s="556"/>
      <c r="I119" s="557"/>
      <c r="J119" s="557"/>
      <c r="K119" s="557"/>
      <c r="L119" s="557"/>
      <c r="M119" s="557"/>
      <c r="N119" s="557"/>
      <c r="O119" s="557"/>
      <c r="P119" s="557"/>
      <c r="Q119" s="557"/>
      <c r="R119" s="557"/>
      <c r="S119" s="557"/>
      <c r="T119" s="438"/>
      <c r="W119" s="371"/>
      <c r="X119" s="371"/>
      <c r="Y119" s="371"/>
      <c r="Z119" s="371"/>
      <c r="AB119" s="372"/>
      <c r="AC119" s="372"/>
      <c r="AD119" s="372"/>
      <c r="AE119" s="372"/>
    </row>
    <row r="120" spans="2:31" s="304" customFormat="1" ht="15" customHeight="1">
      <c r="B120" s="131"/>
      <c r="C120" s="148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436"/>
      <c r="W120" s="197"/>
      <c r="X120" s="197"/>
      <c r="Y120" s="197"/>
      <c r="Z120" s="197"/>
      <c r="AB120" s="224"/>
      <c r="AC120" s="224"/>
      <c r="AD120" s="224"/>
      <c r="AE120" s="224"/>
    </row>
    <row r="121" spans="2:31" s="133" customFormat="1" ht="30" customHeight="1">
      <c r="B121" s="131"/>
      <c r="C121" s="148">
        <v>5.4</v>
      </c>
      <c r="D121" s="724" t="s">
        <v>99</v>
      </c>
      <c r="E121" s="724"/>
      <c r="F121" s="236">
        <v>4.8979999999999997</v>
      </c>
      <c r="G121" s="236">
        <v>4.6749999999999998</v>
      </c>
      <c r="H121" s="236">
        <v>4.7350000000000003</v>
      </c>
      <c r="I121" s="236">
        <v>4.4640000000000004</v>
      </c>
      <c r="J121" s="236">
        <v>-2.54</v>
      </c>
      <c r="K121" s="236">
        <v>-1.1140000000000001</v>
      </c>
      <c r="L121" s="222"/>
      <c r="M121" s="222">
        <v>5.633</v>
      </c>
      <c r="N121" s="222">
        <v>5.6790000000000003</v>
      </c>
      <c r="O121" s="222">
        <v>5.8140000000000001</v>
      </c>
      <c r="P121" s="222">
        <v>5.8920000000000003</v>
      </c>
      <c r="Q121" s="222">
        <v>5.8890000000000002</v>
      </c>
      <c r="R121" s="222">
        <v>6.109</v>
      </c>
      <c r="S121" s="222">
        <v>5.952</v>
      </c>
      <c r="T121" s="436"/>
      <c r="W121" s="197"/>
      <c r="X121" s="197"/>
      <c r="Y121" s="197"/>
      <c r="Z121" s="197"/>
      <c r="AB121" s="224"/>
      <c r="AC121" s="224"/>
      <c r="AD121" s="224"/>
      <c r="AE121" s="224"/>
    </row>
    <row r="122" spans="2:31" s="133" customFormat="1" ht="30" customHeight="1">
      <c r="B122" s="131"/>
      <c r="C122" s="148"/>
      <c r="D122" s="762" t="s">
        <v>243</v>
      </c>
      <c r="E122" s="763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436"/>
      <c r="W122" s="197"/>
      <c r="X122" s="197"/>
      <c r="Y122" s="197"/>
      <c r="Z122" s="197"/>
      <c r="AB122" s="224"/>
      <c r="AC122" s="224"/>
      <c r="AD122" s="224"/>
      <c r="AE122" s="224"/>
    </row>
    <row r="123" spans="2:31" s="304" customFormat="1" ht="15" customHeight="1">
      <c r="B123" s="131"/>
      <c r="C123" s="148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436"/>
      <c r="W123" s="197"/>
      <c r="X123" s="197"/>
      <c r="Y123" s="197"/>
      <c r="Z123" s="197"/>
      <c r="AB123" s="224"/>
      <c r="AC123" s="224"/>
      <c r="AD123" s="224"/>
      <c r="AE123" s="224"/>
    </row>
    <row r="124" spans="2:31" s="133" customFormat="1" ht="33.950000000000003" customHeight="1">
      <c r="B124" s="131"/>
      <c r="C124" s="148">
        <v>5.5</v>
      </c>
      <c r="D124" s="724" t="s">
        <v>100</v>
      </c>
      <c r="E124" s="724"/>
      <c r="F124" s="236">
        <v>4.5540000000000003</v>
      </c>
      <c r="G124" s="236">
        <v>4.2910000000000004</v>
      </c>
      <c r="H124" s="236">
        <v>4.3179999999999996</v>
      </c>
      <c r="I124" s="236">
        <v>3.1669999999999998</v>
      </c>
      <c r="J124" s="236">
        <v>4.2430000000000003</v>
      </c>
      <c r="K124" s="236">
        <v>4.8330000000000002</v>
      </c>
      <c r="L124" s="222"/>
      <c r="M124" s="222">
        <v>23.800999999999998</v>
      </c>
      <c r="N124" s="222">
        <v>23.917000000000002</v>
      </c>
      <c r="O124" s="222">
        <v>24.395</v>
      </c>
      <c r="P124" s="222">
        <v>24.623999999999999</v>
      </c>
      <c r="Q124" s="222">
        <v>24.306000000000001</v>
      </c>
      <c r="R124" s="222">
        <v>26.968</v>
      </c>
      <c r="S124" s="222">
        <v>27.853999999999999</v>
      </c>
      <c r="T124" s="436"/>
      <c r="W124" s="197"/>
      <c r="X124" s="197"/>
      <c r="Y124" s="197"/>
      <c r="Z124" s="197"/>
      <c r="AB124" s="224"/>
      <c r="AC124" s="224"/>
      <c r="AD124" s="224"/>
      <c r="AE124" s="224"/>
    </row>
    <row r="125" spans="2:31" s="133" customFormat="1" ht="36" customHeight="1">
      <c r="B125" s="131"/>
      <c r="C125" s="182"/>
      <c r="D125" s="762" t="s">
        <v>244</v>
      </c>
      <c r="E125" s="763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436"/>
      <c r="W125" s="197"/>
      <c r="X125" s="197"/>
      <c r="Y125" s="197"/>
      <c r="Z125" s="197"/>
      <c r="AB125" s="224"/>
      <c r="AC125" s="224"/>
      <c r="AD125" s="224"/>
      <c r="AE125" s="224"/>
    </row>
    <row r="126" spans="2:31" s="304" customFormat="1" ht="15" customHeight="1">
      <c r="B126" s="131"/>
      <c r="C126" s="182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436"/>
      <c r="W126" s="197"/>
      <c r="X126" s="197"/>
      <c r="Y126" s="197"/>
      <c r="Z126" s="197"/>
      <c r="AB126" s="224"/>
      <c r="AC126" s="224"/>
      <c r="AD126" s="224"/>
      <c r="AE126" s="224"/>
    </row>
    <row r="127" spans="2:31" s="133" customFormat="1" ht="34.5" customHeight="1">
      <c r="B127" s="131" t="s">
        <v>44</v>
      </c>
      <c r="C127" s="182" t="s">
        <v>101</v>
      </c>
      <c r="F127" s="236">
        <v>7.6790000000000003</v>
      </c>
      <c r="G127" s="236">
        <v>10.382</v>
      </c>
      <c r="H127" s="236">
        <v>-12.308</v>
      </c>
      <c r="I127" s="236">
        <v>-26.712</v>
      </c>
      <c r="J127" s="236">
        <v>-43.966000000000001</v>
      </c>
      <c r="K127" s="236">
        <v>88.986999999999995</v>
      </c>
      <c r="L127" s="222"/>
      <c r="M127" s="222">
        <v>1.764</v>
      </c>
      <c r="N127" s="222">
        <v>1.825</v>
      </c>
      <c r="O127" s="222">
        <v>1.9710000000000001</v>
      </c>
      <c r="P127" s="222">
        <v>1.6719999999999999</v>
      </c>
      <c r="Q127" s="222">
        <v>1.1719999999999999</v>
      </c>
      <c r="R127" s="222">
        <v>0.69899999999999995</v>
      </c>
      <c r="S127" s="222">
        <v>1.302</v>
      </c>
      <c r="T127" s="436"/>
      <c r="W127" s="197"/>
      <c r="X127" s="197"/>
      <c r="Y127" s="197"/>
      <c r="Z127" s="197"/>
      <c r="AB127" s="224"/>
      <c r="AC127" s="224"/>
      <c r="AD127" s="224"/>
      <c r="AE127" s="224"/>
    </row>
    <row r="128" spans="2:31" s="133" customFormat="1" ht="37.5" customHeight="1">
      <c r="B128" s="131"/>
      <c r="C128" s="138" t="s">
        <v>259</v>
      </c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436"/>
      <c r="W128" s="197"/>
      <c r="X128" s="197"/>
      <c r="Y128" s="197"/>
      <c r="Z128" s="197"/>
      <c r="AB128" s="224"/>
      <c r="AC128" s="224"/>
      <c r="AD128" s="224"/>
      <c r="AE128" s="224"/>
    </row>
    <row r="129" spans="2:31" s="304" customFormat="1" ht="15" customHeight="1" thickBot="1">
      <c r="B129" s="131"/>
      <c r="C129" s="18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436"/>
      <c r="W129" s="197"/>
      <c r="X129" s="197"/>
      <c r="Y129" s="197"/>
      <c r="Z129" s="197"/>
      <c r="AB129" s="224"/>
      <c r="AC129" s="224"/>
      <c r="AD129" s="224"/>
      <c r="AE129" s="224"/>
    </row>
    <row r="130" spans="2:31" s="133" customFormat="1" ht="30" customHeight="1">
      <c r="B130" s="157"/>
      <c r="C130" s="359" t="s">
        <v>61</v>
      </c>
      <c r="D130" s="362"/>
      <c r="E130" s="362"/>
      <c r="F130" s="736">
        <v>4.048</v>
      </c>
      <c r="G130" s="730">
        <v>2.2450000000000001</v>
      </c>
      <c r="H130" s="730">
        <v>3.3490000000000002</v>
      </c>
      <c r="I130" s="736">
        <v>4.5190000000000001</v>
      </c>
      <c r="J130" s="736">
        <v>-6.048</v>
      </c>
      <c r="K130" s="736">
        <v>1.498</v>
      </c>
      <c r="L130" s="471"/>
      <c r="M130" s="730">
        <v>100</v>
      </c>
      <c r="N130" s="730">
        <v>100</v>
      </c>
      <c r="O130" s="730">
        <v>100</v>
      </c>
      <c r="P130" s="730">
        <v>100</v>
      </c>
      <c r="Q130" s="730">
        <v>100</v>
      </c>
      <c r="R130" s="730">
        <v>100</v>
      </c>
      <c r="S130" s="730">
        <v>100</v>
      </c>
      <c r="T130" s="257"/>
      <c r="W130" s="197"/>
      <c r="X130" s="197"/>
      <c r="Y130" s="197"/>
      <c r="Z130" s="197"/>
      <c r="AB130" s="224"/>
      <c r="AC130" s="224"/>
      <c r="AD130" s="224"/>
      <c r="AE130" s="224"/>
    </row>
    <row r="131" spans="2:31" s="133" customFormat="1" ht="30" customHeight="1" thickBot="1">
      <c r="B131" s="158"/>
      <c r="C131" s="360" t="s">
        <v>178</v>
      </c>
      <c r="D131" s="363"/>
      <c r="E131" s="363"/>
      <c r="F131" s="737" t="e">
        <v>#DIV/0!</v>
      </c>
      <c r="G131" s="731" t="e">
        <v>#DIV/0!</v>
      </c>
      <c r="H131" s="731" t="e">
        <v>#DIV/0!</v>
      </c>
      <c r="I131" s="737"/>
      <c r="J131" s="737"/>
      <c r="K131" s="737"/>
      <c r="L131" s="472"/>
      <c r="M131" s="731">
        <v>0</v>
      </c>
      <c r="N131" s="731" t="e">
        <v>#DIV/0!</v>
      </c>
      <c r="O131" s="731">
        <v>0</v>
      </c>
      <c r="P131" s="731">
        <v>0</v>
      </c>
      <c r="Q131" s="731"/>
      <c r="R131" s="731"/>
      <c r="S131" s="731">
        <v>0</v>
      </c>
      <c r="T131" s="257"/>
      <c r="W131" s="197"/>
    </row>
    <row r="132" spans="2:31" s="133" customFormat="1" ht="9" customHeight="1" thickTop="1">
      <c r="B132" s="131"/>
      <c r="C132" s="182"/>
      <c r="K132" s="382"/>
      <c r="L132" s="382"/>
      <c r="R132" s="245"/>
      <c r="S132" s="382"/>
      <c r="T132" s="260"/>
    </row>
    <row r="133" spans="2:31" s="133" customFormat="1" ht="26.1" customHeight="1">
      <c r="B133" s="131"/>
      <c r="C133" s="182"/>
      <c r="K133" s="382"/>
      <c r="L133" s="382"/>
      <c r="R133" s="245"/>
      <c r="S133" s="382"/>
      <c r="T133" s="260"/>
    </row>
    <row r="134" spans="2:31" s="133" customFormat="1" ht="26.1" customHeight="1">
      <c r="B134" s="131"/>
      <c r="C134" s="182"/>
      <c r="L134" s="382"/>
      <c r="R134" s="245"/>
      <c r="S134" s="382"/>
      <c r="T134" s="260"/>
    </row>
    <row r="135" spans="2:31" ht="26.1" customHeight="1">
      <c r="T135" s="259"/>
    </row>
  </sheetData>
  <mergeCells count="338">
    <mergeCell ref="K130:K131"/>
    <mergeCell ref="F72:K72"/>
    <mergeCell ref="F71:K71"/>
    <mergeCell ref="R62:S63"/>
    <mergeCell ref="S69:S70"/>
    <mergeCell ref="S73:S74"/>
    <mergeCell ref="S130:S131"/>
    <mergeCell ref="M72:S72"/>
    <mergeCell ref="M71:S71"/>
    <mergeCell ref="R73:R74"/>
    <mergeCell ref="R130:R131"/>
    <mergeCell ref="H73:H74"/>
    <mergeCell ref="I73:I74"/>
    <mergeCell ref="M73:M74"/>
    <mergeCell ref="N73:N74"/>
    <mergeCell ref="R47:S47"/>
    <mergeCell ref="R48:S48"/>
    <mergeCell ref="R50:S50"/>
    <mergeCell ref="R51:S51"/>
    <mergeCell ref="R53:S53"/>
    <mergeCell ref="R54:S54"/>
    <mergeCell ref="R56:S56"/>
    <mergeCell ref="R57:S57"/>
    <mergeCell ref="R59:S59"/>
    <mergeCell ref="R33:S33"/>
    <mergeCell ref="R35:S35"/>
    <mergeCell ref="R36:S36"/>
    <mergeCell ref="R38:S38"/>
    <mergeCell ref="R39:S39"/>
    <mergeCell ref="R41:S41"/>
    <mergeCell ref="R42:S42"/>
    <mergeCell ref="R44:S44"/>
    <mergeCell ref="R45:S45"/>
    <mergeCell ref="R20:S20"/>
    <mergeCell ref="R21:S21"/>
    <mergeCell ref="R23:S23"/>
    <mergeCell ref="R24:S24"/>
    <mergeCell ref="R26:S26"/>
    <mergeCell ref="R27:S27"/>
    <mergeCell ref="R29:S29"/>
    <mergeCell ref="R30:S30"/>
    <mergeCell ref="R32:S32"/>
    <mergeCell ref="R5:S6"/>
    <mergeCell ref="R8:S8"/>
    <mergeCell ref="R9:S9"/>
    <mergeCell ref="R11:S11"/>
    <mergeCell ref="R12:S12"/>
    <mergeCell ref="R14:S14"/>
    <mergeCell ref="R15:S15"/>
    <mergeCell ref="R17:S17"/>
    <mergeCell ref="R18:S18"/>
    <mergeCell ref="B69:C69"/>
    <mergeCell ref="D68:D69"/>
    <mergeCell ref="E69:P69"/>
    <mergeCell ref="Q69:Q70"/>
    <mergeCell ref="B70:C70"/>
    <mergeCell ref="F62:G63"/>
    <mergeCell ref="H62:I63"/>
    <mergeCell ref="D24:E24"/>
    <mergeCell ref="D45:E46"/>
    <mergeCell ref="D48:E49"/>
    <mergeCell ref="D51:E52"/>
    <mergeCell ref="E66:P66"/>
    <mergeCell ref="E67:P67"/>
    <mergeCell ref="B68:C68"/>
    <mergeCell ref="E68:P68"/>
    <mergeCell ref="P62:Q63"/>
    <mergeCell ref="P33:Q33"/>
    <mergeCell ref="P35:Q35"/>
    <mergeCell ref="P36:Q36"/>
    <mergeCell ref="P38:Q38"/>
    <mergeCell ref="P39:Q39"/>
    <mergeCell ref="P41:Q41"/>
    <mergeCell ref="P42:Q42"/>
    <mergeCell ref="P44:Q44"/>
    <mergeCell ref="P45:Q45"/>
    <mergeCell ref="J62:K63"/>
    <mergeCell ref="L62:M63"/>
    <mergeCell ref="N62:O63"/>
    <mergeCell ref="F59:G59"/>
    <mergeCell ref="N130:N131"/>
    <mergeCell ref="O130:O131"/>
    <mergeCell ref="P130:P131"/>
    <mergeCell ref="Q130:Q131"/>
    <mergeCell ref="Q73:Q74"/>
    <mergeCell ref="O73:O74"/>
    <mergeCell ref="P73:P74"/>
    <mergeCell ref="L64:M64"/>
    <mergeCell ref="E70:M70"/>
    <mergeCell ref="F130:F131"/>
    <mergeCell ref="G130:G131"/>
    <mergeCell ref="H130:H131"/>
    <mergeCell ref="I130:I131"/>
    <mergeCell ref="M130:M131"/>
    <mergeCell ref="D116:E116"/>
    <mergeCell ref="D118:E118"/>
    <mergeCell ref="D119:E119"/>
    <mergeCell ref="D121:E121"/>
    <mergeCell ref="D122:E122"/>
    <mergeCell ref="D124:E124"/>
    <mergeCell ref="D125:E125"/>
    <mergeCell ref="J130:J131"/>
    <mergeCell ref="D85:E85"/>
    <mergeCell ref="D91:E91"/>
    <mergeCell ref="P23:Q23"/>
    <mergeCell ref="P24:Q24"/>
    <mergeCell ref="P26:Q26"/>
    <mergeCell ref="P27:Q27"/>
    <mergeCell ref="P29:Q29"/>
    <mergeCell ref="P30:Q30"/>
    <mergeCell ref="P32:Q32"/>
    <mergeCell ref="P47:Q47"/>
    <mergeCell ref="P48:Q48"/>
    <mergeCell ref="P50:Q50"/>
    <mergeCell ref="P51:Q51"/>
    <mergeCell ref="P53:Q53"/>
    <mergeCell ref="P54:Q54"/>
    <mergeCell ref="P56:Q56"/>
    <mergeCell ref="P57:Q57"/>
    <mergeCell ref="P59:Q59"/>
    <mergeCell ref="D112:E112"/>
    <mergeCell ref="D113:E113"/>
    <mergeCell ref="D115:E115"/>
    <mergeCell ref="P9:Q9"/>
    <mergeCell ref="P11:Q11"/>
    <mergeCell ref="P12:Q12"/>
    <mergeCell ref="P14:Q14"/>
    <mergeCell ref="P15:Q15"/>
    <mergeCell ref="P17:Q17"/>
    <mergeCell ref="P18:Q18"/>
    <mergeCell ref="P20:Q20"/>
    <mergeCell ref="P21:Q21"/>
    <mergeCell ref="C73:E74"/>
    <mergeCell ref="C83:E83"/>
    <mergeCell ref="D86:E86"/>
    <mergeCell ref="D89:E89"/>
    <mergeCell ref="D92:E92"/>
    <mergeCell ref="F73:F74"/>
    <mergeCell ref="G73:G74"/>
    <mergeCell ref="J73:J74"/>
    <mergeCell ref="K73:K74"/>
    <mergeCell ref="L59:M59"/>
    <mergeCell ref="N59:O59"/>
    <mergeCell ref="F60:G60"/>
    <mergeCell ref="D57:E57"/>
    <mergeCell ref="F57:G57"/>
    <mergeCell ref="H57:I57"/>
    <mergeCell ref="J57:K57"/>
    <mergeCell ref="L57:M57"/>
    <mergeCell ref="N57:O57"/>
    <mergeCell ref="H59:I59"/>
    <mergeCell ref="J59:K59"/>
    <mergeCell ref="D56:E56"/>
    <mergeCell ref="F56:G56"/>
    <mergeCell ref="H56:I56"/>
    <mergeCell ref="J56:K56"/>
    <mergeCell ref="L56:M56"/>
    <mergeCell ref="N56:O56"/>
    <mergeCell ref="D54:E54"/>
    <mergeCell ref="F54:G54"/>
    <mergeCell ref="H54:I54"/>
    <mergeCell ref="J54:K54"/>
    <mergeCell ref="L54:M54"/>
    <mergeCell ref="N54:O54"/>
    <mergeCell ref="D53:E53"/>
    <mergeCell ref="F53:G53"/>
    <mergeCell ref="H53:I53"/>
    <mergeCell ref="J53:K53"/>
    <mergeCell ref="L53:M53"/>
    <mergeCell ref="N53:O53"/>
    <mergeCell ref="F51:G51"/>
    <mergeCell ref="H51:I51"/>
    <mergeCell ref="J51:K51"/>
    <mergeCell ref="L51:M51"/>
    <mergeCell ref="N51:O51"/>
    <mergeCell ref="D50:E50"/>
    <mergeCell ref="F50:G50"/>
    <mergeCell ref="H50:I50"/>
    <mergeCell ref="J50:K50"/>
    <mergeCell ref="L50:M50"/>
    <mergeCell ref="N50:O50"/>
    <mergeCell ref="F48:G48"/>
    <mergeCell ref="H48:I48"/>
    <mergeCell ref="J48:K48"/>
    <mergeCell ref="L48:M48"/>
    <mergeCell ref="N48:O48"/>
    <mergeCell ref="D47:E47"/>
    <mergeCell ref="F47:G47"/>
    <mergeCell ref="H47:I47"/>
    <mergeCell ref="J47:K47"/>
    <mergeCell ref="L47:M47"/>
    <mergeCell ref="N47:O47"/>
    <mergeCell ref="F45:G45"/>
    <mergeCell ref="H45:I45"/>
    <mergeCell ref="J45:K45"/>
    <mergeCell ref="L45:M45"/>
    <mergeCell ref="N45:O45"/>
    <mergeCell ref="D44:E44"/>
    <mergeCell ref="F44:G44"/>
    <mergeCell ref="H44:I44"/>
    <mergeCell ref="J44:K44"/>
    <mergeCell ref="L44:M44"/>
    <mergeCell ref="N44:O44"/>
    <mergeCell ref="F41:G41"/>
    <mergeCell ref="H41:I41"/>
    <mergeCell ref="J41:K41"/>
    <mergeCell ref="L41:M41"/>
    <mergeCell ref="N41:O41"/>
    <mergeCell ref="F42:G42"/>
    <mergeCell ref="H42:I42"/>
    <mergeCell ref="J42:K42"/>
    <mergeCell ref="L42:M42"/>
    <mergeCell ref="N42:O42"/>
    <mergeCell ref="F38:G38"/>
    <mergeCell ref="H38:I38"/>
    <mergeCell ref="J38:K38"/>
    <mergeCell ref="L38:M38"/>
    <mergeCell ref="N38:O38"/>
    <mergeCell ref="F39:G39"/>
    <mergeCell ref="H39:I39"/>
    <mergeCell ref="J39:K39"/>
    <mergeCell ref="L39:M39"/>
    <mergeCell ref="N39:O39"/>
    <mergeCell ref="F35:G35"/>
    <mergeCell ref="H35:I35"/>
    <mergeCell ref="J35:K35"/>
    <mergeCell ref="L35:M35"/>
    <mergeCell ref="N35:O35"/>
    <mergeCell ref="F36:G36"/>
    <mergeCell ref="H36:I36"/>
    <mergeCell ref="J36:K36"/>
    <mergeCell ref="L36:M36"/>
    <mergeCell ref="N36:O36"/>
    <mergeCell ref="F32:G32"/>
    <mergeCell ref="H32:I32"/>
    <mergeCell ref="J32:K32"/>
    <mergeCell ref="L32:M32"/>
    <mergeCell ref="N32:O32"/>
    <mergeCell ref="F33:G33"/>
    <mergeCell ref="H33:I33"/>
    <mergeCell ref="J33:K33"/>
    <mergeCell ref="L33:M33"/>
    <mergeCell ref="N33:O33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0:O30"/>
    <mergeCell ref="F26:G26"/>
    <mergeCell ref="H26:I26"/>
    <mergeCell ref="J26:K26"/>
    <mergeCell ref="L26:M26"/>
    <mergeCell ref="N26:O26"/>
    <mergeCell ref="F27:G27"/>
    <mergeCell ref="H27:I27"/>
    <mergeCell ref="J27:K27"/>
    <mergeCell ref="L27:M27"/>
    <mergeCell ref="N27:O27"/>
    <mergeCell ref="N23:O23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D23:E23"/>
    <mergeCell ref="F23:G23"/>
    <mergeCell ref="H23:I23"/>
    <mergeCell ref="J23:K23"/>
    <mergeCell ref="L23:M23"/>
    <mergeCell ref="F18:G18"/>
    <mergeCell ref="H18:I18"/>
    <mergeCell ref="J18:K18"/>
    <mergeCell ref="L18:M18"/>
    <mergeCell ref="D18:E18"/>
    <mergeCell ref="D21:E21"/>
    <mergeCell ref="N18:O18"/>
    <mergeCell ref="F20:G20"/>
    <mergeCell ref="H20:I20"/>
    <mergeCell ref="J20:K20"/>
    <mergeCell ref="L20:M20"/>
    <mergeCell ref="N20:O20"/>
    <mergeCell ref="N15:O15"/>
    <mergeCell ref="D17:E17"/>
    <mergeCell ref="F17:G17"/>
    <mergeCell ref="H17:I17"/>
    <mergeCell ref="J17:K17"/>
    <mergeCell ref="L17:M17"/>
    <mergeCell ref="N17:O17"/>
    <mergeCell ref="C15:E15"/>
    <mergeCell ref="F12:G12"/>
    <mergeCell ref="H12:I12"/>
    <mergeCell ref="J12:K12"/>
    <mergeCell ref="L12:M12"/>
    <mergeCell ref="N12:O12"/>
    <mergeCell ref="F14:G14"/>
    <mergeCell ref="H14:I14"/>
    <mergeCell ref="J14:K14"/>
    <mergeCell ref="L14:M14"/>
    <mergeCell ref="N14:O14"/>
    <mergeCell ref="F9:G9"/>
    <mergeCell ref="H9:I9"/>
    <mergeCell ref="J9:K9"/>
    <mergeCell ref="L9:M9"/>
    <mergeCell ref="N9:O9"/>
    <mergeCell ref="F11:G11"/>
    <mergeCell ref="H11:I11"/>
    <mergeCell ref="J11:K11"/>
    <mergeCell ref="L11:M11"/>
    <mergeCell ref="N11:O11"/>
    <mergeCell ref="B2:C2"/>
    <mergeCell ref="D2:D3"/>
    <mergeCell ref="E2:P2"/>
    <mergeCell ref="B3:C3"/>
    <mergeCell ref="E3:P3"/>
    <mergeCell ref="C6:E6"/>
    <mergeCell ref="N5:O6"/>
    <mergeCell ref="F8:G8"/>
    <mergeCell ref="H8:I8"/>
    <mergeCell ref="J8:K8"/>
    <mergeCell ref="L8:M8"/>
    <mergeCell ref="N8:O8"/>
    <mergeCell ref="E4:M4"/>
    <mergeCell ref="F5:G6"/>
    <mergeCell ref="H5:I6"/>
    <mergeCell ref="J5:K6"/>
    <mergeCell ref="L5:M6"/>
    <mergeCell ref="P5:Q6"/>
    <mergeCell ref="P8:Q8"/>
  </mergeCells>
  <printOptions horizontalCentered="1"/>
  <pageMargins left="0.59055118110236227" right="0.59055118110236227" top="0.39370078740157483" bottom="0" header="0.31496062992125984" footer="0.31496062992125984"/>
  <pageSetup paperSize="9" scale="22" orientation="portrait" r:id="rId1"/>
  <headerFooter alignWithMargins="0"/>
  <rowBreaks count="1" manualBreakCount="1">
    <brk id="65" max="1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B1:AJ140"/>
  <sheetViews>
    <sheetView showGridLines="0" topLeftCell="A34" zoomScale="40" zoomScaleNormal="40" zoomScaleSheetLayoutView="40" workbookViewId="0">
      <selection activeCell="M94" sqref="M94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7" width="20.140625" style="128" customWidth="1"/>
    <col min="8" max="8" width="19.85546875" style="128" customWidth="1"/>
    <col min="9" max="9" width="18.140625" style="128" customWidth="1"/>
    <col min="10" max="10" width="19.42578125" style="128" customWidth="1"/>
    <col min="11" max="11" width="19.7109375" style="128" customWidth="1"/>
    <col min="12" max="12" width="20.140625" style="128" customWidth="1"/>
    <col min="13" max="13" width="18.28515625" style="128" customWidth="1"/>
    <col min="14" max="14" width="15.7109375" style="128" customWidth="1"/>
    <col min="15" max="15" width="24.42578125" style="128" customWidth="1"/>
    <col min="16" max="16" width="16.42578125" style="128" customWidth="1"/>
    <col min="17" max="17" width="26" style="128" customWidth="1"/>
    <col min="18" max="18" width="20.140625" style="128" customWidth="1"/>
    <col min="19" max="19" width="25.5703125" style="128" customWidth="1"/>
    <col min="20" max="20" width="2.28515625" style="128" customWidth="1"/>
    <col min="21" max="21" width="29" style="128" bestFit="1" customWidth="1"/>
    <col min="22" max="22" width="15" style="128" bestFit="1" customWidth="1"/>
    <col min="23" max="23" width="29.140625" style="128" bestFit="1" customWidth="1"/>
    <col min="24" max="24" width="20.85546875" style="128" bestFit="1" customWidth="1"/>
    <col min="25" max="25" width="29.140625" style="128" bestFit="1" customWidth="1"/>
    <col min="26" max="26" width="21.5703125" style="128" bestFit="1" customWidth="1"/>
    <col min="27" max="27" width="29" style="128" bestFit="1" customWidth="1"/>
    <col min="28" max="28" width="9.140625" style="128"/>
    <col min="29" max="29" width="29" style="128" bestFit="1" customWidth="1"/>
    <col min="30" max="16384" width="9.140625" style="128"/>
  </cols>
  <sheetData>
    <row r="1" spans="2:29" ht="20.100000000000001" customHeight="1" thickBot="1">
      <c r="B1" s="179"/>
      <c r="C1" s="180"/>
      <c r="D1" s="179"/>
      <c r="E1" s="203" t="s">
        <v>157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9" s="164" customFormat="1" ht="33.950000000000003" customHeight="1">
      <c r="B2" s="717" t="s">
        <v>172</v>
      </c>
      <c r="C2" s="718"/>
      <c r="D2" s="710">
        <v>50</v>
      </c>
      <c r="E2" s="707" t="s">
        <v>318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9" s="164" customFormat="1" ht="33.950000000000003" customHeight="1" thickBot="1">
      <c r="B3" s="719" t="s">
        <v>173</v>
      </c>
      <c r="C3" s="720"/>
      <c r="D3" s="711"/>
      <c r="E3" s="714" t="s">
        <v>319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9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23"/>
      <c r="O4" s="323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9" ht="15" customHeight="1">
      <c r="B7" s="131"/>
      <c r="C7" s="182"/>
      <c r="D7" s="133"/>
      <c r="E7" s="133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134"/>
      <c r="U7" s="134"/>
      <c r="V7" s="134"/>
      <c r="W7" s="134"/>
      <c r="X7" s="134"/>
      <c r="Y7" s="134"/>
      <c r="Z7" s="134"/>
      <c r="AA7" s="134"/>
    </row>
    <row r="8" spans="2:29" ht="30" customHeight="1">
      <c r="B8" s="131" t="s">
        <v>39</v>
      </c>
      <c r="C8" s="182" t="s">
        <v>63</v>
      </c>
      <c r="D8" s="304"/>
      <c r="E8" s="304"/>
      <c r="F8" s="696">
        <v>4075.799</v>
      </c>
      <c r="G8" s="696"/>
      <c r="H8" s="696">
        <v>3872.0740000000001</v>
      </c>
      <c r="I8" s="696"/>
      <c r="J8" s="696">
        <v>4319.2849999999999</v>
      </c>
      <c r="K8" s="696"/>
      <c r="L8" s="696">
        <v>4534.6509999999998</v>
      </c>
      <c r="M8" s="696"/>
      <c r="N8" s="527"/>
      <c r="O8" s="529">
        <v>4708.902</v>
      </c>
      <c r="P8" s="527"/>
      <c r="Q8" s="529">
        <v>4721.0010000000002</v>
      </c>
      <c r="R8" s="527"/>
      <c r="S8" s="529">
        <v>4953.4430000000002</v>
      </c>
      <c r="T8" s="183"/>
      <c r="U8" s="184"/>
      <c r="V8" s="184"/>
      <c r="W8" s="184"/>
      <c r="X8" s="184"/>
      <c r="Y8" s="184"/>
      <c r="Z8" s="184"/>
      <c r="AA8" s="184"/>
      <c r="AB8" s="185"/>
      <c r="AC8" s="185"/>
    </row>
    <row r="9" spans="2:29" ht="29.25" customHeight="1">
      <c r="B9" s="131"/>
      <c r="C9" s="138" t="s">
        <v>186</v>
      </c>
      <c r="D9" s="304"/>
      <c r="E9" s="304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7"/>
      <c r="Q9" s="529"/>
      <c r="R9" s="527"/>
      <c r="S9" s="529"/>
      <c r="T9" s="139"/>
      <c r="U9" s="134"/>
      <c r="V9" s="134"/>
      <c r="W9" s="134"/>
      <c r="X9" s="134"/>
      <c r="Y9" s="134"/>
      <c r="Z9" s="134"/>
    </row>
    <row r="10" spans="2:29" ht="18" customHeight="1">
      <c r="B10" s="131"/>
      <c r="C10" s="138"/>
      <c r="D10" s="304"/>
      <c r="E10" s="304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529"/>
      <c r="T10" s="139"/>
      <c r="U10" s="134"/>
      <c r="V10" s="134"/>
      <c r="W10" s="134"/>
      <c r="X10" s="134"/>
      <c r="Y10" s="134"/>
      <c r="Z10" s="134"/>
    </row>
    <row r="11" spans="2:29" ht="30" customHeight="1">
      <c r="B11" s="131" t="s">
        <v>40</v>
      </c>
      <c r="C11" s="182" t="s">
        <v>79</v>
      </c>
      <c r="D11" s="304"/>
      <c r="E11" s="304"/>
      <c r="F11" s="696">
        <v>498.59399999999999</v>
      </c>
      <c r="G11" s="696"/>
      <c r="H11" s="696">
        <v>642.95399999999995</v>
      </c>
      <c r="I11" s="696"/>
      <c r="J11" s="696">
        <v>691.63099999999997</v>
      </c>
      <c r="K11" s="696"/>
      <c r="L11" s="696">
        <v>737.31700000000001</v>
      </c>
      <c r="M11" s="696"/>
      <c r="N11" s="527"/>
      <c r="O11" s="529">
        <v>859.07500000000005</v>
      </c>
      <c r="P11" s="527"/>
      <c r="Q11" s="529">
        <v>755.16700000000003</v>
      </c>
      <c r="R11" s="527"/>
      <c r="S11" s="529">
        <v>732.52700000000004</v>
      </c>
      <c r="T11" s="140"/>
    </row>
    <row r="12" spans="2:29" ht="31.5" customHeight="1">
      <c r="B12" s="131"/>
      <c r="C12" s="138" t="s">
        <v>237</v>
      </c>
      <c r="D12" s="304"/>
      <c r="E12" s="304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27"/>
      <c r="S12" s="529"/>
      <c r="T12" s="141"/>
    </row>
    <row r="13" spans="2:29" ht="16.5" customHeight="1">
      <c r="B13" s="131"/>
      <c r="C13" s="138"/>
      <c r="D13" s="304"/>
      <c r="E13" s="304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529"/>
      <c r="T13" s="141"/>
    </row>
    <row r="14" spans="2:29" ht="30" customHeight="1">
      <c r="B14" s="131" t="s">
        <v>41</v>
      </c>
      <c r="C14" s="182" t="s">
        <v>65</v>
      </c>
      <c r="D14" s="304"/>
      <c r="E14" s="304"/>
      <c r="F14" s="696">
        <v>75537.402000000002</v>
      </c>
      <c r="G14" s="696"/>
      <c r="H14" s="696">
        <v>78710.259000000005</v>
      </c>
      <c r="I14" s="696"/>
      <c r="J14" s="696">
        <v>84963.994000000006</v>
      </c>
      <c r="K14" s="696"/>
      <c r="L14" s="696">
        <v>91132.978000000003</v>
      </c>
      <c r="M14" s="696"/>
      <c r="N14" s="527"/>
      <c r="O14" s="529">
        <v>95941.82</v>
      </c>
      <c r="P14" s="527"/>
      <c r="Q14" s="529">
        <v>95311.948000000004</v>
      </c>
      <c r="R14" s="527"/>
      <c r="S14" s="529">
        <v>107755.561</v>
      </c>
      <c r="T14" s="141"/>
    </row>
    <row r="15" spans="2:29" ht="43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27"/>
      <c r="S15" s="529"/>
      <c r="T15" s="141"/>
    </row>
    <row r="16" spans="2:29" ht="15" customHeight="1">
      <c r="B16" s="131"/>
      <c r="C16" s="182"/>
      <c r="D16" s="304"/>
      <c r="E16" s="304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529"/>
      <c r="T16" s="141"/>
    </row>
    <row r="17" spans="2:26" ht="90" customHeight="1">
      <c r="B17" s="147"/>
      <c r="C17" s="148" t="s">
        <v>80</v>
      </c>
      <c r="D17" s="704" t="s">
        <v>152</v>
      </c>
      <c r="E17" s="704"/>
      <c r="F17" s="696">
        <v>12745.673000000001</v>
      </c>
      <c r="G17" s="696"/>
      <c r="H17" s="696">
        <v>13466.057000000001</v>
      </c>
      <c r="I17" s="696"/>
      <c r="J17" s="696">
        <v>14803.897999999999</v>
      </c>
      <c r="K17" s="696"/>
      <c r="L17" s="696">
        <v>15705.392</v>
      </c>
      <c r="M17" s="696"/>
      <c r="N17" s="527"/>
      <c r="O17" s="529">
        <v>16679.046999999999</v>
      </c>
      <c r="P17" s="527"/>
      <c r="Q17" s="529">
        <v>15849.821</v>
      </c>
      <c r="R17" s="527"/>
      <c r="S17" s="529">
        <v>17311.41</v>
      </c>
      <c r="T17" s="141"/>
    </row>
    <row r="18" spans="2:26" ht="64.5" customHeight="1">
      <c r="B18" s="131"/>
      <c r="C18" s="148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27"/>
      <c r="S18" s="529"/>
      <c r="T18" s="141"/>
      <c r="W18" s="134"/>
      <c r="X18" s="134"/>
      <c r="Y18" s="134"/>
      <c r="Z18" s="134"/>
    </row>
    <row r="19" spans="2:26" ht="15" customHeight="1">
      <c r="B19" s="131"/>
      <c r="C19" s="148"/>
      <c r="D19" s="303"/>
      <c r="E19" s="303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529"/>
      <c r="T19" s="141"/>
      <c r="W19" s="134"/>
      <c r="X19" s="134"/>
      <c r="Y19" s="134"/>
      <c r="Z19" s="134"/>
    </row>
    <row r="20" spans="2:26" ht="30" customHeight="1">
      <c r="B20" s="131"/>
      <c r="C20" s="148" t="s">
        <v>82</v>
      </c>
      <c r="D20" s="695" t="s">
        <v>83</v>
      </c>
      <c r="E20" s="695"/>
      <c r="F20" s="696">
        <v>11196.753000000001</v>
      </c>
      <c r="G20" s="696"/>
      <c r="H20" s="696">
        <v>11745.347</v>
      </c>
      <c r="I20" s="696"/>
      <c r="J20" s="696">
        <v>12365.978999999999</v>
      </c>
      <c r="K20" s="696"/>
      <c r="L20" s="696">
        <v>13073.950999999999</v>
      </c>
      <c r="M20" s="696"/>
      <c r="N20" s="527"/>
      <c r="O20" s="529">
        <v>13576.370999999999</v>
      </c>
      <c r="P20" s="527"/>
      <c r="Q20" s="529">
        <v>16105.784</v>
      </c>
      <c r="R20" s="527"/>
      <c r="S20" s="529">
        <v>19911.981</v>
      </c>
      <c r="T20" s="141"/>
      <c r="W20" s="134"/>
      <c r="X20" s="134"/>
      <c r="Y20" s="134"/>
      <c r="Z20" s="134"/>
    </row>
    <row r="21" spans="2:26" ht="33.75" customHeight="1">
      <c r="B21" s="131"/>
      <c r="C21" s="148"/>
      <c r="D21" s="700" t="s">
        <v>246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27"/>
      <c r="S21" s="529"/>
      <c r="T21" s="141"/>
      <c r="W21" s="134"/>
      <c r="X21" s="134"/>
      <c r="Y21" s="134"/>
      <c r="Z21" s="134"/>
    </row>
    <row r="22" spans="2:26" ht="15" customHeight="1">
      <c r="B22" s="131"/>
      <c r="C22" s="148"/>
      <c r="D22" s="303"/>
      <c r="E22" s="303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529"/>
      <c r="T22" s="141"/>
      <c r="W22" s="134"/>
      <c r="X22" s="134"/>
      <c r="Y22" s="134"/>
      <c r="Z22" s="134"/>
    </row>
    <row r="23" spans="2:26" ht="30.75" customHeight="1">
      <c r="B23" s="131"/>
      <c r="C23" s="148" t="s">
        <v>84</v>
      </c>
      <c r="D23" s="695" t="s">
        <v>87</v>
      </c>
      <c r="E23" s="695"/>
      <c r="F23" s="696">
        <v>18817.800999999999</v>
      </c>
      <c r="G23" s="696"/>
      <c r="H23" s="696">
        <v>20504.462</v>
      </c>
      <c r="I23" s="696"/>
      <c r="J23" s="696">
        <v>22413.123</v>
      </c>
      <c r="K23" s="696"/>
      <c r="L23" s="696">
        <v>24333.587</v>
      </c>
      <c r="M23" s="696"/>
      <c r="N23" s="527"/>
      <c r="O23" s="529">
        <v>25031.843000000001</v>
      </c>
      <c r="P23" s="527"/>
      <c r="Q23" s="529">
        <v>25859.834999999999</v>
      </c>
      <c r="R23" s="527"/>
      <c r="S23" s="529">
        <v>31544.163</v>
      </c>
      <c r="T23" s="141"/>
      <c r="W23" s="134"/>
      <c r="X23" s="134"/>
      <c r="Y23" s="134"/>
      <c r="Z23" s="134"/>
    </row>
    <row r="24" spans="2:26" ht="33.75" customHeight="1">
      <c r="B24" s="131"/>
      <c r="C24" s="148"/>
      <c r="D24" s="308" t="s">
        <v>247</v>
      </c>
      <c r="E24" s="173"/>
      <c r="F24" s="696"/>
      <c r="G24" s="696"/>
      <c r="H24" s="696"/>
      <c r="I24" s="696"/>
      <c r="J24" s="696"/>
      <c r="K24" s="696"/>
      <c r="L24" s="696"/>
      <c r="M24" s="696"/>
      <c r="N24" s="527"/>
      <c r="O24" s="529"/>
      <c r="P24" s="527"/>
      <c r="Q24" s="529"/>
      <c r="R24" s="527"/>
      <c r="S24" s="529"/>
      <c r="T24" s="141"/>
      <c r="W24" s="134"/>
      <c r="X24" s="134"/>
      <c r="Y24" s="134"/>
      <c r="Z24" s="134"/>
    </row>
    <row r="25" spans="2:26" ht="15" customHeight="1">
      <c r="B25" s="131"/>
      <c r="C25" s="148"/>
      <c r="D25" s="303"/>
      <c r="E25" s="303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529"/>
      <c r="T25" s="141"/>
      <c r="W25" s="134"/>
      <c r="X25" s="134"/>
      <c r="Y25" s="134"/>
      <c r="Z25" s="134"/>
    </row>
    <row r="26" spans="2:26" ht="64.5" customHeight="1">
      <c r="B26" s="131"/>
      <c r="C26" s="148" t="s">
        <v>86</v>
      </c>
      <c r="D26" s="695" t="s">
        <v>158</v>
      </c>
      <c r="E26" s="695"/>
      <c r="F26" s="696">
        <v>12369.011</v>
      </c>
      <c r="G26" s="696"/>
      <c r="H26" s="696">
        <v>11297.182000000001</v>
      </c>
      <c r="I26" s="696"/>
      <c r="J26" s="696">
        <v>11815.384</v>
      </c>
      <c r="K26" s="696"/>
      <c r="L26" s="696">
        <v>12818.31</v>
      </c>
      <c r="M26" s="696"/>
      <c r="N26" s="527"/>
      <c r="O26" s="529">
        <v>14115.602999999999</v>
      </c>
      <c r="P26" s="527"/>
      <c r="Q26" s="529">
        <v>13885.433999999999</v>
      </c>
      <c r="R26" s="527"/>
      <c r="S26" s="529">
        <v>13764.18</v>
      </c>
      <c r="T26" s="141"/>
      <c r="W26" s="134"/>
      <c r="X26" s="134"/>
      <c r="Y26" s="134"/>
      <c r="Z26" s="134"/>
    </row>
    <row r="27" spans="2:26" ht="30" customHeight="1">
      <c r="B27" s="131"/>
      <c r="C27" s="148"/>
      <c r="D27" s="346" t="s">
        <v>36</v>
      </c>
      <c r="E27" s="173"/>
      <c r="F27" s="729"/>
      <c r="G27" s="729"/>
      <c r="H27" s="729"/>
      <c r="I27" s="729"/>
      <c r="J27" s="729"/>
      <c r="K27" s="729"/>
      <c r="L27" s="729"/>
      <c r="M27" s="729"/>
      <c r="N27" s="528"/>
      <c r="O27" s="529"/>
      <c r="P27" s="528"/>
      <c r="Q27" s="529"/>
      <c r="R27" s="528"/>
      <c r="S27" s="529"/>
      <c r="T27" s="141"/>
    </row>
    <row r="28" spans="2:26" ht="15" customHeight="1">
      <c r="B28" s="131"/>
      <c r="C28" s="148"/>
      <c r="D28" s="303"/>
      <c r="E28" s="303"/>
      <c r="F28" s="528"/>
      <c r="G28" s="528"/>
      <c r="H28" s="528"/>
      <c r="I28" s="528"/>
      <c r="J28" s="528"/>
      <c r="K28" s="528"/>
      <c r="L28" s="528"/>
      <c r="M28" s="528"/>
      <c r="N28" s="528"/>
      <c r="O28" s="529"/>
      <c r="P28" s="528"/>
      <c r="Q28" s="529"/>
      <c r="R28" s="528"/>
      <c r="S28" s="529"/>
      <c r="T28" s="141"/>
    </row>
    <row r="29" spans="2:26" ht="29.25" customHeight="1">
      <c r="B29" s="131"/>
      <c r="C29" s="148" t="s">
        <v>88</v>
      </c>
      <c r="D29" s="695" t="s">
        <v>111</v>
      </c>
      <c r="E29" s="695"/>
      <c r="F29" s="729">
        <v>20408.165000000001</v>
      </c>
      <c r="G29" s="729"/>
      <c r="H29" s="729">
        <v>21697.212</v>
      </c>
      <c r="I29" s="729"/>
      <c r="J29" s="729">
        <v>23565.61</v>
      </c>
      <c r="K29" s="729"/>
      <c r="L29" s="729">
        <v>25201.739000000001</v>
      </c>
      <c r="M29" s="729"/>
      <c r="N29" s="528"/>
      <c r="O29" s="529">
        <v>26538.955999999998</v>
      </c>
      <c r="P29" s="528"/>
      <c r="Q29" s="529">
        <v>23611.073</v>
      </c>
      <c r="R29" s="528"/>
      <c r="S29" s="529">
        <v>25223.826000000001</v>
      </c>
      <c r="T29" s="141"/>
      <c r="V29" s="209"/>
      <c r="W29" s="209"/>
      <c r="X29" s="209"/>
      <c r="Y29" s="209"/>
    </row>
    <row r="30" spans="2:26" ht="25.5" customHeight="1">
      <c r="B30" s="131"/>
      <c r="C30" s="182"/>
      <c r="D30" s="356" t="s">
        <v>37</v>
      </c>
      <c r="E30" s="133"/>
      <c r="F30" s="729"/>
      <c r="G30" s="729"/>
      <c r="H30" s="729"/>
      <c r="I30" s="729"/>
      <c r="J30" s="729"/>
      <c r="K30" s="729"/>
      <c r="L30" s="729"/>
      <c r="M30" s="729"/>
      <c r="N30" s="729"/>
      <c r="O30" s="729"/>
      <c r="P30" s="528"/>
      <c r="Q30" s="529"/>
      <c r="R30" s="528"/>
      <c r="S30" s="529"/>
      <c r="T30" s="141"/>
    </row>
    <row r="31" spans="2:26" ht="20.25" customHeight="1">
      <c r="B31" s="131"/>
      <c r="C31" s="182"/>
      <c r="D31" s="304"/>
      <c r="E31" s="304"/>
      <c r="F31" s="528"/>
      <c r="G31" s="528"/>
      <c r="H31" s="528"/>
      <c r="I31" s="528"/>
      <c r="J31" s="528"/>
      <c r="K31" s="528"/>
      <c r="L31" s="528"/>
      <c r="M31" s="528"/>
      <c r="N31" s="528"/>
      <c r="O31" s="529"/>
      <c r="P31" s="528"/>
      <c r="Q31" s="529"/>
      <c r="R31" s="528"/>
      <c r="S31" s="529"/>
      <c r="T31" s="141"/>
    </row>
    <row r="32" spans="2:26" ht="30" customHeight="1">
      <c r="B32" s="131" t="s">
        <v>42</v>
      </c>
      <c r="C32" s="182" t="s">
        <v>66</v>
      </c>
      <c r="D32" s="304"/>
      <c r="E32" s="304"/>
      <c r="F32" s="729">
        <v>16674.165000000001</v>
      </c>
      <c r="G32" s="729"/>
      <c r="H32" s="729">
        <v>16242.991</v>
      </c>
      <c r="I32" s="729"/>
      <c r="J32" s="729">
        <v>17580.447</v>
      </c>
      <c r="K32" s="729"/>
      <c r="L32" s="729">
        <v>18645.768</v>
      </c>
      <c r="M32" s="729"/>
      <c r="N32" s="528"/>
      <c r="O32" s="529">
        <v>20663.954000000002</v>
      </c>
      <c r="P32" s="528"/>
      <c r="Q32" s="529">
        <v>18664.936000000002</v>
      </c>
      <c r="R32" s="528"/>
      <c r="S32" s="529">
        <v>17437.991000000002</v>
      </c>
      <c r="T32" s="141"/>
    </row>
    <row r="33" spans="2:22" ht="26.25" customHeight="1">
      <c r="B33" s="131"/>
      <c r="C33" s="138" t="s">
        <v>189</v>
      </c>
      <c r="D33" s="304"/>
      <c r="E33" s="304"/>
      <c r="F33" s="729"/>
      <c r="G33" s="729"/>
      <c r="H33" s="729"/>
      <c r="I33" s="729"/>
      <c r="J33" s="729"/>
      <c r="K33" s="729"/>
      <c r="L33" s="729"/>
      <c r="M33" s="729"/>
      <c r="N33" s="528"/>
      <c r="O33" s="529"/>
      <c r="P33" s="528"/>
      <c r="Q33" s="529"/>
      <c r="R33" s="528"/>
      <c r="S33" s="529"/>
      <c r="T33" s="141"/>
    </row>
    <row r="34" spans="2:22" ht="15" customHeight="1">
      <c r="B34" s="131"/>
      <c r="C34" s="182"/>
      <c r="D34" s="304"/>
      <c r="E34" s="304"/>
      <c r="F34" s="528"/>
      <c r="G34" s="528"/>
      <c r="H34" s="528"/>
      <c r="I34" s="528"/>
      <c r="J34" s="528"/>
      <c r="K34" s="528"/>
      <c r="L34" s="528"/>
      <c r="M34" s="528"/>
      <c r="N34" s="528"/>
      <c r="O34" s="529"/>
      <c r="P34" s="528"/>
      <c r="Q34" s="529"/>
      <c r="R34" s="528"/>
      <c r="S34" s="529"/>
      <c r="T34" s="141"/>
    </row>
    <row r="35" spans="2:22" ht="30" customHeight="1">
      <c r="B35" s="131"/>
      <c r="C35" s="151" t="s">
        <v>90</v>
      </c>
      <c r="D35" s="304" t="s">
        <v>91</v>
      </c>
      <c r="E35" s="304"/>
      <c r="F35" s="696">
        <v>9022.9269999999997</v>
      </c>
      <c r="G35" s="696"/>
      <c r="H35" s="696">
        <v>8638.991</v>
      </c>
      <c r="I35" s="696"/>
      <c r="J35" s="696">
        <v>8936.9740000000002</v>
      </c>
      <c r="K35" s="696"/>
      <c r="L35" s="696">
        <v>7503.4160000000002</v>
      </c>
      <c r="M35" s="696"/>
      <c r="N35" s="527"/>
      <c r="O35" s="529">
        <v>7436.3639999999996</v>
      </c>
      <c r="P35" s="527"/>
      <c r="Q35" s="529">
        <v>6817.8019999999997</v>
      </c>
      <c r="R35" s="527"/>
      <c r="S35" s="529">
        <v>6399.0309999999999</v>
      </c>
      <c r="T35" s="141"/>
    </row>
    <row r="36" spans="2:22" ht="27.75" customHeight="1">
      <c r="B36" s="131"/>
      <c r="C36" s="151"/>
      <c r="D36" s="308" t="s">
        <v>238</v>
      </c>
      <c r="E36" s="304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27"/>
      <c r="S36" s="529"/>
      <c r="T36" s="141"/>
    </row>
    <row r="37" spans="2:22" ht="15" customHeight="1">
      <c r="B37" s="131"/>
      <c r="C37" s="151"/>
      <c r="D37" s="304"/>
      <c r="E37" s="304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529"/>
      <c r="T37" s="141"/>
    </row>
    <row r="38" spans="2:22" ht="30" customHeight="1">
      <c r="B38" s="131"/>
      <c r="C38" s="151" t="s">
        <v>92</v>
      </c>
      <c r="D38" s="304" t="s">
        <v>93</v>
      </c>
      <c r="E38" s="304"/>
      <c r="F38" s="696">
        <v>4049.596</v>
      </c>
      <c r="G38" s="696"/>
      <c r="H38" s="696">
        <v>3417.5369999999998</v>
      </c>
      <c r="I38" s="696"/>
      <c r="J38" s="696">
        <v>5027.4539999999997</v>
      </c>
      <c r="K38" s="696"/>
      <c r="L38" s="696">
        <v>6358.7049999999999</v>
      </c>
      <c r="M38" s="696"/>
      <c r="N38" s="527"/>
      <c r="O38" s="529">
        <v>8452.2420000000002</v>
      </c>
      <c r="P38" s="527"/>
      <c r="Q38" s="529">
        <v>6709.9449999999997</v>
      </c>
      <c r="R38" s="527"/>
      <c r="S38" s="529">
        <v>5514.0469999999996</v>
      </c>
      <c r="T38" s="141"/>
      <c r="V38" s="225"/>
    </row>
    <row r="39" spans="2:22" ht="33.75" customHeight="1">
      <c r="B39" s="131"/>
      <c r="C39" s="151"/>
      <c r="D39" s="308" t="s">
        <v>249</v>
      </c>
      <c r="E39" s="304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27"/>
      <c r="S39" s="529"/>
      <c r="T39" s="141"/>
    </row>
    <row r="40" spans="2:22" ht="15" customHeight="1">
      <c r="B40" s="131"/>
      <c r="C40" s="151"/>
      <c r="D40" s="304"/>
      <c r="E40" s="304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529"/>
      <c r="T40" s="141"/>
    </row>
    <row r="41" spans="2:22" ht="30" customHeight="1">
      <c r="B41" s="131"/>
      <c r="C41" s="151" t="s">
        <v>94</v>
      </c>
      <c r="D41" s="304" t="s">
        <v>95</v>
      </c>
      <c r="E41" s="304"/>
      <c r="F41" s="696">
        <v>3601.6410000000001</v>
      </c>
      <c r="G41" s="696"/>
      <c r="H41" s="696">
        <v>4186.4620000000004</v>
      </c>
      <c r="I41" s="696"/>
      <c r="J41" s="696">
        <v>3616.0189999999998</v>
      </c>
      <c r="K41" s="696"/>
      <c r="L41" s="696">
        <v>4783.6480000000001</v>
      </c>
      <c r="M41" s="696"/>
      <c r="N41" s="527"/>
      <c r="O41" s="529">
        <v>4775.348</v>
      </c>
      <c r="P41" s="527"/>
      <c r="Q41" s="529">
        <v>5137.1890000000003</v>
      </c>
      <c r="R41" s="527"/>
      <c r="S41" s="529">
        <v>5524.9129999999996</v>
      </c>
      <c r="T41" s="141"/>
    </row>
    <row r="42" spans="2:22" ht="25.5" customHeight="1">
      <c r="B42" s="131"/>
      <c r="C42" s="200"/>
      <c r="D42" s="308" t="s">
        <v>239</v>
      </c>
      <c r="E42" s="304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27"/>
      <c r="S42" s="529"/>
      <c r="T42" s="141"/>
    </row>
    <row r="43" spans="2:22" ht="25.5" customHeight="1">
      <c r="B43" s="131"/>
      <c r="C43" s="200"/>
      <c r="D43" s="304"/>
      <c r="E43" s="304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529"/>
      <c r="T43" s="141"/>
    </row>
    <row r="44" spans="2:22" ht="30" customHeight="1">
      <c r="B44" s="131" t="s">
        <v>43</v>
      </c>
      <c r="C44" s="182" t="s">
        <v>67</v>
      </c>
      <c r="D44" s="304"/>
      <c r="E44" s="304"/>
      <c r="F44" s="696">
        <v>163967.04000000001</v>
      </c>
      <c r="G44" s="696"/>
      <c r="H44" s="696">
        <v>173869.51500000001</v>
      </c>
      <c r="I44" s="696"/>
      <c r="J44" s="696">
        <v>186017.921</v>
      </c>
      <c r="K44" s="696"/>
      <c r="L44" s="696">
        <v>200323.50599999999</v>
      </c>
      <c r="M44" s="696"/>
      <c r="N44" s="527"/>
      <c r="O44" s="529">
        <v>214347.88099999999</v>
      </c>
      <c r="P44" s="527"/>
      <c r="Q44" s="529">
        <v>200202.644</v>
      </c>
      <c r="R44" s="527"/>
      <c r="S44" s="529">
        <v>204548.57</v>
      </c>
      <c r="T44" s="156"/>
    </row>
    <row r="45" spans="2:22" ht="28.5" customHeight="1">
      <c r="B45" s="131"/>
      <c r="C45" s="138" t="s">
        <v>190</v>
      </c>
      <c r="D45" s="304"/>
      <c r="E45" s="304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27"/>
      <c r="S45" s="529"/>
      <c r="T45" s="141"/>
    </row>
    <row r="46" spans="2:22" ht="15" customHeight="1">
      <c r="B46" s="131"/>
      <c r="C46" s="182"/>
      <c r="D46" s="304"/>
      <c r="E46" s="304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529"/>
      <c r="T46" s="141"/>
    </row>
    <row r="47" spans="2:22" ht="66" customHeight="1">
      <c r="B47" s="131"/>
      <c r="C47" s="148">
        <v>5.0999999999999996</v>
      </c>
      <c r="D47" s="789" t="s">
        <v>96</v>
      </c>
      <c r="E47" s="789"/>
      <c r="F47" s="696">
        <v>47317.228999999999</v>
      </c>
      <c r="G47" s="696"/>
      <c r="H47" s="696">
        <v>50449.652999999998</v>
      </c>
      <c r="I47" s="696"/>
      <c r="J47" s="696">
        <v>53794.281999999999</v>
      </c>
      <c r="K47" s="696"/>
      <c r="L47" s="696">
        <v>57348.81</v>
      </c>
      <c r="M47" s="696"/>
      <c r="N47" s="527"/>
      <c r="O47" s="529">
        <v>60945.536999999997</v>
      </c>
      <c r="P47" s="527"/>
      <c r="Q47" s="529">
        <v>57901.205000000002</v>
      </c>
      <c r="R47" s="527"/>
      <c r="S47" s="529">
        <v>60309.144999999997</v>
      </c>
      <c r="T47" s="141"/>
    </row>
    <row r="48" spans="2:22" ht="15" customHeight="1">
      <c r="B48" s="131"/>
      <c r="C48" s="148"/>
      <c r="D48" s="760" t="s">
        <v>240</v>
      </c>
      <c r="E48" s="760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27"/>
      <c r="S48" s="529"/>
      <c r="T48" s="141"/>
    </row>
    <row r="49" spans="2:24" ht="60.75" customHeight="1">
      <c r="B49" s="131"/>
      <c r="C49" s="148"/>
      <c r="D49" s="760"/>
      <c r="E49" s="760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529"/>
      <c r="T49" s="141"/>
    </row>
    <row r="50" spans="2:24" ht="66" customHeight="1">
      <c r="B50" s="131"/>
      <c r="C50" s="148">
        <v>5.2</v>
      </c>
      <c r="D50" s="790" t="s">
        <v>97</v>
      </c>
      <c r="E50" s="790"/>
      <c r="F50" s="696">
        <v>58537.499000000003</v>
      </c>
      <c r="G50" s="696"/>
      <c r="H50" s="696">
        <v>62437.997000000003</v>
      </c>
      <c r="I50" s="696"/>
      <c r="J50" s="696">
        <v>67501.588000000003</v>
      </c>
      <c r="K50" s="696"/>
      <c r="L50" s="696">
        <v>73913.364000000001</v>
      </c>
      <c r="M50" s="696"/>
      <c r="N50" s="527"/>
      <c r="O50" s="529">
        <v>79946.892000000007</v>
      </c>
      <c r="P50" s="527"/>
      <c r="Q50" s="529">
        <v>72555.096999999994</v>
      </c>
      <c r="R50" s="527"/>
      <c r="S50" s="529">
        <v>72895.307000000001</v>
      </c>
      <c r="T50" s="141"/>
    </row>
    <row r="51" spans="2:24" ht="15" customHeight="1">
      <c r="B51" s="131"/>
      <c r="C51" s="148"/>
      <c r="D51" s="761" t="s">
        <v>241</v>
      </c>
      <c r="E51" s="694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27"/>
      <c r="S51" s="529"/>
      <c r="T51" s="141"/>
    </row>
    <row r="52" spans="2:24" ht="52.5" customHeight="1">
      <c r="B52" s="131"/>
      <c r="C52" s="148"/>
      <c r="D52" s="694"/>
      <c r="E52" s="69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529"/>
      <c r="T52" s="141"/>
    </row>
    <row r="53" spans="2:24" ht="66" customHeight="1">
      <c r="B53" s="131"/>
      <c r="C53" s="148">
        <v>5.3</v>
      </c>
      <c r="D53" s="791" t="s">
        <v>141</v>
      </c>
      <c r="E53" s="791"/>
      <c r="F53" s="696">
        <v>30970.045999999998</v>
      </c>
      <c r="G53" s="696"/>
      <c r="H53" s="696">
        <v>32362.705999999998</v>
      </c>
      <c r="I53" s="696"/>
      <c r="J53" s="696">
        <v>34550.79</v>
      </c>
      <c r="K53" s="696"/>
      <c r="L53" s="696">
        <v>37143.078000000001</v>
      </c>
      <c r="M53" s="696"/>
      <c r="N53" s="527"/>
      <c r="O53" s="529">
        <v>39951.311999999998</v>
      </c>
      <c r="P53" s="527"/>
      <c r="Q53" s="529">
        <v>37254.160000000003</v>
      </c>
      <c r="R53" s="527"/>
      <c r="S53" s="529">
        <v>38250.061999999998</v>
      </c>
      <c r="T53" s="141"/>
      <c r="W53" s="134"/>
    </row>
    <row r="54" spans="2:24" ht="15" customHeight="1">
      <c r="B54" s="131"/>
      <c r="C54" s="148"/>
      <c r="D54" s="700" t="s">
        <v>242</v>
      </c>
      <c r="E54" s="704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27"/>
      <c r="S54" s="529"/>
      <c r="T54" s="141"/>
      <c r="W54" s="134"/>
    </row>
    <row r="55" spans="2:24" ht="59.25" customHeight="1">
      <c r="B55" s="131"/>
      <c r="C55" s="148"/>
      <c r="D55" s="704"/>
      <c r="E55" s="704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529"/>
      <c r="T55" s="141"/>
      <c r="W55" s="134"/>
    </row>
    <row r="56" spans="2:24" ht="30" customHeight="1">
      <c r="B56" s="131"/>
      <c r="C56" s="148">
        <v>5.4</v>
      </c>
      <c r="D56" s="792" t="s">
        <v>99</v>
      </c>
      <c r="E56" s="792"/>
      <c r="F56" s="696">
        <v>13240.777</v>
      </c>
      <c r="G56" s="696"/>
      <c r="H56" s="696">
        <v>14015.243</v>
      </c>
      <c r="I56" s="696"/>
      <c r="J56" s="696">
        <v>14803.191000000001</v>
      </c>
      <c r="K56" s="696"/>
      <c r="L56" s="696">
        <v>15753.956</v>
      </c>
      <c r="M56" s="696"/>
      <c r="N56" s="527"/>
      <c r="O56" s="529">
        <v>16753.865000000002</v>
      </c>
      <c r="P56" s="527"/>
      <c r="Q56" s="529">
        <v>14887.575000000001</v>
      </c>
      <c r="R56" s="527"/>
      <c r="S56" s="529">
        <v>14479.411</v>
      </c>
      <c r="T56" s="141"/>
      <c r="W56" s="134"/>
    </row>
    <row r="57" spans="2:24" ht="26.25" customHeight="1">
      <c r="B57" s="131"/>
      <c r="C57" s="148"/>
      <c r="D57" s="762" t="s">
        <v>243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9"/>
      <c r="P57" s="527"/>
      <c r="Q57" s="529"/>
      <c r="R57" s="527"/>
      <c r="S57" s="529"/>
      <c r="T57" s="156"/>
    </row>
    <row r="58" spans="2:24" ht="22.5" customHeight="1">
      <c r="B58" s="131"/>
      <c r="C58" s="148"/>
      <c r="D58" s="304"/>
      <c r="E58" s="304"/>
      <c r="F58" s="527"/>
      <c r="G58" s="527"/>
      <c r="H58" s="527"/>
      <c r="I58" s="527"/>
      <c r="J58" s="527"/>
      <c r="K58" s="527"/>
      <c r="L58" s="527"/>
      <c r="M58" s="527"/>
      <c r="N58" s="527"/>
      <c r="O58" s="529"/>
      <c r="P58" s="527"/>
      <c r="Q58" s="529"/>
      <c r="R58" s="527"/>
      <c r="S58" s="529"/>
      <c r="T58" s="156"/>
    </row>
    <row r="59" spans="2:24" ht="27.75" customHeight="1">
      <c r="B59" s="131"/>
      <c r="C59" s="148">
        <v>5.5</v>
      </c>
      <c r="D59" s="792" t="s">
        <v>100</v>
      </c>
      <c r="E59" s="792"/>
      <c r="F59" s="696">
        <v>13901.489</v>
      </c>
      <c r="G59" s="696"/>
      <c r="H59" s="696">
        <v>14603.915999999999</v>
      </c>
      <c r="I59" s="696"/>
      <c r="J59" s="696">
        <v>15368.071</v>
      </c>
      <c r="K59" s="696"/>
      <c r="L59" s="696">
        <v>16164.298000000001</v>
      </c>
      <c r="M59" s="696"/>
      <c r="N59" s="527"/>
      <c r="O59" s="529">
        <v>16750.274000000001</v>
      </c>
      <c r="P59" s="527"/>
      <c r="Q59" s="529">
        <v>17604.607</v>
      </c>
      <c r="R59" s="527"/>
      <c r="S59" s="529">
        <v>18614.645</v>
      </c>
      <c r="T59" s="156"/>
    </row>
    <row r="60" spans="2:24" ht="27.75" customHeight="1">
      <c r="B60" s="131"/>
      <c r="C60" s="151"/>
      <c r="D60" s="809" t="s">
        <v>244</v>
      </c>
      <c r="E60" s="810"/>
      <c r="F60" s="696"/>
      <c r="G60" s="696"/>
      <c r="H60" s="696"/>
      <c r="I60" s="696"/>
      <c r="J60" s="696"/>
      <c r="K60" s="696"/>
      <c r="L60" s="696"/>
      <c r="M60" s="696"/>
      <c r="N60" s="527"/>
      <c r="O60" s="529"/>
      <c r="P60" s="527"/>
      <c r="Q60" s="529"/>
      <c r="R60" s="527"/>
      <c r="S60" s="529"/>
      <c r="T60" s="156"/>
    </row>
    <row r="61" spans="2:24" ht="15" customHeight="1">
      <c r="B61" s="131"/>
      <c r="C61" s="151"/>
      <c r="D61" s="308"/>
      <c r="E61" s="308"/>
      <c r="F61" s="527"/>
      <c r="G61" s="527"/>
      <c r="H61" s="527"/>
      <c r="I61" s="527"/>
      <c r="J61" s="527"/>
      <c r="K61" s="527"/>
      <c r="L61" s="527"/>
      <c r="M61" s="527"/>
      <c r="N61" s="527"/>
      <c r="O61" s="529"/>
      <c r="P61" s="527"/>
      <c r="Q61" s="529"/>
      <c r="R61" s="527"/>
      <c r="S61" s="529"/>
      <c r="T61" s="156"/>
    </row>
    <row r="62" spans="2:24" ht="34.5" customHeight="1">
      <c r="B62" s="131" t="s">
        <v>44</v>
      </c>
      <c r="C62" s="182" t="s">
        <v>101</v>
      </c>
      <c r="D62" s="304"/>
      <c r="E62" s="304"/>
      <c r="F62" s="696">
        <v>8071.9949999999999</v>
      </c>
      <c r="G62" s="696"/>
      <c r="H62" s="696">
        <v>8501.0730000000003</v>
      </c>
      <c r="I62" s="696"/>
      <c r="J62" s="696">
        <v>8613.1710000000003</v>
      </c>
      <c r="K62" s="696"/>
      <c r="L62" s="696">
        <v>7841.2169999999996</v>
      </c>
      <c r="M62" s="696"/>
      <c r="N62" s="527"/>
      <c r="O62" s="529">
        <v>8486.83</v>
      </c>
      <c r="P62" s="527"/>
      <c r="Q62" s="529">
        <v>7432.0730000000003</v>
      </c>
      <c r="R62" s="527"/>
      <c r="S62" s="529">
        <v>8072.51</v>
      </c>
      <c r="T62" s="141"/>
      <c r="X62" s="134"/>
    </row>
    <row r="63" spans="2:24" ht="30" customHeight="1">
      <c r="B63" s="131"/>
      <c r="C63" s="138" t="s">
        <v>259</v>
      </c>
      <c r="D63" s="304"/>
      <c r="E63" s="304"/>
      <c r="F63" s="779"/>
      <c r="G63" s="779"/>
      <c r="H63" s="531"/>
      <c r="I63" s="531"/>
      <c r="J63" s="531"/>
      <c r="K63" s="531"/>
      <c r="L63" s="531"/>
      <c r="M63" s="531"/>
      <c r="N63" s="531"/>
      <c r="O63" s="531"/>
      <c r="P63" s="531"/>
      <c r="Q63" s="531"/>
      <c r="R63" s="531"/>
      <c r="S63" s="531"/>
    </row>
    <row r="64" spans="2:24" ht="15" customHeight="1" thickBot="1">
      <c r="B64" s="131"/>
      <c r="C64" s="182"/>
      <c r="D64" s="304"/>
      <c r="E64" s="304"/>
      <c r="F64" s="531"/>
      <c r="G64" s="531"/>
      <c r="H64" s="531"/>
      <c r="I64" s="531"/>
      <c r="J64" s="531"/>
      <c r="K64" s="531"/>
      <c r="L64" s="531"/>
      <c r="M64" s="531"/>
      <c r="N64" s="531"/>
      <c r="O64" s="531"/>
      <c r="P64" s="531"/>
      <c r="Q64" s="531"/>
      <c r="R64" s="531"/>
      <c r="S64" s="531"/>
    </row>
    <row r="65" spans="2:36" ht="30" customHeight="1">
      <c r="B65" s="157"/>
      <c r="C65" s="359" t="s">
        <v>61</v>
      </c>
      <c r="D65" s="362"/>
      <c r="E65" s="362"/>
      <c r="F65" s="697">
        <v>268824.995</v>
      </c>
      <c r="G65" s="697"/>
      <c r="H65" s="697">
        <v>281838.86499999999</v>
      </c>
      <c r="I65" s="697"/>
      <c r="J65" s="697">
        <v>302186.45</v>
      </c>
      <c r="K65" s="697"/>
      <c r="L65" s="697">
        <v>323215.43900000001</v>
      </c>
      <c r="M65" s="697"/>
      <c r="N65" s="542"/>
      <c r="O65" s="781">
        <v>345008.46100000001</v>
      </c>
      <c r="P65" s="542"/>
      <c r="Q65" s="781">
        <v>327087.77</v>
      </c>
      <c r="R65" s="542"/>
      <c r="S65" s="781">
        <v>343500.60100000002</v>
      </c>
    </row>
    <row r="66" spans="2:36" ht="30" customHeight="1" thickBot="1">
      <c r="B66" s="158"/>
      <c r="C66" s="360" t="s">
        <v>178</v>
      </c>
      <c r="D66" s="363"/>
      <c r="E66" s="363"/>
      <c r="F66" s="698"/>
      <c r="G66" s="698"/>
      <c r="H66" s="698"/>
      <c r="I66" s="698"/>
      <c r="J66" s="698"/>
      <c r="K66" s="698"/>
      <c r="L66" s="698"/>
      <c r="M66" s="698"/>
      <c r="N66" s="544"/>
      <c r="O66" s="782"/>
      <c r="P66" s="544"/>
      <c r="Q66" s="782"/>
      <c r="R66" s="544"/>
      <c r="S66" s="782"/>
    </row>
    <row r="67" spans="2:36" ht="26.1" customHeight="1" thickTop="1">
      <c r="B67" s="159"/>
      <c r="C67" s="193"/>
      <c r="D67" s="161"/>
      <c r="E67" s="161"/>
      <c r="F67" s="466"/>
      <c r="G67" s="466"/>
      <c r="H67" s="466"/>
      <c r="I67" s="466"/>
      <c r="J67" s="466"/>
      <c r="K67" s="466"/>
      <c r="L67" s="811"/>
      <c r="M67" s="811"/>
      <c r="N67" s="467"/>
      <c r="O67" s="467"/>
      <c r="P67" s="465"/>
      <c r="Q67" s="465"/>
      <c r="R67" s="465"/>
      <c r="S67" s="465"/>
      <c r="T67" s="240"/>
    </row>
    <row r="68" spans="2:36" ht="15.75" customHeight="1">
      <c r="B68" s="162"/>
      <c r="C68" s="195"/>
      <c r="D68" s="164"/>
      <c r="E68" s="164"/>
      <c r="F68" s="164"/>
      <c r="G68" s="165"/>
      <c r="H68" s="164"/>
      <c r="I68" s="164"/>
      <c r="J68" s="164"/>
      <c r="K68" s="164"/>
      <c r="L68" s="166"/>
      <c r="M68" s="164"/>
      <c r="N68" s="164"/>
      <c r="O68" s="164"/>
    </row>
    <row r="69" spans="2:36" s="164" customFormat="1" ht="33.950000000000003" customHeight="1">
      <c r="B69" s="339"/>
      <c r="C69" s="339"/>
      <c r="D69" s="339"/>
      <c r="E69" s="707" t="s">
        <v>320</v>
      </c>
      <c r="F69" s="707"/>
      <c r="G69" s="707"/>
      <c r="H69" s="707"/>
      <c r="I69" s="707"/>
      <c r="J69" s="707"/>
      <c r="K69" s="707"/>
      <c r="L69" s="707"/>
      <c r="M69" s="707"/>
      <c r="N69" s="707"/>
      <c r="O69" s="707"/>
      <c r="P69" s="707"/>
    </row>
    <row r="70" spans="2:36" s="164" customFormat="1" ht="31.5" customHeight="1" thickBot="1">
      <c r="B70" s="339"/>
      <c r="C70" s="339"/>
      <c r="D70" s="339"/>
      <c r="E70" s="709" t="s">
        <v>257</v>
      </c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</row>
    <row r="71" spans="2:36" s="164" customFormat="1" ht="31.5" customHeight="1">
      <c r="B71" s="717" t="s">
        <v>172</v>
      </c>
      <c r="C71" s="718"/>
      <c r="D71" s="710">
        <v>51</v>
      </c>
      <c r="E71" s="783" t="s">
        <v>321</v>
      </c>
      <c r="F71" s="709"/>
      <c r="G71" s="709"/>
      <c r="H71" s="709"/>
      <c r="I71" s="709"/>
      <c r="J71" s="709"/>
      <c r="K71" s="709"/>
      <c r="L71" s="709"/>
      <c r="M71" s="709"/>
      <c r="N71" s="709"/>
      <c r="O71" s="709"/>
      <c r="P71" s="709"/>
      <c r="T71" s="352"/>
      <c r="U71" s="352"/>
    </row>
    <row r="72" spans="2:36" s="164" customFormat="1" ht="31.5" customHeight="1" thickBot="1">
      <c r="B72" s="719" t="s">
        <v>173</v>
      </c>
      <c r="C72" s="720"/>
      <c r="D72" s="711"/>
      <c r="E72" s="783" t="s">
        <v>177</v>
      </c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52"/>
      <c r="R72" s="385"/>
      <c r="S72" s="752" t="s">
        <v>103</v>
      </c>
      <c r="T72" s="352"/>
      <c r="U72" s="352"/>
    </row>
    <row r="73" spans="2:36" s="164" customFormat="1" ht="15" customHeight="1" thickBot="1">
      <c r="B73" s="723"/>
      <c r="C73" s="723"/>
      <c r="D73" s="341"/>
      <c r="E73" s="798"/>
      <c r="F73" s="798"/>
      <c r="G73" s="798"/>
      <c r="H73" s="798"/>
      <c r="I73" s="798"/>
      <c r="J73" s="798"/>
      <c r="K73" s="798"/>
      <c r="L73" s="798"/>
      <c r="M73" s="799"/>
      <c r="N73" s="357"/>
      <c r="O73" s="357"/>
      <c r="Q73" s="752"/>
      <c r="S73" s="752"/>
      <c r="T73" s="352"/>
      <c r="U73" s="352"/>
    </row>
    <row r="74" spans="2:36" s="164" customFormat="1" ht="33.950000000000003" customHeight="1" thickTop="1">
      <c r="B74" s="414"/>
      <c r="C74" s="416"/>
      <c r="D74" s="416"/>
      <c r="E74" s="416"/>
      <c r="F74" s="749" t="s">
        <v>59</v>
      </c>
      <c r="G74" s="749"/>
      <c r="H74" s="749"/>
      <c r="I74" s="749"/>
      <c r="J74" s="749"/>
      <c r="K74" s="749"/>
      <c r="L74" s="414"/>
      <c r="M74" s="749" t="s">
        <v>104</v>
      </c>
      <c r="N74" s="749"/>
      <c r="O74" s="749"/>
      <c r="P74" s="749"/>
      <c r="Q74" s="749"/>
      <c r="R74" s="749"/>
      <c r="S74" s="749"/>
      <c r="T74" s="352"/>
      <c r="U74" s="352"/>
    </row>
    <row r="75" spans="2:36" s="164" customFormat="1" ht="33.950000000000003" customHeight="1">
      <c r="B75" s="418"/>
      <c r="C75" s="419" t="s">
        <v>62</v>
      </c>
      <c r="D75" s="420"/>
      <c r="E75" s="420"/>
      <c r="F75" s="748" t="s">
        <v>252</v>
      </c>
      <c r="G75" s="748"/>
      <c r="H75" s="748"/>
      <c r="I75" s="748"/>
      <c r="J75" s="748"/>
      <c r="K75" s="748"/>
      <c r="L75" s="421"/>
      <c r="M75" s="748" t="s">
        <v>253</v>
      </c>
      <c r="N75" s="748"/>
      <c r="O75" s="748"/>
      <c r="P75" s="748"/>
      <c r="Q75" s="748"/>
      <c r="R75" s="748"/>
      <c r="S75" s="748"/>
      <c r="T75" s="352"/>
      <c r="U75" s="352"/>
    </row>
    <row r="76" spans="2:36" s="164" customFormat="1" ht="26.1" customHeight="1">
      <c r="B76" s="418"/>
      <c r="C76" s="725" t="s">
        <v>185</v>
      </c>
      <c r="D76" s="726"/>
      <c r="E76" s="726"/>
      <c r="F76" s="705">
        <v>2016</v>
      </c>
      <c r="G76" s="705">
        <v>2017</v>
      </c>
      <c r="H76" s="705">
        <v>2018</v>
      </c>
      <c r="I76" s="705">
        <v>2019</v>
      </c>
      <c r="J76" s="705" t="s">
        <v>282</v>
      </c>
      <c r="K76" s="705" t="s">
        <v>283</v>
      </c>
      <c r="L76" s="427"/>
      <c r="M76" s="705">
        <v>2015</v>
      </c>
      <c r="N76" s="705">
        <v>2016</v>
      </c>
      <c r="O76" s="705">
        <v>2017</v>
      </c>
      <c r="P76" s="705">
        <v>2018</v>
      </c>
      <c r="Q76" s="705">
        <v>2019</v>
      </c>
      <c r="R76" s="705" t="s">
        <v>282</v>
      </c>
      <c r="S76" s="705" t="s">
        <v>283</v>
      </c>
      <c r="T76" s="435"/>
      <c r="U76" s="435"/>
      <c r="V76" s="126"/>
    </row>
    <row r="77" spans="2:36" s="164" customFormat="1" ht="26.1" customHeight="1" thickBot="1">
      <c r="B77" s="417"/>
      <c r="C77" s="727"/>
      <c r="D77" s="727"/>
      <c r="E77" s="727"/>
      <c r="F77" s="706"/>
      <c r="G77" s="706"/>
      <c r="H77" s="706"/>
      <c r="I77" s="706"/>
      <c r="J77" s="706"/>
      <c r="K77" s="706"/>
      <c r="L77" s="428"/>
      <c r="M77" s="706"/>
      <c r="N77" s="706"/>
      <c r="O77" s="706"/>
      <c r="P77" s="706"/>
      <c r="Q77" s="706"/>
      <c r="R77" s="706"/>
      <c r="S77" s="706"/>
      <c r="T77" s="435"/>
      <c r="U77" s="435"/>
      <c r="V77" s="126"/>
    </row>
    <row r="78" spans="2:36" s="304" customFormat="1" ht="26.1" customHeight="1">
      <c r="B78" s="131"/>
      <c r="C78" s="182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60"/>
      <c r="U78" s="260"/>
    </row>
    <row r="79" spans="2:36" s="133" customFormat="1" ht="30" customHeight="1">
      <c r="B79" s="131" t="s">
        <v>39</v>
      </c>
      <c r="C79" s="182" t="s">
        <v>63</v>
      </c>
      <c r="D79" s="304"/>
      <c r="E79" s="304"/>
      <c r="F79" s="236">
        <v>-4.9980000000000002</v>
      </c>
      <c r="G79" s="236">
        <v>11.548999999999999</v>
      </c>
      <c r="H79" s="236">
        <v>4.9859999999999998</v>
      </c>
      <c r="I79" s="236">
        <v>3.843</v>
      </c>
      <c r="J79" s="236">
        <v>0.25700000000000001</v>
      </c>
      <c r="K79" s="236">
        <v>4.9240000000000004</v>
      </c>
      <c r="L79" s="236"/>
      <c r="M79" s="222">
        <v>1.516</v>
      </c>
      <c r="N79" s="222">
        <v>1.3740000000000001</v>
      </c>
      <c r="O79" s="222">
        <v>1.429</v>
      </c>
      <c r="P79" s="222">
        <v>1.403</v>
      </c>
      <c r="Q79" s="222">
        <v>1.365</v>
      </c>
      <c r="R79" s="222">
        <v>1.4430000000000001</v>
      </c>
      <c r="S79" s="222">
        <v>1.4419999999999999</v>
      </c>
      <c r="T79" s="436"/>
      <c r="U79" s="436"/>
      <c r="V79" s="176"/>
      <c r="Z79" s="197"/>
      <c r="AA79" s="197"/>
      <c r="AB79" s="197"/>
      <c r="AC79" s="197"/>
      <c r="AE79" s="224"/>
      <c r="AF79" s="224"/>
      <c r="AG79" s="224"/>
      <c r="AH79" s="224"/>
      <c r="AI79" s="224"/>
      <c r="AJ79" s="224"/>
    </row>
    <row r="80" spans="2:36" s="133" customFormat="1" ht="26.25" customHeight="1">
      <c r="B80" s="131"/>
      <c r="C80" s="138" t="s">
        <v>186</v>
      </c>
      <c r="D80" s="304"/>
      <c r="E80" s="304"/>
      <c r="F80" s="236"/>
      <c r="G80" s="236"/>
      <c r="H80" s="236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436"/>
      <c r="U80" s="436"/>
      <c r="V80" s="176"/>
      <c r="Z80" s="197"/>
      <c r="AA80" s="197"/>
      <c r="AB80" s="197"/>
      <c r="AC80" s="197"/>
      <c r="AE80" s="224"/>
      <c r="AF80" s="224"/>
      <c r="AG80" s="224"/>
      <c r="AH80" s="224"/>
      <c r="AI80" s="224"/>
      <c r="AJ80" s="224"/>
    </row>
    <row r="81" spans="2:36" s="304" customFormat="1" ht="15" customHeight="1">
      <c r="B81" s="131"/>
      <c r="C81" s="138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436"/>
      <c r="U81" s="436"/>
      <c r="V81" s="176"/>
      <c r="Z81" s="197"/>
      <c r="AA81" s="197"/>
      <c r="AB81" s="197"/>
      <c r="AC81" s="197"/>
      <c r="AE81" s="224"/>
      <c r="AF81" s="224"/>
      <c r="AG81" s="224"/>
      <c r="AH81" s="224"/>
      <c r="AI81" s="224"/>
      <c r="AJ81" s="224"/>
    </row>
    <row r="82" spans="2:36" s="133" customFormat="1" ht="30" customHeight="1">
      <c r="B82" s="131" t="s">
        <v>40</v>
      </c>
      <c r="C82" s="182" t="s">
        <v>79</v>
      </c>
      <c r="D82" s="304"/>
      <c r="E82" s="304"/>
      <c r="F82" s="236">
        <v>28.954000000000001</v>
      </c>
      <c r="G82" s="236">
        <v>7.5709999999999997</v>
      </c>
      <c r="H82" s="236">
        <v>6.6059999999999999</v>
      </c>
      <c r="I82" s="236">
        <v>16.513999999999999</v>
      </c>
      <c r="J82" s="236">
        <v>-12.095000000000001</v>
      </c>
      <c r="K82" s="236">
        <v>-2.9980000000000002</v>
      </c>
      <c r="L82" s="236"/>
      <c r="M82" s="222">
        <v>0.185</v>
      </c>
      <c r="N82" s="222">
        <v>0.22800000000000001</v>
      </c>
      <c r="O82" s="222">
        <v>0.22900000000000001</v>
      </c>
      <c r="P82" s="222">
        <v>0.22800000000000001</v>
      </c>
      <c r="Q82" s="222">
        <v>0.249</v>
      </c>
      <c r="R82" s="222">
        <v>0.23100000000000001</v>
      </c>
      <c r="S82" s="222">
        <v>0.21299999999999999</v>
      </c>
      <c r="T82" s="436"/>
      <c r="U82" s="436"/>
      <c r="V82" s="176"/>
      <c r="Z82" s="197"/>
      <c r="AA82" s="197"/>
      <c r="AB82" s="197"/>
      <c r="AC82" s="197"/>
      <c r="AE82" s="224"/>
      <c r="AF82" s="224"/>
      <c r="AG82" s="224"/>
      <c r="AH82" s="224"/>
      <c r="AI82" s="224"/>
      <c r="AJ82" s="224"/>
    </row>
    <row r="83" spans="2:36" s="133" customFormat="1" ht="32.25" customHeight="1">
      <c r="B83" s="131"/>
      <c r="C83" s="138" t="s">
        <v>237</v>
      </c>
      <c r="D83" s="304"/>
      <c r="E83" s="304"/>
      <c r="F83" s="236"/>
      <c r="G83" s="236"/>
      <c r="H83" s="236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436"/>
      <c r="U83" s="436"/>
      <c r="V83" s="176"/>
      <c r="Z83" s="197"/>
      <c r="AA83" s="197"/>
      <c r="AB83" s="197"/>
      <c r="AC83" s="197"/>
      <c r="AE83" s="224"/>
      <c r="AF83" s="224"/>
      <c r="AG83" s="224"/>
      <c r="AH83" s="224"/>
      <c r="AI83" s="224"/>
      <c r="AJ83" s="224"/>
    </row>
    <row r="84" spans="2:36" s="304" customFormat="1" ht="15" customHeight="1">
      <c r="B84" s="131"/>
      <c r="C84" s="138"/>
      <c r="F84" s="236"/>
      <c r="G84" s="236"/>
      <c r="H84" s="236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436"/>
      <c r="U84" s="436"/>
      <c r="V84" s="176"/>
      <c r="Z84" s="197"/>
      <c r="AA84" s="197"/>
      <c r="AB84" s="197"/>
      <c r="AC84" s="197"/>
      <c r="AE84" s="224"/>
      <c r="AF84" s="224"/>
      <c r="AG84" s="224"/>
      <c r="AH84" s="224"/>
      <c r="AI84" s="224"/>
      <c r="AJ84" s="224"/>
    </row>
    <row r="85" spans="2:36" s="144" customFormat="1" ht="30" customHeight="1">
      <c r="B85" s="143" t="s">
        <v>41</v>
      </c>
      <c r="C85" s="182" t="s">
        <v>65</v>
      </c>
      <c r="D85" s="304"/>
      <c r="E85" s="304"/>
      <c r="F85" s="236">
        <v>4.2</v>
      </c>
      <c r="G85" s="236">
        <v>7.9450000000000003</v>
      </c>
      <c r="H85" s="236">
        <v>7.2610000000000001</v>
      </c>
      <c r="I85" s="236">
        <v>5.2770000000000001</v>
      </c>
      <c r="J85" s="236">
        <v>-0.65700000000000003</v>
      </c>
      <c r="K85" s="236">
        <v>13.055999999999999</v>
      </c>
      <c r="L85" s="236"/>
      <c r="M85" s="222">
        <v>28.099</v>
      </c>
      <c r="N85" s="222">
        <v>27.927</v>
      </c>
      <c r="O85" s="222">
        <v>28.116</v>
      </c>
      <c r="P85" s="222">
        <v>28.196000000000002</v>
      </c>
      <c r="Q85" s="222">
        <v>27.809000000000001</v>
      </c>
      <c r="R85" s="222">
        <v>29.14</v>
      </c>
      <c r="S85" s="222">
        <v>31.37</v>
      </c>
      <c r="T85" s="439"/>
      <c r="U85" s="439"/>
      <c r="V85" s="226"/>
      <c r="Z85" s="197"/>
      <c r="AA85" s="197"/>
      <c r="AB85" s="197"/>
      <c r="AC85" s="197"/>
      <c r="AE85" s="224"/>
      <c r="AF85" s="224"/>
      <c r="AG85" s="224"/>
      <c r="AH85" s="224"/>
      <c r="AI85" s="224"/>
      <c r="AJ85" s="224"/>
    </row>
    <row r="86" spans="2:36" ht="32.25" customHeight="1">
      <c r="B86" s="131"/>
      <c r="C86" s="759" t="s">
        <v>188</v>
      </c>
      <c r="D86" s="759"/>
      <c r="E86" s="759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436"/>
      <c r="U86" s="436"/>
      <c r="V86" s="176"/>
      <c r="X86" s="170"/>
      <c r="Z86" s="197"/>
      <c r="AA86" s="197"/>
      <c r="AB86" s="197"/>
      <c r="AC86" s="197"/>
      <c r="AE86" s="224"/>
      <c r="AF86" s="224"/>
      <c r="AG86" s="224"/>
      <c r="AH86" s="224"/>
      <c r="AI86" s="224"/>
      <c r="AJ86" s="224"/>
    </row>
    <row r="87" spans="2:36" ht="15" customHeight="1">
      <c r="B87" s="131"/>
      <c r="C87" s="182"/>
      <c r="D87" s="304"/>
      <c r="E87" s="304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436"/>
      <c r="U87" s="436"/>
      <c r="V87" s="176"/>
      <c r="X87" s="170"/>
      <c r="Z87" s="197"/>
      <c r="AA87" s="197"/>
      <c r="AB87" s="197"/>
      <c r="AC87" s="197"/>
      <c r="AE87" s="224"/>
      <c r="AF87" s="224"/>
      <c r="AG87" s="224"/>
      <c r="AH87" s="224"/>
      <c r="AI87" s="224"/>
      <c r="AJ87" s="224"/>
    </row>
    <row r="88" spans="2:36" ht="96" customHeight="1">
      <c r="B88" s="131"/>
      <c r="C88" s="148" t="s">
        <v>80</v>
      </c>
      <c r="D88" s="704" t="s">
        <v>152</v>
      </c>
      <c r="E88" s="704"/>
      <c r="F88" s="236">
        <v>5.6520000000000001</v>
      </c>
      <c r="G88" s="236">
        <v>9.9350000000000005</v>
      </c>
      <c r="H88" s="236">
        <v>6.0960000000000001</v>
      </c>
      <c r="I88" s="236">
        <v>6.1929999999999996</v>
      </c>
      <c r="J88" s="236">
        <v>-4.9720000000000004</v>
      </c>
      <c r="K88" s="236">
        <v>9.2210000000000001</v>
      </c>
      <c r="L88" s="236"/>
      <c r="M88" s="222">
        <v>4.7409999999999997</v>
      </c>
      <c r="N88" s="222">
        <v>4.7779999999999996</v>
      </c>
      <c r="O88" s="222">
        <v>4.899</v>
      </c>
      <c r="P88" s="222">
        <v>4.859</v>
      </c>
      <c r="Q88" s="222">
        <v>4.8339999999999996</v>
      </c>
      <c r="R88" s="222">
        <v>4.8460000000000001</v>
      </c>
      <c r="S88" s="222">
        <v>5.04</v>
      </c>
      <c r="T88" s="437"/>
      <c r="U88" s="437"/>
      <c r="V88" s="167"/>
      <c r="X88" s="170"/>
      <c r="Z88" s="197"/>
      <c r="AA88" s="197"/>
      <c r="AB88" s="197"/>
      <c r="AC88" s="197"/>
      <c r="AE88" s="224"/>
      <c r="AF88" s="224"/>
      <c r="AG88" s="224"/>
      <c r="AH88" s="224"/>
      <c r="AI88" s="224"/>
      <c r="AJ88" s="224"/>
    </row>
    <row r="89" spans="2:36" ht="55.5" customHeight="1">
      <c r="B89" s="131"/>
      <c r="C89" s="148"/>
      <c r="D89" s="700" t="s">
        <v>355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437"/>
      <c r="U89" s="437"/>
      <c r="V89" s="167"/>
      <c r="X89" s="170"/>
      <c r="Z89" s="197"/>
      <c r="AA89" s="197"/>
      <c r="AB89" s="197"/>
      <c r="AC89" s="197"/>
      <c r="AE89" s="224"/>
      <c r="AF89" s="224"/>
      <c r="AG89" s="224"/>
      <c r="AH89" s="224"/>
      <c r="AI89" s="224"/>
      <c r="AJ89" s="224"/>
    </row>
    <row r="90" spans="2:36" ht="18" customHeight="1">
      <c r="B90" s="131"/>
      <c r="C90" s="148"/>
      <c r="D90" s="303"/>
      <c r="E90" s="303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437"/>
      <c r="U90" s="437"/>
      <c r="V90" s="167"/>
      <c r="X90" s="170"/>
      <c r="Z90" s="197"/>
      <c r="AA90" s="197"/>
      <c r="AB90" s="197"/>
      <c r="AC90" s="197"/>
      <c r="AE90" s="224"/>
      <c r="AF90" s="224"/>
      <c r="AG90" s="224"/>
      <c r="AH90" s="224"/>
      <c r="AI90" s="224"/>
      <c r="AJ90" s="224"/>
    </row>
    <row r="91" spans="2:36" ht="30" customHeight="1">
      <c r="B91" s="131"/>
      <c r="C91" s="148" t="s">
        <v>82</v>
      </c>
      <c r="D91" s="695" t="s">
        <v>83</v>
      </c>
      <c r="E91" s="695"/>
      <c r="F91" s="236">
        <v>4.9000000000000004</v>
      </c>
      <c r="G91" s="236">
        <v>5.2839999999999998</v>
      </c>
      <c r="H91" s="236">
        <v>5.7249999999999996</v>
      </c>
      <c r="I91" s="236">
        <v>3.843</v>
      </c>
      <c r="J91" s="236">
        <v>18.631</v>
      </c>
      <c r="K91" s="236">
        <v>23.632000000000001</v>
      </c>
      <c r="L91" s="236"/>
      <c r="M91" s="222">
        <v>4.165</v>
      </c>
      <c r="N91" s="222">
        <v>4.1669999999999998</v>
      </c>
      <c r="O91" s="222">
        <v>4.0919999999999996</v>
      </c>
      <c r="P91" s="222">
        <v>4.0449999999999999</v>
      </c>
      <c r="Q91" s="222">
        <v>3.9350000000000001</v>
      </c>
      <c r="R91" s="222">
        <v>4.9240000000000004</v>
      </c>
      <c r="S91" s="222">
        <v>5.7969999999999997</v>
      </c>
      <c r="T91" s="437"/>
      <c r="U91" s="437"/>
      <c r="V91" s="167"/>
      <c r="X91" s="170"/>
      <c r="Z91" s="197"/>
      <c r="AA91" s="197"/>
      <c r="AB91" s="197"/>
      <c r="AC91" s="197"/>
      <c r="AE91" s="224"/>
      <c r="AF91" s="224"/>
      <c r="AG91" s="224"/>
      <c r="AH91" s="224"/>
      <c r="AI91" s="224"/>
      <c r="AJ91" s="224"/>
    </row>
    <row r="92" spans="2:36" ht="38.25" customHeight="1">
      <c r="B92" s="131"/>
      <c r="C92" s="148"/>
      <c r="D92" s="700" t="s">
        <v>246</v>
      </c>
      <c r="E92" s="700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437"/>
      <c r="U92" s="437"/>
      <c r="V92" s="167"/>
      <c r="X92" s="170"/>
      <c r="Z92" s="197"/>
      <c r="AA92" s="197"/>
      <c r="AB92" s="197"/>
      <c r="AC92" s="197"/>
      <c r="AE92" s="224"/>
      <c r="AF92" s="224"/>
      <c r="AG92" s="224"/>
      <c r="AH92" s="224"/>
      <c r="AI92" s="224"/>
      <c r="AJ92" s="224"/>
    </row>
    <row r="93" spans="2:36" ht="24.75" customHeight="1">
      <c r="B93" s="131"/>
      <c r="C93" s="148"/>
      <c r="D93" s="303"/>
      <c r="E93" s="303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437"/>
      <c r="U93" s="437"/>
      <c r="V93" s="167"/>
      <c r="X93" s="170"/>
      <c r="Z93" s="197"/>
      <c r="AA93" s="197"/>
      <c r="AB93" s="197"/>
      <c r="AC93" s="197"/>
      <c r="AE93" s="224"/>
      <c r="AF93" s="224"/>
      <c r="AG93" s="224"/>
      <c r="AH93" s="224"/>
      <c r="AI93" s="224"/>
      <c r="AJ93" s="224"/>
    </row>
    <row r="94" spans="2:36" ht="33.75" customHeight="1">
      <c r="B94" s="131"/>
      <c r="C94" s="148" t="s">
        <v>84</v>
      </c>
      <c r="D94" s="695" t="s">
        <v>87</v>
      </c>
      <c r="E94" s="695"/>
      <c r="F94" s="236">
        <v>8.9629999999999992</v>
      </c>
      <c r="G94" s="236">
        <v>9.3089999999999993</v>
      </c>
      <c r="H94" s="236">
        <v>8.5679999999999996</v>
      </c>
      <c r="I94" s="236">
        <v>2.87</v>
      </c>
      <c r="J94" s="236">
        <v>3.3079999999999998</v>
      </c>
      <c r="K94" s="236">
        <v>21.981000000000002</v>
      </c>
      <c r="L94" s="236"/>
      <c r="M94" s="222">
        <v>7</v>
      </c>
      <c r="N94" s="222">
        <v>7.2750000000000004</v>
      </c>
      <c r="O94" s="222">
        <v>7.4169999999999998</v>
      </c>
      <c r="P94" s="222">
        <v>7.5289999999999999</v>
      </c>
      <c r="Q94" s="222">
        <v>7.2549999999999999</v>
      </c>
      <c r="R94" s="222">
        <v>7.9059999999999997</v>
      </c>
      <c r="S94" s="222">
        <v>9.1829999999999998</v>
      </c>
      <c r="T94" s="437"/>
      <c r="U94" s="437"/>
      <c r="V94" s="167"/>
      <c r="X94" s="170"/>
      <c r="Z94" s="197"/>
      <c r="AA94" s="197"/>
      <c r="AB94" s="197"/>
      <c r="AC94" s="197"/>
      <c r="AE94" s="224"/>
      <c r="AF94" s="224"/>
      <c r="AG94" s="224"/>
      <c r="AH94" s="224"/>
      <c r="AI94" s="224"/>
      <c r="AJ94" s="224"/>
    </row>
    <row r="95" spans="2:36" ht="28.5" customHeight="1">
      <c r="B95" s="131"/>
      <c r="C95" s="148"/>
      <c r="D95" s="308" t="s">
        <v>247</v>
      </c>
      <c r="E95" s="173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437"/>
      <c r="U95" s="437"/>
      <c r="V95" s="167"/>
      <c r="X95" s="170"/>
      <c r="Z95" s="197"/>
      <c r="AA95" s="197"/>
      <c r="AB95" s="197"/>
      <c r="AC95" s="197"/>
      <c r="AE95" s="224"/>
      <c r="AF95" s="224"/>
      <c r="AG95" s="224"/>
      <c r="AH95" s="224"/>
      <c r="AI95" s="224"/>
      <c r="AJ95" s="224"/>
    </row>
    <row r="96" spans="2:36" ht="15" customHeight="1">
      <c r="B96" s="131"/>
      <c r="C96" s="148"/>
      <c r="D96" s="303"/>
      <c r="E96" s="303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437"/>
      <c r="U96" s="437"/>
      <c r="V96" s="167"/>
      <c r="X96" s="170"/>
      <c r="Z96" s="197"/>
      <c r="AA96" s="197"/>
      <c r="AB96" s="197"/>
      <c r="AC96" s="197"/>
      <c r="AE96" s="224"/>
      <c r="AF96" s="224"/>
      <c r="AG96" s="224"/>
      <c r="AH96" s="224"/>
      <c r="AI96" s="224"/>
      <c r="AJ96" s="224"/>
    </row>
    <row r="97" spans="2:36" ht="55.5" customHeight="1">
      <c r="B97" s="131"/>
      <c r="C97" s="148" t="s">
        <v>86</v>
      </c>
      <c r="D97" s="695" t="s">
        <v>159</v>
      </c>
      <c r="E97" s="695"/>
      <c r="F97" s="236">
        <v>-8.6649999999999991</v>
      </c>
      <c r="G97" s="236">
        <v>4.5869999999999997</v>
      </c>
      <c r="H97" s="236">
        <v>8.4879999999999995</v>
      </c>
      <c r="I97" s="236">
        <v>10.121</v>
      </c>
      <c r="J97" s="236">
        <v>-1.631</v>
      </c>
      <c r="K97" s="236">
        <v>-0.873</v>
      </c>
      <c r="L97" s="236"/>
      <c r="M97" s="222">
        <v>4.601</v>
      </c>
      <c r="N97" s="222">
        <v>4.008</v>
      </c>
      <c r="O97" s="222">
        <v>3.91</v>
      </c>
      <c r="P97" s="222">
        <v>3.9660000000000002</v>
      </c>
      <c r="Q97" s="222">
        <v>4.0910000000000002</v>
      </c>
      <c r="R97" s="222">
        <v>4.2450000000000001</v>
      </c>
      <c r="S97" s="222">
        <v>4.0069999999999997</v>
      </c>
      <c r="T97" s="437"/>
      <c r="U97" s="437"/>
      <c r="V97" s="167"/>
      <c r="X97" s="170"/>
      <c r="Z97" s="197"/>
      <c r="AA97" s="197"/>
      <c r="AB97" s="197"/>
      <c r="AC97" s="197"/>
      <c r="AE97" s="224"/>
      <c r="AF97" s="224"/>
      <c r="AG97" s="224"/>
      <c r="AH97" s="224"/>
      <c r="AI97" s="224"/>
      <c r="AJ97" s="224"/>
    </row>
    <row r="98" spans="2:36" ht="27.75" customHeight="1">
      <c r="B98" s="131"/>
      <c r="C98" s="148"/>
      <c r="D98" s="346" t="s">
        <v>36</v>
      </c>
      <c r="E98" s="173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437"/>
      <c r="U98" s="437"/>
      <c r="V98" s="167"/>
      <c r="X98" s="170"/>
      <c r="Z98" s="197"/>
      <c r="AA98" s="197"/>
      <c r="AB98" s="197"/>
      <c r="AC98" s="197"/>
      <c r="AE98" s="224"/>
      <c r="AF98" s="224"/>
      <c r="AG98" s="224"/>
      <c r="AH98" s="224"/>
      <c r="AI98" s="224"/>
      <c r="AJ98" s="224"/>
    </row>
    <row r="99" spans="2:36" ht="16.5" customHeight="1">
      <c r="B99" s="131"/>
      <c r="C99" s="148"/>
      <c r="D99" s="303"/>
      <c r="E99" s="303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437"/>
      <c r="U99" s="437"/>
      <c r="V99" s="167"/>
      <c r="X99" s="170"/>
      <c r="Z99" s="197"/>
      <c r="AA99" s="197"/>
      <c r="AB99" s="197"/>
      <c r="AC99" s="197"/>
      <c r="AE99" s="224"/>
      <c r="AF99" s="224"/>
      <c r="AG99" s="224"/>
      <c r="AH99" s="224"/>
      <c r="AI99" s="224"/>
      <c r="AJ99" s="224"/>
    </row>
    <row r="100" spans="2:36" ht="36.75" customHeight="1">
      <c r="B100" s="131"/>
      <c r="C100" s="148" t="s">
        <v>88</v>
      </c>
      <c r="D100" s="695" t="s">
        <v>111</v>
      </c>
      <c r="E100" s="695"/>
      <c r="F100" s="236">
        <v>6.3159999999999998</v>
      </c>
      <c r="G100" s="236">
        <v>8.6110000000000007</v>
      </c>
      <c r="H100" s="236">
        <v>6.9390000000000001</v>
      </c>
      <c r="I100" s="236">
        <v>5.31</v>
      </c>
      <c r="J100" s="236">
        <v>-11.032</v>
      </c>
      <c r="K100" s="236">
        <v>6.83</v>
      </c>
      <c r="L100" s="236"/>
      <c r="M100" s="222">
        <v>7.5919999999999996</v>
      </c>
      <c r="N100" s="222">
        <v>7.6980000000000004</v>
      </c>
      <c r="O100" s="222">
        <v>7.798</v>
      </c>
      <c r="P100" s="222">
        <v>7.7969999999999997</v>
      </c>
      <c r="Q100" s="222">
        <v>7.6920000000000002</v>
      </c>
      <c r="R100" s="222">
        <v>7.2190000000000003</v>
      </c>
      <c r="S100" s="222">
        <v>7.343</v>
      </c>
      <c r="T100" s="437"/>
      <c r="U100" s="437"/>
      <c r="V100" s="167"/>
      <c r="X100" s="170"/>
      <c r="Z100" s="197"/>
      <c r="AA100" s="197"/>
      <c r="AB100" s="197"/>
      <c r="AC100" s="197"/>
      <c r="AE100" s="224"/>
      <c r="AF100" s="224"/>
      <c r="AG100" s="224"/>
      <c r="AH100" s="224"/>
      <c r="AI100" s="224"/>
      <c r="AJ100" s="224"/>
    </row>
    <row r="101" spans="2:36" s="133" customFormat="1" ht="24.75" customHeight="1">
      <c r="B101" s="131"/>
      <c r="C101" s="200"/>
      <c r="D101" s="356" t="s">
        <v>37</v>
      </c>
      <c r="F101" s="236"/>
      <c r="G101" s="236"/>
      <c r="H101" s="236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436"/>
      <c r="U101" s="436"/>
      <c r="V101" s="176"/>
      <c r="Z101" s="197"/>
      <c r="AA101" s="197"/>
      <c r="AB101" s="197"/>
      <c r="AC101" s="197"/>
      <c r="AE101" s="224"/>
      <c r="AF101" s="224"/>
      <c r="AG101" s="224"/>
      <c r="AH101" s="224"/>
      <c r="AI101" s="224"/>
      <c r="AJ101" s="224"/>
    </row>
    <row r="102" spans="2:36" s="304" customFormat="1" ht="24.75" customHeight="1">
      <c r="B102" s="131"/>
      <c r="C102" s="200"/>
      <c r="F102" s="236"/>
      <c r="G102" s="236"/>
      <c r="H102" s="236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436"/>
      <c r="U102" s="436"/>
      <c r="V102" s="176"/>
      <c r="Z102" s="197"/>
      <c r="AA102" s="197"/>
      <c r="AB102" s="197"/>
      <c r="AC102" s="197"/>
      <c r="AE102" s="224"/>
      <c r="AF102" s="224"/>
      <c r="AG102" s="224"/>
      <c r="AH102" s="224"/>
      <c r="AI102" s="224"/>
      <c r="AJ102" s="224"/>
    </row>
    <row r="103" spans="2:36" s="133" customFormat="1" ht="30" customHeight="1">
      <c r="B103" s="131" t="s">
        <v>42</v>
      </c>
      <c r="C103" s="182" t="s">
        <v>66</v>
      </c>
      <c r="D103" s="304"/>
      <c r="E103" s="304"/>
      <c r="F103" s="236">
        <v>-2.5859999999999999</v>
      </c>
      <c r="G103" s="236">
        <v>8.234</v>
      </c>
      <c r="H103" s="236">
        <v>6.06</v>
      </c>
      <c r="I103" s="236">
        <v>10.824</v>
      </c>
      <c r="J103" s="236">
        <v>-9.6739999999999995</v>
      </c>
      <c r="K103" s="236">
        <v>-6.5739999999999998</v>
      </c>
      <c r="L103" s="236"/>
      <c r="M103" s="222">
        <v>6.2030000000000003</v>
      </c>
      <c r="N103" s="222">
        <v>5.7629999999999999</v>
      </c>
      <c r="O103" s="222">
        <v>5.8179999999999996</v>
      </c>
      <c r="P103" s="222">
        <v>5.7690000000000001</v>
      </c>
      <c r="Q103" s="222">
        <v>5.9889999999999999</v>
      </c>
      <c r="R103" s="222">
        <v>5.7060000000000004</v>
      </c>
      <c r="S103" s="222">
        <v>5.077</v>
      </c>
      <c r="T103" s="436"/>
      <c r="U103" s="436"/>
      <c r="V103" s="176"/>
      <c r="Z103" s="197"/>
      <c r="AA103" s="197"/>
      <c r="AB103" s="197"/>
      <c r="AC103" s="197"/>
      <c r="AE103" s="224"/>
      <c r="AF103" s="224"/>
      <c r="AG103" s="224"/>
      <c r="AH103" s="224"/>
      <c r="AI103" s="224"/>
      <c r="AJ103" s="224"/>
    </row>
    <row r="104" spans="2:36" ht="24.75" customHeight="1">
      <c r="B104" s="131"/>
      <c r="C104" s="138" t="s">
        <v>189</v>
      </c>
      <c r="D104" s="304"/>
      <c r="E104" s="304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436"/>
      <c r="U104" s="436"/>
      <c r="V104" s="176"/>
      <c r="X104" s="170"/>
      <c r="Z104" s="197"/>
      <c r="AA104" s="197"/>
      <c r="AB104" s="197"/>
      <c r="AC104" s="197"/>
      <c r="AE104" s="224"/>
      <c r="AF104" s="224"/>
      <c r="AG104" s="224"/>
      <c r="AH104" s="224"/>
      <c r="AI104" s="224"/>
      <c r="AJ104" s="224"/>
    </row>
    <row r="105" spans="2:36" ht="15" customHeight="1">
      <c r="B105" s="131"/>
      <c r="C105" s="182"/>
      <c r="D105" s="304"/>
      <c r="E105" s="304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436"/>
      <c r="U105" s="436"/>
      <c r="V105" s="176"/>
      <c r="X105" s="170"/>
      <c r="Z105" s="197"/>
      <c r="AA105" s="197"/>
      <c r="AB105" s="197"/>
      <c r="AC105" s="197"/>
      <c r="AE105" s="224"/>
      <c r="AF105" s="224"/>
      <c r="AG105" s="224"/>
      <c r="AH105" s="224"/>
      <c r="AI105" s="224"/>
      <c r="AJ105" s="224"/>
    </row>
    <row r="106" spans="2:36" ht="30" customHeight="1">
      <c r="B106" s="131"/>
      <c r="C106" s="151" t="s">
        <v>90</v>
      </c>
      <c r="D106" s="304" t="s">
        <v>91</v>
      </c>
      <c r="E106" s="304"/>
      <c r="F106" s="236">
        <v>-4.2549999999999999</v>
      </c>
      <c r="G106" s="236">
        <v>3.4489999999999998</v>
      </c>
      <c r="H106" s="236">
        <v>-16.041</v>
      </c>
      <c r="I106" s="236">
        <v>-0.89400000000000002</v>
      </c>
      <c r="J106" s="236">
        <v>-8.3179999999999996</v>
      </c>
      <c r="K106" s="236">
        <v>-6.1420000000000003</v>
      </c>
      <c r="L106" s="236"/>
      <c r="M106" s="222">
        <v>3.3559999999999999</v>
      </c>
      <c r="N106" s="222">
        <v>3.0649999999999999</v>
      </c>
      <c r="O106" s="222">
        <v>2.9569999999999999</v>
      </c>
      <c r="P106" s="222">
        <v>2.3210000000000002</v>
      </c>
      <c r="Q106" s="222">
        <v>2.1549999999999998</v>
      </c>
      <c r="R106" s="222">
        <v>2.0840000000000001</v>
      </c>
      <c r="S106" s="222">
        <v>1.863</v>
      </c>
      <c r="T106" s="436"/>
      <c r="U106" s="436"/>
      <c r="V106" s="176"/>
      <c r="X106" s="170"/>
      <c r="Z106" s="197"/>
      <c r="AA106" s="197"/>
      <c r="AB106" s="197"/>
      <c r="AC106" s="197"/>
      <c r="AE106" s="224"/>
      <c r="AF106" s="224"/>
      <c r="AG106" s="224"/>
      <c r="AH106" s="224"/>
      <c r="AI106" s="224"/>
      <c r="AJ106" s="224"/>
    </row>
    <row r="107" spans="2:36" ht="22.5" customHeight="1">
      <c r="B107" s="131"/>
      <c r="C107" s="151"/>
      <c r="D107" s="308" t="s">
        <v>238</v>
      </c>
      <c r="E107" s="304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607"/>
      <c r="T107" s="436"/>
      <c r="U107" s="436"/>
      <c r="V107" s="176"/>
      <c r="X107" s="170"/>
      <c r="Z107" s="197"/>
      <c r="AA107" s="197"/>
      <c r="AB107" s="197"/>
      <c r="AC107" s="197"/>
      <c r="AE107" s="224"/>
      <c r="AF107" s="224"/>
      <c r="AG107" s="224"/>
      <c r="AH107" s="224"/>
      <c r="AI107" s="224"/>
      <c r="AJ107" s="224"/>
    </row>
    <row r="108" spans="2:36" ht="15" customHeight="1">
      <c r="B108" s="131"/>
      <c r="C108" s="151"/>
      <c r="D108" s="304"/>
      <c r="E108" s="304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607"/>
      <c r="T108" s="436"/>
      <c r="U108" s="436"/>
      <c r="V108" s="176"/>
      <c r="X108" s="170"/>
      <c r="Z108" s="197"/>
      <c r="AA108" s="197"/>
      <c r="AB108" s="197"/>
      <c r="AC108" s="197"/>
      <c r="AE108" s="224"/>
      <c r="AF108" s="224"/>
      <c r="AG108" s="224"/>
      <c r="AH108" s="224"/>
      <c r="AI108" s="224"/>
      <c r="AJ108" s="224"/>
    </row>
    <row r="109" spans="2:36" ht="30" customHeight="1">
      <c r="B109" s="131"/>
      <c r="C109" s="151" t="s">
        <v>92</v>
      </c>
      <c r="D109" s="304" t="s">
        <v>93</v>
      </c>
      <c r="E109" s="304"/>
      <c r="F109" s="236">
        <v>-15.608000000000001</v>
      </c>
      <c r="G109" s="236">
        <v>47.106999999999999</v>
      </c>
      <c r="H109" s="236">
        <v>26.48</v>
      </c>
      <c r="I109" s="236">
        <v>32.923999999999999</v>
      </c>
      <c r="J109" s="236">
        <v>-20.613</v>
      </c>
      <c r="K109" s="236">
        <v>-17.823</v>
      </c>
      <c r="L109" s="236"/>
      <c r="M109" s="222">
        <v>1.506</v>
      </c>
      <c r="N109" s="222">
        <v>1.2130000000000001</v>
      </c>
      <c r="O109" s="222">
        <v>1.6639999999999999</v>
      </c>
      <c r="P109" s="222">
        <v>1.9670000000000001</v>
      </c>
      <c r="Q109" s="222">
        <v>2.4489999999999998</v>
      </c>
      <c r="R109" s="222">
        <v>2.0510000000000002</v>
      </c>
      <c r="S109" s="222">
        <v>1.605</v>
      </c>
      <c r="T109" s="436"/>
      <c r="U109" s="436"/>
      <c r="V109" s="176"/>
      <c r="X109" s="170"/>
      <c r="Z109" s="197"/>
      <c r="AA109" s="197"/>
      <c r="AB109" s="197"/>
      <c r="AC109" s="197"/>
      <c r="AE109" s="224"/>
      <c r="AF109" s="224"/>
      <c r="AG109" s="224"/>
      <c r="AH109" s="224"/>
      <c r="AI109" s="224"/>
      <c r="AJ109" s="224"/>
    </row>
    <row r="110" spans="2:36" ht="30" customHeight="1">
      <c r="B110" s="131"/>
      <c r="C110" s="151"/>
      <c r="D110" s="308" t="s">
        <v>249</v>
      </c>
      <c r="E110" s="304"/>
      <c r="F110" s="236"/>
      <c r="G110" s="236"/>
      <c r="H110" s="236"/>
      <c r="I110" s="236"/>
      <c r="J110" s="236"/>
      <c r="K110" s="236"/>
      <c r="L110" s="236"/>
      <c r="M110" s="222"/>
      <c r="N110" s="222"/>
      <c r="O110" s="222"/>
      <c r="P110" s="222"/>
      <c r="Q110" s="222"/>
      <c r="R110" s="222"/>
      <c r="S110" s="222"/>
      <c r="T110" s="436"/>
      <c r="U110" s="436"/>
      <c r="V110" s="176"/>
      <c r="X110" s="170"/>
      <c r="Z110" s="197"/>
      <c r="AA110" s="197"/>
      <c r="AB110" s="197"/>
      <c r="AC110" s="197"/>
      <c r="AE110" s="224"/>
      <c r="AF110" s="224"/>
      <c r="AG110" s="224"/>
      <c r="AH110" s="224"/>
      <c r="AI110" s="224"/>
      <c r="AJ110" s="224"/>
    </row>
    <row r="111" spans="2:36" ht="15" customHeight="1">
      <c r="B111" s="131"/>
      <c r="C111" s="151"/>
      <c r="D111" s="304"/>
      <c r="E111" s="304"/>
      <c r="F111" s="236"/>
      <c r="G111" s="236"/>
      <c r="H111" s="236"/>
      <c r="I111" s="236"/>
      <c r="J111" s="236"/>
      <c r="K111" s="236"/>
      <c r="L111" s="236"/>
      <c r="M111" s="222"/>
      <c r="N111" s="222"/>
      <c r="O111" s="222"/>
      <c r="P111" s="222"/>
      <c r="Q111" s="222"/>
      <c r="R111" s="222"/>
      <c r="S111" s="222"/>
      <c r="T111" s="436"/>
      <c r="U111" s="436"/>
      <c r="V111" s="176"/>
      <c r="X111" s="170"/>
      <c r="Z111" s="197"/>
      <c r="AA111" s="197"/>
      <c r="AB111" s="197"/>
      <c r="AC111" s="197"/>
      <c r="AE111" s="224"/>
      <c r="AF111" s="224"/>
      <c r="AG111" s="224"/>
      <c r="AH111" s="224"/>
      <c r="AI111" s="224"/>
      <c r="AJ111" s="224"/>
    </row>
    <row r="112" spans="2:36" ht="30" customHeight="1">
      <c r="B112" s="131"/>
      <c r="C112" s="151" t="s">
        <v>94</v>
      </c>
      <c r="D112" s="304" t="s">
        <v>95</v>
      </c>
      <c r="E112" s="304"/>
      <c r="F112" s="236">
        <v>16.238</v>
      </c>
      <c r="G112" s="236">
        <v>-13.625999999999999</v>
      </c>
      <c r="H112" s="236">
        <v>32.29</v>
      </c>
      <c r="I112" s="236">
        <v>-0.17399999999999999</v>
      </c>
      <c r="J112" s="236">
        <v>7.577</v>
      </c>
      <c r="K112" s="236">
        <v>7.5469999999999997</v>
      </c>
      <c r="L112" s="236"/>
      <c r="M112" s="222">
        <v>1.34</v>
      </c>
      <c r="N112" s="222">
        <v>1.4850000000000001</v>
      </c>
      <c r="O112" s="222">
        <v>1.1970000000000001</v>
      </c>
      <c r="P112" s="222">
        <v>1.48</v>
      </c>
      <c r="Q112" s="222">
        <v>1.3839999999999999</v>
      </c>
      <c r="R112" s="222">
        <v>1.571</v>
      </c>
      <c r="S112" s="222">
        <v>1.6080000000000001</v>
      </c>
      <c r="T112" s="436"/>
      <c r="U112" s="436"/>
      <c r="V112" s="176"/>
      <c r="X112" s="170"/>
      <c r="Z112" s="197"/>
      <c r="AA112" s="197"/>
      <c r="AB112" s="197"/>
      <c r="AC112" s="197"/>
      <c r="AE112" s="224"/>
      <c r="AF112" s="224"/>
      <c r="AG112" s="224"/>
      <c r="AH112" s="224"/>
      <c r="AI112" s="224"/>
      <c r="AJ112" s="224"/>
    </row>
    <row r="113" spans="2:36" ht="26.25" customHeight="1">
      <c r="B113" s="131"/>
      <c r="C113" s="200"/>
      <c r="D113" s="308" t="s">
        <v>239</v>
      </c>
      <c r="E113" s="304"/>
      <c r="F113" s="236"/>
      <c r="G113" s="236"/>
      <c r="H113" s="236"/>
      <c r="I113" s="236"/>
      <c r="J113" s="236"/>
      <c r="K113" s="236"/>
      <c r="L113" s="236"/>
      <c r="M113" s="222"/>
      <c r="N113" s="222"/>
      <c r="O113" s="222"/>
      <c r="P113" s="222"/>
      <c r="Q113" s="222"/>
      <c r="R113" s="222"/>
      <c r="S113" s="222"/>
      <c r="T113" s="436"/>
      <c r="U113" s="436"/>
      <c r="V113" s="176"/>
      <c r="X113" s="170"/>
      <c r="Z113" s="197"/>
      <c r="AA113" s="197"/>
      <c r="AB113" s="197"/>
      <c r="AC113" s="197"/>
      <c r="AE113" s="224"/>
      <c r="AF113" s="224"/>
      <c r="AG113" s="224"/>
      <c r="AH113" s="224"/>
      <c r="AI113" s="224"/>
      <c r="AJ113" s="224"/>
    </row>
    <row r="114" spans="2:36" ht="22.5" customHeight="1">
      <c r="B114" s="131"/>
      <c r="C114" s="200"/>
      <c r="D114" s="304"/>
      <c r="E114" s="304"/>
      <c r="F114" s="236"/>
      <c r="G114" s="236"/>
      <c r="H114" s="236"/>
      <c r="I114" s="236"/>
      <c r="J114" s="236"/>
      <c r="K114" s="236"/>
      <c r="L114" s="236"/>
      <c r="M114" s="222"/>
      <c r="N114" s="222"/>
      <c r="O114" s="222"/>
      <c r="P114" s="222"/>
      <c r="Q114" s="222"/>
      <c r="R114" s="222"/>
      <c r="S114" s="222"/>
      <c r="T114" s="436"/>
      <c r="U114" s="436"/>
      <c r="V114" s="176"/>
      <c r="X114" s="170"/>
      <c r="Z114" s="197"/>
      <c r="AA114" s="197"/>
      <c r="AB114" s="197"/>
      <c r="AC114" s="197"/>
      <c r="AE114" s="224"/>
      <c r="AF114" s="224"/>
      <c r="AG114" s="224"/>
      <c r="AH114" s="224"/>
      <c r="AI114" s="224"/>
      <c r="AJ114" s="224"/>
    </row>
    <row r="115" spans="2:36" s="133" customFormat="1" ht="29.1" customHeight="1">
      <c r="B115" s="131" t="s">
        <v>43</v>
      </c>
      <c r="C115" s="182" t="s">
        <v>67</v>
      </c>
      <c r="D115" s="304"/>
      <c r="E115" s="304"/>
      <c r="F115" s="236">
        <v>6.0389999999999997</v>
      </c>
      <c r="G115" s="236">
        <v>6.9870000000000001</v>
      </c>
      <c r="H115" s="236">
        <v>7.69</v>
      </c>
      <c r="I115" s="236">
        <v>7.0010000000000003</v>
      </c>
      <c r="J115" s="236">
        <v>-6.5990000000000002</v>
      </c>
      <c r="K115" s="236">
        <v>2.1709999999999998</v>
      </c>
      <c r="L115" s="236"/>
      <c r="M115" s="222">
        <v>60.994</v>
      </c>
      <c r="N115" s="222">
        <v>61.691000000000003</v>
      </c>
      <c r="O115" s="222">
        <v>61.557000000000002</v>
      </c>
      <c r="P115" s="222">
        <v>61.978000000000002</v>
      </c>
      <c r="Q115" s="222">
        <v>62.128</v>
      </c>
      <c r="R115" s="222">
        <v>61.207999999999998</v>
      </c>
      <c r="S115" s="222">
        <v>59.548000000000002</v>
      </c>
      <c r="T115" s="436"/>
      <c r="U115" s="436"/>
      <c r="V115" s="176"/>
      <c r="Z115" s="197"/>
      <c r="AA115" s="197"/>
      <c r="AB115" s="197"/>
      <c r="AC115" s="197"/>
      <c r="AE115" s="224"/>
      <c r="AF115" s="224"/>
      <c r="AG115" s="224"/>
      <c r="AH115" s="224"/>
      <c r="AI115" s="224"/>
      <c r="AJ115" s="224"/>
    </row>
    <row r="116" spans="2:36" s="133" customFormat="1" ht="26.25" customHeight="1">
      <c r="B116" s="131"/>
      <c r="C116" s="138" t="s">
        <v>190</v>
      </c>
      <c r="D116" s="304"/>
      <c r="E116" s="30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436"/>
      <c r="U116" s="436"/>
      <c r="V116" s="176"/>
      <c r="Z116" s="197"/>
      <c r="AA116" s="197"/>
      <c r="AB116" s="197"/>
      <c r="AC116" s="197"/>
      <c r="AE116" s="224"/>
      <c r="AF116" s="224"/>
      <c r="AG116" s="224"/>
      <c r="AH116" s="224"/>
      <c r="AI116" s="224"/>
      <c r="AJ116" s="224"/>
    </row>
    <row r="117" spans="2:36" s="304" customFormat="1" ht="15" customHeight="1">
      <c r="B117" s="131"/>
      <c r="C117" s="182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436"/>
      <c r="U117" s="436"/>
      <c r="V117" s="176"/>
      <c r="Z117" s="197"/>
      <c r="AA117" s="197"/>
      <c r="AB117" s="197"/>
      <c r="AC117" s="197"/>
      <c r="AE117" s="224"/>
      <c r="AF117" s="224"/>
      <c r="AG117" s="224"/>
      <c r="AH117" s="224"/>
      <c r="AI117" s="224"/>
      <c r="AJ117" s="224"/>
    </row>
    <row r="118" spans="2:36" s="133" customFormat="1" ht="66" customHeight="1">
      <c r="B118" s="131"/>
      <c r="C118" s="148">
        <v>5.0999999999999996</v>
      </c>
      <c r="D118" s="789" t="s">
        <v>96</v>
      </c>
      <c r="E118" s="789"/>
      <c r="F118" s="236">
        <v>6.62</v>
      </c>
      <c r="G118" s="236">
        <v>6.63</v>
      </c>
      <c r="H118" s="236">
        <v>6.6079999999999997</v>
      </c>
      <c r="I118" s="236">
        <v>6.2720000000000002</v>
      </c>
      <c r="J118" s="236">
        <v>-4.9950000000000001</v>
      </c>
      <c r="K118" s="236">
        <v>4.1589999999999998</v>
      </c>
      <c r="L118" s="236"/>
      <c r="M118" s="222">
        <v>17.600999999999999</v>
      </c>
      <c r="N118" s="222">
        <v>17.899999999999999</v>
      </c>
      <c r="O118" s="222">
        <v>17.802</v>
      </c>
      <c r="P118" s="222">
        <v>17.742999999999999</v>
      </c>
      <c r="Q118" s="222">
        <v>17.664999999999999</v>
      </c>
      <c r="R118" s="222">
        <v>17.702000000000002</v>
      </c>
      <c r="S118" s="222">
        <v>17.556999999999999</v>
      </c>
      <c r="T118" s="436"/>
      <c r="U118" s="436"/>
      <c r="V118" s="176"/>
      <c r="Z118" s="197"/>
      <c r="AA118" s="197"/>
      <c r="AB118" s="197"/>
      <c r="AC118" s="197"/>
      <c r="AE118" s="224"/>
      <c r="AF118" s="224"/>
      <c r="AG118" s="224"/>
      <c r="AH118" s="224"/>
      <c r="AI118" s="224"/>
      <c r="AJ118" s="224"/>
    </row>
    <row r="119" spans="2:36" s="133" customFormat="1" ht="11.25" customHeight="1">
      <c r="B119" s="131"/>
      <c r="C119" s="148"/>
      <c r="D119" s="760" t="s">
        <v>240</v>
      </c>
      <c r="E119" s="760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436"/>
      <c r="U119" s="436"/>
      <c r="V119" s="176"/>
      <c r="Z119" s="197"/>
      <c r="AA119" s="197"/>
      <c r="AB119" s="197"/>
      <c r="AC119" s="197"/>
      <c r="AE119" s="224"/>
      <c r="AF119" s="224"/>
      <c r="AG119" s="224"/>
      <c r="AH119" s="224"/>
      <c r="AI119" s="224"/>
      <c r="AJ119" s="224"/>
    </row>
    <row r="120" spans="2:36" s="304" customFormat="1" ht="56.25" customHeight="1">
      <c r="B120" s="131"/>
      <c r="C120" s="148"/>
      <c r="D120" s="760"/>
      <c r="E120" s="760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436"/>
      <c r="U120" s="436"/>
      <c r="V120" s="176"/>
      <c r="Z120" s="197"/>
      <c r="AA120" s="197"/>
      <c r="AB120" s="197"/>
      <c r="AC120" s="197"/>
      <c r="AE120" s="224"/>
      <c r="AF120" s="224"/>
      <c r="AG120" s="224"/>
      <c r="AH120" s="224"/>
      <c r="AI120" s="224"/>
      <c r="AJ120" s="224"/>
    </row>
    <row r="121" spans="2:36" s="133" customFormat="1" ht="63" customHeight="1">
      <c r="B121" s="131"/>
      <c r="C121" s="148">
        <v>5.2</v>
      </c>
      <c r="D121" s="790" t="s">
        <v>97</v>
      </c>
      <c r="E121" s="790"/>
      <c r="F121" s="236">
        <v>6.6630000000000003</v>
      </c>
      <c r="G121" s="236">
        <v>8.11</v>
      </c>
      <c r="H121" s="236">
        <v>9.4990000000000006</v>
      </c>
      <c r="I121" s="236">
        <v>8.1630000000000003</v>
      </c>
      <c r="J121" s="236">
        <v>-9.2460000000000004</v>
      </c>
      <c r="K121" s="236">
        <v>0.46899999999999997</v>
      </c>
      <c r="L121" s="236"/>
      <c r="M121" s="222">
        <v>21.774999999999999</v>
      </c>
      <c r="N121" s="222">
        <v>22.154</v>
      </c>
      <c r="O121" s="222">
        <v>22.338000000000001</v>
      </c>
      <c r="P121" s="222">
        <v>22.867999999999999</v>
      </c>
      <c r="Q121" s="222">
        <v>23.172000000000001</v>
      </c>
      <c r="R121" s="222">
        <v>22.181999999999999</v>
      </c>
      <c r="S121" s="222">
        <v>21.221</v>
      </c>
      <c r="T121" s="436"/>
      <c r="U121" s="436"/>
      <c r="V121" s="176"/>
      <c r="Z121" s="197"/>
      <c r="AA121" s="197"/>
      <c r="AB121" s="197"/>
      <c r="AC121" s="197"/>
      <c r="AE121" s="224"/>
      <c r="AF121" s="224"/>
      <c r="AG121" s="224"/>
      <c r="AH121" s="224"/>
      <c r="AI121" s="224"/>
      <c r="AJ121" s="224"/>
    </row>
    <row r="122" spans="2:36" s="133" customFormat="1" ht="45.75" customHeight="1">
      <c r="B122" s="131"/>
      <c r="C122" s="148"/>
      <c r="D122" s="761" t="s">
        <v>241</v>
      </c>
      <c r="E122" s="694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436"/>
      <c r="U122" s="436"/>
      <c r="V122" s="176"/>
      <c r="Z122" s="197"/>
      <c r="AA122" s="197"/>
      <c r="AB122" s="197"/>
      <c r="AC122" s="197"/>
      <c r="AE122" s="224"/>
      <c r="AF122" s="224"/>
      <c r="AG122" s="224"/>
      <c r="AH122" s="224"/>
      <c r="AI122" s="224"/>
      <c r="AJ122" s="224"/>
    </row>
    <row r="123" spans="2:36" s="304" customFormat="1" ht="21" customHeight="1">
      <c r="B123" s="131"/>
      <c r="C123" s="148"/>
      <c r="D123" s="694"/>
      <c r="E123" s="694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436"/>
      <c r="U123" s="436"/>
      <c r="V123" s="176"/>
      <c r="Z123" s="197"/>
      <c r="AA123" s="197"/>
      <c r="AB123" s="197"/>
      <c r="AC123" s="197"/>
      <c r="AE123" s="224"/>
      <c r="AF123" s="224"/>
      <c r="AG123" s="224"/>
      <c r="AH123" s="224"/>
      <c r="AI123" s="224"/>
      <c r="AJ123" s="224"/>
    </row>
    <row r="124" spans="2:36" s="133" customFormat="1" ht="66" customHeight="1">
      <c r="B124" s="131"/>
      <c r="C124" s="148">
        <v>5.3</v>
      </c>
      <c r="D124" s="791" t="s">
        <v>141</v>
      </c>
      <c r="E124" s="791"/>
      <c r="F124" s="236">
        <v>4.4969999999999999</v>
      </c>
      <c r="G124" s="236">
        <v>6.7610000000000001</v>
      </c>
      <c r="H124" s="236">
        <v>7.5030000000000001</v>
      </c>
      <c r="I124" s="236">
        <v>7.5609999999999999</v>
      </c>
      <c r="J124" s="236">
        <v>-6.7510000000000003</v>
      </c>
      <c r="K124" s="236">
        <v>2.673</v>
      </c>
      <c r="L124" s="236"/>
      <c r="M124" s="222">
        <v>11.521000000000001</v>
      </c>
      <c r="N124" s="222">
        <v>11.483000000000001</v>
      </c>
      <c r="O124" s="222">
        <v>11.433999999999999</v>
      </c>
      <c r="P124" s="222">
        <v>11.492000000000001</v>
      </c>
      <c r="Q124" s="222">
        <v>11.58</v>
      </c>
      <c r="R124" s="222">
        <v>11.39</v>
      </c>
      <c r="S124" s="222">
        <v>11.135</v>
      </c>
      <c r="T124" s="436"/>
      <c r="U124" s="436"/>
      <c r="V124" s="176"/>
      <c r="Z124" s="197"/>
      <c r="AA124" s="197"/>
      <c r="AB124" s="197"/>
      <c r="AC124" s="197"/>
      <c r="AE124" s="224"/>
      <c r="AF124" s="224"/>
      <c r="AG124" s="224"/>
      <c r="AH124" s="224"/>
      <c r="AI124" s="224"/>
      <c r="AJ124" s="224"/>
    </row>
    <row r="125" spans="2:36" s="133" customFormat="1" ht="52.5" customHeight="1">
      <c r="B125" s="131"/>
      <c r="C125" s="148"/>
      <c r="D125" s="700" t="s">
        <v>242</v>
      </c>
      <c r="E125" s="704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436"/>
      <c r="U125" s="436"/>
      <c r="V125" s="176"/>
      <c r="Z125" s="197"/>
      <c r="AA125" s="197"/>
      <c r="AB125" s="197"/>
      <c r="AC125" s="197"/>
      <c r="AE125" s="224"/>
      <c r="AF125" s="224"/>
      <c r="AG125" s="224"/>
      <c r="AH125" s="224"/>
      <c r="AI125" s="224"/>
      <c r="AJ125" s="224"/>
    </row>
    <row r="126" spans="2:36" s="304" customFormat="1" ht="20.25" customHeight="1">
      <c r="B126" s="131"/>
      <c r="C126" s="148"/>
      <c r="D126" s="704"/>
      <c r="E126" s="704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436"/>
      <c r="U126" s="436"/>
      <c r="V126" s="176"/>
      <c r="Z126" s="197"/>
      <c r="AA126" s="197"/>
      <c r="AB126" s="197"/>
      <c r="AC126" s="197"/>
      <c r="AE126" s="224"/>
      <c r="AF126" s="224"/>
      <c r="AG126" s="224"/>
      <c r="AH126" s="224"/>
      <c r="AI126" s="224"/>
      <c r="AJ126" s="224"/>
    </row>
    <row r="127" spans="2:36" s="133" customFormat="1" ht="30" customHeight="1">
      <c r="B127" s="131"/>
      <c r="C127" s="148">
        <v>5.4</v>
      </c>
      <c r="D127" s="792" t="s">
        <v>99</v>
      </c>
      <c r="E127" s="792"/>
      <c r="F127" s="236">
        <v>5.8490000000000002</v>
      </c>
      <c r="G127" s="236">
        <v>5.6219999999999999</v>
      </c>
      <c r="H127" s="236">
        <v>6.423</v>
      </c>
      <c r="I127" s="236">
        <v>6.3470000000000004</v>
      </c>
      <c r="J127" s="236">
        <v>-11.138999999999999</v>
      </c>
      <c r="K127" s="236">
        <v>-2.742</v>
      </c>
      <c r="L127" s="236"/>
      <c r="M127" s="222">
        <v>4.9249999999999998</v>
      </c>
      <c r="N127" s="222">
        <v>4.9729999999999999</v>
      </c>
      <c r="O127" s="222">
        <v>4.899</v>
      </c>
      <c r="P127" s="222">
        <v>4.8739999999999997</v>
      </c>
      <c r="Q127" s="222">
        <v>4.8559999999999999</v>
      </c>
      <c r="R127" s="222">
        <v>4.5519999999999996</v>
      </c>
      <c r="S127" s="222">
        <v>4.2149999999999999</v>
      </c>
      <c r="T127" s="436"/>
      <c r="U127" s="436"/>
      <c r="V127" s="176"/>
      <c r="Z127" s="197"/>
      <c r="AA127" s="197"/>
      <c r="AB127" s="197"/>
      <c r="AC127" s="197"/>
      <c r="AE127" s="224"/>
      <c r="AF127" s="224"/>
      <c r="AG127" s="224"/>
      <c r="AH127" s="224"/>
      <c r="AI127" s="224"/>
      <c r="AJ127" s="224"/>
    </row>
    <row r="128" spans="2:36" s="133" customFormat="1" ht="28.5" customHeight="1">
      <c r="B128" s="131"/>
      <c r="C128" s="148"/>
      <c r="D128" s="762" t="s">
        <v>243</v>
      </c>
      <c r="E128" s="763"/>
      <c r="F128" s="236"/>
      <c r="G128" s="236"/>
      <c r="H128" s="236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436"/>
      <c r="U128" s="436"/>
      <c r="V128" s="176"/>
      <c r="Z128" s="197"/>
      <c r="AA128" s="197"/>
      <c r="AB128" s="197"/>
      <c r="AC128" s="197"/>
      <c r="AE128" s="224"/>
      <c r="AF128" s="224"/>
      <c r="AG128" s="224"/>
      <c r="AH128" s="224"/>
      <c r="AI128" s="224"/>
      <c r="AJ128" s="224"/>
    </row>
    <row r="129" spans="2:36" s="304" customFormat="1" ht="21" customHeight="1">
      <c r="B129" s="131"/>
      <c r="C129" s="148"/>
      <c r="F129" s="236"/>
      <c r="G129" s="236"/>
      <c r="H129" s="236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436"/>
      <c r="U129" s="436"/>
      <c r="V129" s="176"/>
      <c r="Z129" s="197"/>
      <c r="AA129" s="197"/>
      <c r="AB129" s="197"/>
      <c r="AC129" s="197"/>
      <c r="AE129" s="224"/>
      <c r="AF129" s="224"/>
      <c r="AG129" s="224"/>
      <c r="AH129" s="224"/>
      <c r="AI129" s="224"/>
      <c r="AJ129" s="224"/>
    </row>
    <row r="130" spans="2:36" s="133" customFormat="1" ht="33.950000000000003" customHeight="1">
      <c r="B130" s="131"/>
      <c r="C130" s="148">
        <v>5.5</v>
      </c>
      <c r="D130" s="792" t="s">
        <v>100</v>
      </c>
      <c r="E130" s="792"/>
      <c r="F130" s="236">
        <v>5.0529999999999999</v>
      </c>
      <c r="G130" s="236">
        <v>5.2329999999999997</v>
      </c>
      <c r="H130" s="236">
        <v>5.181</v>
      </c>
      <c r="I130" s="236">
        <v>3.625</v>
      </c>
      <c r="J130" s="236">
        <v>5.0999999999999996</v>
      </c>
      <c r="K130" s="236">
        <v>5.7370000000000001</v>
      </c>
      <c r="L130" s="236"/>
      <c r="M130" s="222">
        <v>5.1710000000000003</v>
      </c>
      <c r="N130" s="222">
        <v>5.1820000000000004</v>
      </c>
      <c r="O130" s="222">
        <v>5.0860000000000003</v>
      </c>
      <c r="P130" s="222">
        <v>5.0010000000000003</v>
      </c>
      <c r="Q130" s="222">
        <v>4.8550000000000004</v>
      </c>
      <c r="R130" s="222">
        <v>5.3819999999999997</v>
      </c>
      <c r="S130" s="222">
        <v>5.4189999999999996</v>
      </c>
      <c r="T130" s="436"/>
      <c r="U130" s="436"/>
      <c r="V130" s="176"/>
      <c r="Z130" s="197"/>
      <c r="AA130" s="197"/>
      <c r="AB130" s="197"/>
      <c r="AC130" s="197"/>
      <c r="AE130" s="224"/>
      <c r="AF130" s="224"/>
      <c r="AG130" s="224"/>
      <c r="AH130" s="224"/>
      <c r="AI130" s="224"/>
      <c r="AJ130" s="224"/>
    </row>
    <row r="131" spans="2:36" s="133" customFormat="1" ht="37.5" customHeight="1">
      <c r="B131" s="131"/>
      <c r="C131" s="151"/>
      <c r="D131" s="762" t="s">
        <v>244</v>
      </c>
      <c r="E131" s="763"/>
      <c r="F131" s="236"/>
      <c r="G131" s="236"/>
      <c r="H131" s="236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436"/>
      <c r="U131" s="436"/>
      <c r="V131" s="176"/>
      <c r="Z131" s="197"/>
      <c r="AA131" s="197"/>
      <c r="AB131" s="197"/>
      <c r="AC131" s="197"/>
      <c r="AE131" s="224"/>
      <c r="AF131" s="224"/>
      <c r="AG131" s="224"/>
      <c r="AH131" s="224"/>
      <c r="AI131" s="224"/>
      <c r="AJ131" s="224"/>
    </row>
    <row r="132" spans="2:36" s="304" customFormat="1" ht="5.25" customHeight="1">
      <c r="B132" s="131"/>
      <c r="C132" s="151"/>
      <c r="D132" s="308"/>
      <c r="E132" s="308"/>
      <c r="F132" s="236"/>
      <c r="G132" s="236"/>
      <c r="H132" s="236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436"/>
      <c r="U132" s="436"/>
      <c r="V132" s="176"/>
      <c r="Z132" s="197"/>
      <c r="AA132" s="197"/>
      <c r="AB132" s="197"/>
      <c r="AC132" s="197"/>
      <c r="AE132" s="224"/>
      <c r="AF132" s="224"/>
      <c r="AG132" s="224"/>
      <c r="AH132" s="224"/>
      <c r="AI132" s="224"/>
      <c r="AJ132" s="224"/>
    </row>
    <row r="133" spans="2:36" s="133" customFormat="1" ht="34.5" customHeight="1">
      <c r="B133" s="131" t="s">
        <v>44</v>
      </c>
      <c r="C133" s="182" t="s">
        <v>101</v>
      </c>
      <c r="D133" s="304"/>
      <c r="E133" s="304"/>
      <c r="F133" s="236">
        <v>5.3159999999999998</v>
      </c>
      <c r="G133" s="236">
        <v>1.319</v>
      </c>
      <c r="H133" s="236">
        <v>-8.9619999999999997</v>
      </c>
      <c r="I133" s="236">
        <v>8.234</v>
      </c>
      <c r="J133" s="236">
        <v>-12.428000000000001</v>
      </c>
      <c r="K133" s="236">
        <v>8.6170000000000009</v>
      </c>
      <c r="L133" s="236"/>
      <c r="M133" s="222">
        <v>3.0030000000000001</v>
      </c>
      <c r="N133" s="222">
        <v>3.016</v>
      </c>
      <c r="O133" s="222">
        <v>2.85</v>
      </c>
      <c r="P133" s="222">
        <v>2.4260000000000002</v>
      </c>
      <c r="Q133" s="222">
        <v>2.46</v>
      </c>
      <c r="R133" s="222">
        <v>2.2719999999999998</v>
      </c>
      <c r="S133" s="222">
        <v>2.35</v>
      </c>
      <c r="T133" s="436"/>
      <c r="U133" s="436"/>
      <c r="V133" s="176"/>
      <c r="Z133" s="197"/>
      <c r="AA133" s="197"/>
      <c r="AB133" s="197"/>
      <c r="AC133" s="197"/>
      <c r="AE133" s="224"/>
      <c r="AF133" s="224"/>
      <c r="AG133" s="224"/>
      <c r="AH133" s="224"/>
      <c r="AI133" s="224"/>
      <c r="AJ133" s="224"/>
    </row>
    <row r="134" spans="2:36" s="133" customFormat="1" ht="36" customHeight="1">
      <c r="B134" s="131"/>
      <c r="C134" s="138" t="s">
        <v>259</v>
      </c>
      <c r="D134" s="304"/>
      <c r="E134" s="304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  <c r="P134" s="261"/>
      <c r="Q134" s="222"/>
      <c r="R134" s="222"/>
      <c r="S134" s="222"/>
      <c r="T134" s="436"/>
      <c r="U134" s="436"/>
      <c r="V134" s="176"/>
      <c r="Z134" s="197"/>
      <c r="AA134" s="197"/>
      <c r="AB134" s="197"/>
      <c r="AC134" s="197"/>
      <c r="AE134" s="224"/>
      <c r="AF134" s="224"/>
      <c r="AG134" s="224"/>
      <c r="AH134" s="224"/>
      <c r="AI134" s="224"/>
      <c r="AJ134" s="224"/>
    </row>
    <row r="135" spans="2:36" s="304" customFormat="1" ht="15" customHeight="1" thickBot="1">
      <c r="B135" s="131"/>
      <c r="C135" s="182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  <c r="P135" s="261"/>
      <c r="Q135" s="222"/>
      <c r="R135" s="222"/>
      <c r="S135" s="222"/>
      <c r="T135" s="436"/>
      <c r="U135" s="436"/>
      <c r="V135" s="176"/>
      <c r="Z135" s="197"/>
      <c r="AA135" s="197"/>
      <c r="AB135" s="197"/>
      <c r="AC135" s="197"/>
      <c r="AE135" s="224"/>
      <c r="AF135" s="224"/>
      <c r="AG135" s="224"/>
      <c r="AH135" s="224"/>
      <c r="AI135" s="224"/>
      <c r="AJ135" s="224"/>
    </row>
    <row r="136" spans="2:36" s="133" customFormat="1" ht="30" customHeight="1">
      <c r="B136" s="157"/>
      <c r="C136" s="359" t="s">
        <v>61</v>
      </c>
      <c r="D136" s="362"/>
      <c r="E136" s="362"/>
      <c r="F136" s="736">
        <v>4.8410000000000002</v>
      </c>
      <c r="G136" s="730">
        <v>7.22</v>
      </c>
      <c r="H136" s="730">
        <v>6.9589999999999996</v>
      </c>
      <c r="I136" s="736">
        <v>6.7430000000000003</v>
      </c>
      <c r="J136" s="736">
        <v>-5.194</v>
      </c>
      <c r="K136" s="736">
        <v>5.0179999999999998</v>
      </c>
      <c r="L136" s="551"/>
      <c r="M136" s="730">
        <v>100</v>
      </c>
      <c r="N136" s="730">
        <v>100</v>
      </c>
      <c r="O136" s="730">
        <v>100</v>
      </c>
      <c r="P136" s="730">
        <v>100</v>
      </c>
      <c r="Q136" s="730">
        <v>100</v>
      </c>
      <c r="R136" s="730">
        <v>100</v>
      </c>
      <c r="S136" s="730">
        <v>100</v>
      </c>
      <c r="T136" s="257"/>
      <c r="U136" s="257"/>
      <c r="V136" s="219"/>
      <c r="Z136" s="197"/>
      <c r="AA136" s="197"/>
      <c r="AB136" s="197"/>
      <c r="AC136" s="197"/>
      <c r="AE136" s="224"/>
      <c r="AF136" s="224"/>
      <c r="AG136" s="224"/>
      <c r="AH136" s="224"/>
      <c r="AI136" s="224"/>
      <c r="AJ136" s="224"/>
    </row>
    <row r="137" spans="2:36" s="133" customFormat="1" ht="30" customHeight="1" thickBot="1">
      <c r="B137" s="158"/>
      <c r="C137" s="360" t="s">
        <v>178</v>
      </c>
      <c r="D137" s="363"/>
      <c r="E137" s="363"/>
      <c r="F137" s="737" t="e">
        <v>#DIV/0!</v>
      </c>
      <c r="G137" s="731" t="e">
        <v>#DIV/0!</v>
      </c>
      <c r="H137" s="731" t="e">
        <v>#DIV/0!</v>
      </c>
      <c r="I137" s="737"/>
      <c r="J137" s="737"/>
      <c r="K137" s="737"/>
      <c r="L137" s="552"/>
      <c r="M137" s="731">
        <v>0</v>
      </c>
      <c r="N137" s="731" t="e">
        <v>#DIV/0!</v>
      </c>
      <c r="O137" s="731">
        <v>0</v>
      </c>
      <c r="P137" s="731">
        <v>0</v>
      </c>
      <c r="Q137" s="731" t="e">
        <v>#DIV/0!</v>
      </c>
      <c r="R137" s="731" t="e">
        <v>#DIV/0!</v>
      </c>
      <c r="S137" s="731">
        <v>0</v>
      </c>
      <c r="T137" s="257"/>
      <c r="U137" s="257"/>
      <c r="V137" s="219"/>
      <c r="Z137" s="197"/>
      <c r="AA137" s="221"/>
      <c r="AB137" s="221"/>
      <c r="AC137" s="221"/>
    </row>
    <row r="138" spans="2:36" s="133" customFormat="1" ht="9" customHeight="1" thickTop="1">
      <c r="B138" s="131"/>
      <c r="C138" s="182"/>
      <c r="F138" s="555"/>
      <c r="G138" s="555"/>
      <c r="H138" s="555"/>
      <c r="I138" s="555"/>
      <c r="J138" s="555"/>
      <c r="K138" s="555"/>
      <c r="L138" s="555"/>
      <c r="M138" s="555"/>
      <c r="N138" s="555"/>
      <c r="O138" s="555"/>
      <c r="P138" s="555"/>
      <c r="Q138" s="168"/>
      <c r="R138" s="168"/>
      <c r="S138" s="168"/>
      <c r="T138" s="260"/>
      <c r="U138" s="260"/>
      <c r="X138" s="201"/>
    </row>
    <row r="139" spans="2:36" s="133" customFormat="1" ht="26.1" customHeight="1">
      <c r="B139" s="131"/>
      <c r="C139" s="182"/>
      <c r="K139" s="382"/>
      <c r="L139" s="382"/>
      <c r="R139" s="245"/>
      <c r="S139" s="382"/>
      <c r="T139" s="260"/>
      <c r="U139" s="260"/>
    </row>
    <row r="140" spans="2:36" s="133" customFormat="1" ht="26.1" customHeight="1">
      <c r="B140" s="131"/>
      <c r="C140" s="182"/>
      <c r="L140" s="382"/>
      <c r="R140" s="245"/>
      <c r="S140" s="382"/>
      <c r="T140" s="245"/>
      <c r="U140" s="245"/>
    </row>
  </sheetData>
  <mergeCells count="246">
    <mergeCell ref="K136:K137"/>
    <mergeCell ref="F75:K75"/>
    <mergeCell ref="F74:K74"/>
    <mergeCell ref="R5:S6"/>
    <mergeCell ref="S65:S66"/>
    <mergeCell ref="S72:S73"/>
    <mergeCell ref="S76:S77"/>
    <mergeCell ref="S136:S137"/>
    <mergeCell ref="M75:S75"/>
    <mergeCell ref="M74:S74"/>
    <mergeCell ref="J136:J137"/>
    <mergeCell ref="R76:R77"/>
    <mergeCell ref="R136:R137"/>
    <mergeCell ref="Q65:Q66"/>
    <mergeCell ref="O65:O66"/>
    <mergeCell ref="P5:Q6"/>
    <mergeCell ref="I136:I137"/>
    <mergeCell ref="M136:M137"/>
    <mergeCell ref="N136:N137"/>
    <mergeCell ref="O136:O137"/>
    <mergeCell ref="P136:P137"/>
    <mergeCell ref="Q136:Q137"/>
    <mergeCell ref="L67:M67"/>
    <mergeCell ref="E69:P69"/>
    <mergeCell ref="E70:P70"/>
    <mergeCell ref="E71:P71"/>
    <mergeCell ref="B72:C72"/>
    <mergeCell ref="E72:P72"/>
    <mergeCell ref="B73:C73"/>
    <mergeCell ref="K76:K77"/>
    <mergeCell ref="O76:O77"/>
    <mergeCell ref="P76:P77"/>
    <mergeCell ref="Q76:Q77"/>
    <mergeCell ref="I76:I77"/>
    <mergeCell ref="M76:M77"/>
    <mergeCell ref="N76:N77"/>
    <mergeCell ref="J76:J77"/>
    <mergeCell ref="F76:F77"/>
    <mergeCell ref="G76:G77"/>
    <mergeCell ref="H76:H77"/>
    <mergeCell ref="C86:E86"/>
    <mergeCell ref="D128:E128"/>
    <mergeCell ref="B71:C71"/>
    <mergeCell ref="D71:D72"/>
    <mergeCell ref="Q72:Q73"/>
    <mergeCell ref="E73:M73"/>
    <mergeCell ref="C76:E77"/>
    <mergeCell ref="D130:E130"/>
    <mergeCell ref="D89:E89"/>
    <mergeCell ref="D92:E92"/>
    <mergeCell ref="D88:E88"/>
    <mergeCell ref="D91:E91"/>
    <mergeCell ref="D94:E94"/>
    <mergeCell ref="D97:E97"/>
    <mergeCell ref="D100:E100"/>
    <mergeCell ref="D118:E118"/>
    <mergeCell ref="F136:F137"/>
    <mergeCell ref="G136:G137"/>
    <mergeCell ref="H136:H137"/>
    <mergeCell ref="D121:E121"/>
    <mergeCell ref="D124:E124"/>
    <mergeCell ref="D127:E127"/>
    <mergeCell ref="D119:E120"/>
    <mergeCell ref="D122:E123"/>
    <mergeCell ref="D125:E126"/>
    <mergeCell ref="D131:E131"/>
    <mergeCell ref="H65:I66"/>
    <mergeCell ref="J65:K66"/>
    <mergeCell ref="L65:M66"/>
    <mergeCell ref="F62:G62"/>
    <mergeCell ref="H62:I62"/>
    <mergeCell ref="J62:K62"/>
    <mergeCell ref="L62:M62"/>
    <mergeCell ref="F63:G63"/>
    <mergeCell ref="F65:G66"/>
    <mergeCell ref="D60:E60"/>
    <mergeCell ref="F60:G60"/>
    <mergeCell ref="H60:I60"/>
    <mergeCell ref="J60:K60"/>
    <mergeCell ref="L60:M60"/>
    <mergeCell ref="D59:E59"/>
    <mergeCell ref="F59:G59"/>
    <mergeCell ref="H59:I59"/>
    <mergeCell ref="J59:K59"/>
    <mergeCell ref="L59:M59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F54:G54"/>
    <mergeCell ref="H54:I54"/>
    <mergeCell ref="J54:K54"/>
    <mergeCell ref="L54:M54"/>
    <mergeCell ref="D54:E55"/>
    <mergeCell ref="D53:E53"/>
    <mergeCell ref="F53:G53"/>
    <mergeCell ref="H53:I53"/>
    <mergeCell ref="J53:K53"/>
    <mergeCell ref="L53:M53"/>
    <mergeCell ref="F51:G51"/>
    <mergeCell ref="H51:I51"/>
    <mergeCell ref="J51:K51"/>
    <mergeCell ref="L51:M51"/>
    <mergeCell ref="D51:E52"/>
    <mergeCell ref="D50:E50"/>
    <mergeCell ref="F50:G50"/>
    <mergeCell ref="H50:I50"/>
    <mergeCell ref="J50:K50"/>
    <mergeCell ref="L50:M50"/>
    <mergeCell ref="F48:G48"/>
    <mergeCell ref="H48:I48"/>
    <mergeCell ref="J48:K48"/>
    <mergeCell ref="L48:M48"/>
    <mergeCell ref="D48:E49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F42:G42"/>
    <mergeCell ref="H42:I42"/>
    <mergeCell ref="J42:K42"/>
    <mergeCell ref="L42:M42"/>
    <mergeCell ref="F44:G44"/>
    <mergeCell ref="H44:I44"/>
    <mergeCell ref="J44:K44"/>
    <mergeCell ref="L44:M44"/>
    <mergeCell ref="F39:G39"/>
    <mergeCell ref="H39:I39"/>
    <mergeCell ref="J39:K39"/>
    <mergeCell ref="L39:M39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  <mergeCell ref="J30:K30"/>
    <mergeCell ref="L30:M30"/>
    <mergeCell ref="F32:G32"/>
    <mergeCell ref="H32:I32"/>
    <mergeCell ref="J32:K32"/>
    <mergeCell ref="L32:M32"/>
    <mergeCell ref="D29:E29"/>
    <mergeCell ref="F29:G29"/>
    <mergeCell ref="H29:I29"/>
    <mergeCell ref="J29:K29"/>
    <mergeCell ref="L29:M29"/>
    <mergeCell ref="F27:G27"/>
    <mergeCell ref="H27:I27"/>
    <mergeCell ref="J27:K27"/>
    <mergeCell ref="L27:M27"/>
    <mergeCell ref="F24:G24"/>
    <mergeCell ref="H24:I24"/>
    <mergeCell ref="J24:K24"/>
    <mergeCell ref="L24:M24"/>
    <mergeCell ref="D26:E26"/>
    <mergeCell ref="F26:G26"/>
    <mergeCell ref="H26:I26"/>
    <mergeCell ref="J26:K26"/>
    <mergeCell ref="L26:M26"/>
    <mergeCell ref="D23:E23"/>
    <mergeCell ref="F23:G23"/>
    <mergeCell ref="H23:I23"/>
    <mergeCell ref="J23:K23"/>
    <mergeCell ref="L23:M23"/>
    <mergeCell ref="F21:G21"/>
    <mergeCell ref="H21:I21"/>
    <mergeCell ref="J21:K21"/>
    <mergeCell ref="L21:M21"/>
    <mergeCell ref="D21:E21"/>
    <mergeCell ref="F18:G18"/>
    <mergeCell ref="H18:I18"/>
    <mergeCell ref="J18:K18"/>
    <mergeCell ref="L18:M18"/>
    <mergeCell ref="D20:E20"/>
    <mergeCell ref="F20:G20"/>
    <mergeCell ref="H20:I20"/>
    <mergeCell ref="J20:K20"/>
    <mergeCell ref="L20:M20"/>
    <mergeCell ref="D18:E18"/>
    <mergeCell ref="L8:M8"/>
    <mergeCell ref="D17:E17"/>
    <mergeCell ref="F17:G17"/>
    <mergeCell ref="H17:I17"/>
    <mergeCell ref="J17:K17"/>
    <mergeCell ref="L17:M17"/>
    <mergeCell ref="F12:G12"/>
    <mergeCell ref="H12:I12"/>
    <mergeCell ref="J12:K12"/>
    <mergeCell ref="L12:M12"/>
    <mergeCell ref="F14:G14"/>
    <mergeCell ref="H14:I14"/>
    <mergeCell ref="J14:K14"/>
    <mergeCell ref="L14:M14"/>
    <mergeCell ref="C15:E15"/>
    <mergeCell ref="N30:O30"/>
    <mergeCell ref="B2:C2"/>
    <mergeCell ref="D2:D3"/>
    <mergeCell ref="E2:P2"/>
    <mergeCell ref="B3:C3"/>
    <mergeCell ref="E3:P3"/>
    <mergeCell ref="C6:E6"/>
    <mergeCell ref="E4:M4"/>
    <mergeCell ref="F5:G6"/>
    <mergeCell ref="H5:I6"/>
    <mergeCell ref="J5:K6"/>
    <mergeCell ref="L5:M6"/>
    <mergeCell ref="F9:G9"/>
    <mergeCell ref="H9:I9"/>
    <mergeCell ref="J9:K9"/>
    <mergeCell ref="L9:M9"/>
    <mergeCell ref="F11:G11"/>
    <mergeCell ref="H11:I11"/>
    <mergeCell ref="J11:K11"/>
    <mergeCell ref="L11:M11"/>
    <mergeCell ref="N5:O6"/>
    <mergeCell ref="F8:G8"/>
    <mergeCell ref="H8:I8"/>
    <mergeCell ref="J8:K8"/>
  </mergeCells>
  <printOptions horizontalCentered="1"/>
  <pageMargins left="0.59055118110236227" right="0.59055118110236227" top="0.39370078740157483" bottom="0" header="0.31496062992125984" footer="0.31496062992125984"/>
  <pageSetup paperSize="9" scale="21" orientation="portrait" r:id="rId1"/>
  <headerFooter alignWithMargins="0"/>
  <rowBreaks count="1" manualBreakCount="1">
    <brk id="68" max="1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B1:AC128"/>
  <sheetViews>
    <sheetView showGridLines="0" topLeftCell="A34" zoomScale="40" zoomScaleNormal="40" zoomScaleSheetLayoutView="40" workbookViewId="0">
      <selection activeCell="Q28" sqref="Q28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89.28515625" style="128" customWidth="1"/>
    <col min="6" max="8" width="23.7109375" style="128" customWidth="1"/>
    <col min="9" max="14" width="18.7109375" style="128" customWidth="1"/>
    <col min="15" max="15" width="22.140625" style="128" customWidth="1"/>
    <col min="16" max="16" width="17.28515625" style="128" customWidth="1"/>
    <col min="17" max="17" width="22.28515625" style="128" customWidth="1"/>
    <col min="18" max="18" width="17.28515625" style="128" customWidth="1"/>
    <col min="19" max="19" width="22.7109375" style="128" customWidth="1"/>
    <col min="20" max="20" width="15" style="128" bestFit="1" customWidth="1"/>
    <col min="21" max="21" width="29" style="128" bestFit="1" customWidth="1"/>
    <col min="22" max="22" width="21.5703125" style="128" bestFit="1" customWidth="1"/>
    <col min="23" max="23" width="29.140625" style="128" bestFit="1" customWidth="1"/>
    <col min="24" max="24" width="21.5703125" style="128" bestFit="1" customWidth="1"/>
    <col min="25" max="25" width="29.140625" style="128" bestFit="1" customWidth="1"/>
    <col min="26" max="26" width="9.140625" style="128"/>
    <col min="27" max="27" width="29" style="128" bestFit="1" customWidth="1"/>
    <col min="28" max="16384" width="9.140625" style="128"/>
  </cols>
  <sheetData>
    <row r="1" spans="2:28" ht="20.100000000000001" customHeight="1" thickBot="1">
      <c r="B1" s="179"/>
      <c r="C1" s="180"/>
      <c r="D1" s="179"/>
      <c r="E1" s="203" t="s">
        <v>160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8" s="164" customFormat="1" ht="33.950000000000003" customHeight="1">
      <c r="B2" s="717" t="s">
        <v>172</v>
      </c>
      <c r="C2" s="718"/>
      <c r="D2" s="710">
        <v>52</v>
      </c>
      <c r="E2" s="707" t="s">
        <v>322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8" s="164" customFormat="1" ht="33.950000000000003" customHeight="1" thickBot="1">
      <c r="B3" s="719" t="s">
        <v>173</v>
      </c>
      <c r="C3" s="720"/>
      <c r="D3" s="711"/>
      <c r="E3" s="714" t="s">
        <v>323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8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23"/>
      <c r="O4" s="323"/>
    </row>
    <row r="5" spans="2:28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8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8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  <c r="Z7" s="134"/>
    </row>
    <row r="8" spans="2:28" ht="30" customHeight="1">
      <c r="B8" s="131" t="s">
        <v>39</v>
      </c>
      <c r="C8" s="182" t="s">
        <v>63</v>
      </c>
      <c r="D8" s="304"/>
      <c r="E8" s="304"/>
      <c r="F8" s="696">
        <v>2764.7559999999999</v>
      </c>
      <c r="G8" s="696"/>
      <c r="H8" s="696">
        <v>2681.3150000000001</v>
      </c>
      <c r="I8" s="696"/>
      <c r="J8" s="696">
        <v>2921.319</v>
      </c>
      <c r="K8" s="696"/>
      <c r="L8" s="696">
        <v>2846.9270000000001</v>
      </c>
      <c r="M8" s="696"/>
      <c r="N8" s="527"/>
      <c r="O8" s="529">
        <v>3016.0839999999998</v>
      </c>
      <c r="P8" s="527"/>
      <c r="Q8" s="529">
        <v>2904.6880000000001</v>
      </c>
      <c r="R8" s="527"/>
      <c r="S8" s="529">
        <v>2751.7829999999999</v>
      </c>
      <c r="T8" s="184"/>
      <c r="U8" s="184"/>
      <c r="V8" s="184"/>
      <c r="W8" s="184"/>
      <c r="X8" s="184"/>
      <c r="Y8" s="184"/>
      <c r="Z8" s="184"/>
      <c r="AA8" s="185"/>
      <c r="AB8" s="185"/>
    </row>
    <row r="9" spans="2:28" ht="28.5" customHeight="1">
      <c r="B9" s="131"/>
      <c r="C9" s="138" t="s">
        <v>186</v>
      </c>
      <c r="D9" s="304"/>
      <c r="E9" s="304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7"/>
      <c r="Q9" s="529"/>
      <c r="R9" s="527"/>
      <c r="S9" s="529"/>
      <c r="T9" s="134"/>
      <c r="U9" s="134"/>
      <c r="V9" s="134"/>
      <c r="W9" s="134"/>
      <c r="X9" s="134"/>
      <c r="Y9" s="134"/>
    </row>
    <row r="10" spans="2:28" ht="15" customHeight="1">
      <c r="B10" s="131"/>
      <c r="C10" s="138"/>
      <c r="D10" s="304"/>
      <c r="E10" s="304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529"/>
      <c r="T10" s="134"/>
      <c r="U10" s="134"/>
      <c r="V10" s="134"/>
      <c r="W10" s="134"/>
      <c r="X10" s="134"/>
      <c r="Y10" s="134"/>
    </row>
    <row r="11" spans="2:28" ht="30" customHeight="1">
      <c r="B11" s="131" t="s">
        <v>40</v>
      </c>
      <c r="C11" s="182" t="s">
        <v>79</v>
      </c>
      <c r="D11" s="304"/>
      <c r="E11" s="304"/>
      <c r="F11" s="696">
        <v>145.62700000000001</v>
      </c>
      <c r="G11" s="696"/>
      <c r="H11" s="696">
        <v>159.386</v>
      </c>
      <c r="I11" s="696"/>
      <c r="J11" s="696">
        <v>173.81200000000001</v>
      </c>
      <c r="K11" s="696"/>
      <c r="L11" s="696">
        <v>183.22499999999999</v>
      </c>
      <c r="M11" s="696"/>
      <c r="N11" s="527"/>
      <c r="O11" s="529">
        <v>200.91800000000001</v>
      </c>
      <c r="P11" s="527"/>
      <c r="Q11" s="529">
        <v>175.89099999999999</v>
      </c>
      <c r="R11" s="527"/>
      <c r="S11" s="529">
        <v>182.053</v>
      </c>
      <c r="U11" s="209"/>
      <c r="V11" s="209"/>
      <c r="W11" s="209"/>
      <c r="X11" s="209"/>
      <c r="Y11" s="209"/>
      <c r="Z11" s="209"/>
      <c r="AA11" s="209"/>
    </row>
    <row r="12" spans="2:28" ht="28.5" customHeight="1">
      <c r="B12" s="131"/>
      <c r="C12" s="138" t="s">
        <v>237</v>
      </c>
      <c r="D12" s="304"/>
      <c r="E12" s="304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27"/>
      <c r="S12" s="529"/>
      <c r="U12" s="209"/>
      <c r="V12" s="209"/>
      <c r="W12" s="209"/>
      <c r="X12" s="209"/>
      <c r="Y12" s="209"/>
      <c r="Z12" s="209"/>
      <c r="AA12" s="209"/>
    </row>
    <row r="13" spans="2:28" ht="15" customHeight="1">
      <c r="B13" s="131"/>
      <c r="C13" s="138"/>
      <c r="D13" s="304"/>
      <c r="E13" s="304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529"/>
      <c r="U13" s="209"/>
      <c r="V13" s="209"/>
      <c r="W13" s="209"/>
      <c r="X13" s="209"/>
      <c r="Y13" s="209"/>
      <c r="Z13" s="209"/>
      <c r="AA13" s="209"/>
    </row>
    <row r="14" spans="2:28" ht="30" customHeight="1">
      <c r="B14" s="131" t="s">
        <v>41</v>
      </c>
      <c r="C14" s="182" t="s">
        <v>65</v>
      </c>
      <c r="D14" s="304"/>
      <c r="E14" s="304"/>
      <c r="F14" s="696">
        <v>11296.446</v>
      </c>
      <c r="G14" s="696"/>
      <c r="H14" s="696">
        <v>12115.968999999999</v>
      </c>
      <c r="I14" s="696"/>
      <c r="J14" s="696">
        <v>12586.427</v>
      </c>
      <c r="K14" s="696"/>
      <c r="L14" s="696">
        <v>13055.539000000001</v>
      </c>
      <c r="M14" s="696"/>
      <c r="N14" s="527"/>
      <c r="O14" s="529">
        <v>13093.273999999999</v>
      </c>
      <c r="P14" s="527"/>
      <c r="Q14" s="529">
        <v>11861.58</v>
      </c>
      <c r="R14" s="527"/>
      <c r="S14" s="529">
        <v>12994.214</v>
      </c>
      <c r="U14" s="209"/>
      <c r="V14" s="209"/>
      <c r="W14" s="209"/>
      <c r="X14" s="209"/>
      <c r="Y14" s="209"/>
      <c r="Z14" s="209"/>
      <c r="AA14" s="209"/>
    </row>
    <row r="15" spans="2:28" ht="34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27"/>
      <c r="S15" s="529"/>
      <c r="U15" s="209"/>
      <c r="V15" s="209"/>
      <c r="W15" s="209"/>
      <c r="X15" s="209"/>
      <c r="Y15" s="209"/>
      <c r="Z15" s="209"/>
      <c r="AA15" s="209"/>
    </row>
    <row r="16" spans="2:28" ht="15" customHeight="1">
      <c r="B16" s="131"/>
      <c r="C16" s="182"/>
      <c r="D16" s="304"/>
      <c r="E16" s="304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529"/>
      <c r="U16" s="209"/>
      <c r="V16" s="209"/>
      <c r="W16" s="209"/>
      <c r="X16" s="209"/>
      <c r="Y16" s="209"/>
      <c r="Z16" s="209"/>
      <c r="AA16" s="209"/>
    </row>
    <row r="17" spans="2:27" ht="30" customHeight="1">
      <c r="B17" s="131"/>
      <c r="C17" s="148" t="s">
        <v>80</v>
      </c>
      <c r="D17" s="182" t="s">
        <v>83</v>
      </c>
      <c r="E17" s="304"/>
      <c r="F17" s="696">
        <v>10672.359</v>
      </c>
      <c r="G17" s="696"/>
      <c r="H17" s="696">
        <v>11470.909</v>
      </c>
      <c r="I17" s="696"/>
      <c r="J17" s="696">
        <v>11884.6</v>
      </c>
      <c r="K17" s="696"/>
      <c r="L17" s="696">
        <v>12310.788</v>
      </c>
      <c r="M17" s="696"/>
      <c r="N17" s="527"/>
      <c r="O17" s="529">
        <v>12329.742</v>
      </c>
      <c r="P17" s="527"/>
      <c r="Q17" s="529">
        <v>11168.761</v>
      </c>
      <c r="R17" s="527"/>
      <c r="S17" s="529">
        <v>12286.540999999999</v>
      </c>
      <c r="U17" s="209"/>
      <c r="V17" s="209"/>
      <c r="W17" s="209"/>
      <c r="X17" s="209"/>
      <c r="Y17" s="209"/>
      <c r="Z17" s="209"/>
      <c r="AA17" s="209"/>
    </row>
    <row r="18" spans="2:27" ht="36" customHeight="1">
      <c r="B18" s="131"/>
      <c r="C18" s="148"/>
      <c r="D18" s="700" t="s">
        <v>246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27"/>
      <c r="S18" s="529"/>
      <c r="U18" s="209"/>
      <c r="V18" s="209"/>
      <c r="W18" s="209"/>
      <c r="X18" s="209"/>
      <c r="Y18" s="209"/>
      <c r="Z18" s="209"/>
      <c r="AA18" s="209"/>
    </row>
    <row r="19" spans="2:27" ht="7.5" customHeight="1">
      <c r="B19" s="131"/>
      <c r="C19" s="148"/>
      <c r="D19" s="304"/>
      <c r="E19" s="304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529"/>
      <c r="U19" s="209"/>
      <c r="V19" s="209"/>
      <c r="W19" s="209"/>
      <c r="X19" s="209"/>
      <c r="Y19" s="209"/>
      <c r="Z19" s="209"/>
      <c r="AA19" s="209"/>
    </row>
    <row r="20" spans="2:27" ht="62.25" customHeight="1">
      <c r="B20" s="131"/>
      <c r="C20" s="148" t="s">
        <v>82</v>
      </c>
      <c r="D20" s="704" t="s">
        <v>161</v>
      </c>
      <c r="E20" s="704"/>
      <c r="F20" s="696">
        <v>207.459</v>
      </c>
      <c r="G20" s="696"/>
      <c r="H20" s="696">
        <v>223.58</v>
      </c>
      <c r="I20" s="696"/>
      <c r="J20" s="696">
        <v>232.66399999999999</v>
      </c>
      <c r="K20" s="696"/>
      <c r="L20" s="696">
        <v>244.499</v>
      </c>
      <c r="M20" s="696"/>
      <c r="N20" s="527"/>
      <c r="O20" s="529">
        <v>254.24799999999999</v>
      </c>
      <c r="P20" s="527"/>
      <c r="Q20" s="529">
        <v>245.81700000000001</v>
      </c>
      <c r="R20" s="527"/>
      <c r="S20" s="529">
        <v>266.46600000000001</v>
      </c>
      <c r="U20" s="209"/>
      <c r="V20" s="209"/>
      <c r="W20" s="209"/>
      <c r="X20" s="209"/>
      <c r="Y20" s="209"/>
      <c r="Z20" s="209"/>
      <c r="AA20" s="209"/>
    </row>
    <row r="21" spans="2:27" ht="59.25" customHeight="1">
      <c r="B21" s="131"/>
      <c r="C21" s="148"/>
      <c r="D21" s="700" t="s">
        <v>353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27"/>
      <c r="S21" s="529"/>
      <c r="U21" s="209"/>
      <c r="V21" s="209"/>
      <c r="W21" s="209"/>
      <c r="X21" s="209"/>
      <c r="Y21" s="209"/>
      <c r="Z21" s="209"/>
      <c r="AA21" s="209"/>
    </row>
    <row r="22" spans="2:27" ht="20.25" customHeight="1">
      <c r="B22" s="131"/>
      <c r="C22" s="148"/>
      <c r="D22" s="304"/>
      <c r="E22" s="304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529"/>
      <c r="U22" s="209"/>
      <c r="V22" s="209"/>
      <c r="W22" s="209"/>
      <c r="X22" s="209"/>
      <c r="Y22" s="209"/>
      <c r="Z22" s="209"/>
      <c r="AA22" s="209"/>
    </row>
    <row r="23" spans="2:27" ht="30.75" customHeight="1">
      <c r="B23" s="131"/>
      <c r="C23" s="148" t="s">
        <v>84</v>
      </c>
      <c r="D23" s="704" t="s">
        <v>111</v>
      </c>
      <c r="E23" s="704"/>
      <c r="F23" s="696">
        <v>416.62799999999999</v>
      </c>
      <c r="G23" s="696"/>
      <c r="H23" s="696">
        <v>421.48</v>
      </c>
      <c r="I23" s="696"/>
      <c r="J23" s="696">
        <v>469.16300000000001</v>
      </c>
      <c r="K23" s="696"/>
      <c r="L23" s="696">
        <v>500.25099999999998</v>
      </c>
      <c r="M23" s="696"/>
      <c r="N23" s="527"/>
      <c r="O23" s="529">
        <v>509.28500000000003</v>
      </c>
      <c r="P23" s="527"/>
      <c r="Q23" s="529">
        <v>447.00200000000001</v>
      </c>
      <c r="R23" s="527"/>
      <c r="S23" s="529">
        <v>441.20699999999999</v>
      </c>
      <c r="U23" s="209"/>
      <c r="V23" s="209"/>
      <c r="W23" s="209"/>
      <c r="X23" s="209"/>
      <c r="Y23" s="209"/>
      <c r="Z23" s="209"/>
      <c r="AA23" s="209"/>
    </row>
    <row r="24" spans="2:27" ht="32.25" customHeight="1">
      <c r="B24" s="131"/>
      <c r="C24" s="182"/>
      <c r="D24" s="346" t="s">
        <v>37</v>
      </c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696"/>
      <c r="P24" s="696"/>
      <c r="Q24" s="696"/>
      <c r="R24" s="696"/>
      <c r="S24" s="529"/>
      <c r="V24" s="220"/>
      <c r="W24" s="220"/>
      <c r="X24" s="220"/>
      <c r="Y24" s="220"/>
      <c r="Z24" s="209"/>
      <c r="AA24" s="209"/>
    </row>
    <row r="25" spans="2:27" ht="15" customHeight="1">
      <c r="B25" s="131"/>
      <c r="C25" s="182"/>
      <c r="D25" s="304"/>
      <c r="E25" s="304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529"/>
      <c r="V25" s="220"/>
      <c r="W25" s="220"/>
      <c r="X25" s="220"/>
      <c r="Y25" s="220"/>
      <c r="Z25" s="209"/>
      <c r="AA25" s="209"/>
    </row>
    <row r="26" spans="2:27" ht="30" customHeight="1">
      <c r="B26" s="131" t="s">
        <v>42</v>
      </c>
      <c r="C26" s="182" t="s">
        <v>66</v>
      </c>
      <c r="D26" s="304"/>
      <c r="E26" s="304"/>
      <c r="F26" s="696">
        <v>903.75</v>
      </c>
      <c r="G26" s="696"/>
      <c r="H26" s="696">
        <v>919.66</v>
      </c>
      <c r="I26" s="696"/>
      <c r="J26" s="696">
        <v>1275.923</v>
      </c>
      <c r="K26" s="696"/>
      <c r="L26" s="696">
        <v>1161.133</v>
      </c>
      <c r="M26" s="696"/>
      <c r="N26" s="527"/>
      <c r="O26" s="529">
        <v>1165.4290000000001</v>
      </c>
      <c r="P26" s="527"/>
      <c r="Q26" s="529">
        <v>1080.4449999999999</v>
      </c>
      <c r="R26" s="527"/>
      <c r="S26" s="529">
        <v>1107.3710000000001</v>
      </c>
      <c r="V26" s="220"/>
      <c r="W26" s="220"/>
      <c r="X26" s="220"/>
      <c r="Y26" s="220"/>
    </row>
    <row r="27" spans="2:27" ht="26.25" customHeight="1">
      <c r="B27" s="131"/>
      <c r="C27" s="138" t="s">
        <v>189</v>
      </c>
      <c r="D27" s="304"/>
      <c r="E27" s="304"/>
      <c r="F27" s="696"/>
      <c r="G27" s="696"/>
      <c r="H27" s="696"/>
      <c r="I27" s="696"/>
      <c r="J27" s="696"/>
      <c r="K27" s="696"/>
      <c r="L27" s="696"/>
      <c r="M27" s="696"/>
      <c r="N27" s="527"/>
      <c r="O27" s="529"/>
      <c r="P27" s="527"/>
      <c r="Q27" s="529"/>
      <c r="R27" s="527"/>
      <c r="S27" s="529"/>
      <c r="V27" s="220"/>
      <c r="W27" s="220"/>
      <c r="X27" s="220"/>
      <c r="Y27" s="220"/>
    </row>
    <row r="28" spans="2:27" ht="15" customHeight="1">
      <c r="B28" s="131"/>
      <c r="C28" s="182"/>
      <c r="D28" s="304"/>
      <c r="E28" s="304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7"/>
      <c r="Q28" s="529"/>
      <c r="R28" s="527"/>
      <c r="S28" s="529"/>
      <c r="V28" s="220"/>
      <c r="W28" s="220"/>
      <c r="X28" s="220"/>
      <c r="Y28" s="220"/>
    </row>
    <row r="29" spans="2:27" ht="30" customHeight="1">
      <c r="B29" s="131"/>
      <c r="C29" s="151" t="s">
        <v>90</v>
      </c>
      <c r="D29" s="304" t="s">
        <v>91</v>
      </c>
      <c r="E29" s="304"/>
      <c r="F29" s="696">
        <v>463.976</v>
      </c>
      <c r="G29" s="696"/>
      <c r="H29" s="696">
        <v>559.05799999999999</v>
      </c>
      <c r="I29" s="696"/>
      <c r="J29" s="696">
        <v>757.50900000000001</v>
      </c>
      <c r="K29" s="696"/>
      <c r="L29" s="696">
        <v>785.63300000000004</v>
      </c>
      <c r="M29" s="696"/>
      <c r="N29" s="527"/>
      <c r="O29" s="529">
        <v>684.79100000000005</v>
      </c>
      <c r="P29" s="527"/>
      <c r="Q29" s="529">
        <v>545.86</v>
      </c>
      <c r="R29" s="527"/>
      <c r="S29" s="529">
        <v>541.99099999999999</v>
      </c>
      <c r="V29" s="220"/>
      <c r="W29" s="220"/>
      <c r="X29" s="220"/>
      <c r="Y29" s="220"/>
    </row>
    <row r="30" spans="2:27" ht="30" customHeight="1">
      <c r="B30" s="131"/>
      <c r="C30" s="151"/>
      <c r="D30" s="308" t="s">
        <v>238</v>
      </c>
      <c r="E30" s="304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7"/>
      <c r="Q30" s="529"/>
      <c r="R30" s="527"/>
      <c r="S30" s="529"/>
      <c r="V30" s="220"/>
      <c r="W30" s="220"/>
      <c r="X30" s="220"/>
      <c r="Y30" s="220"/>
    </row>
    <row r="31" spans="2:27" ht="15" customHeight="1">
      <c r="B31" s="131"/>
      <c r="C31" s="151"/>
      <c r="D31" s="304"/>
      <c r="E31" s="304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7"/>
      <c r="Q31" s="529"/>
      <c r="R31" s="527"/>
      <c r="S31" s="529"/>
      <c r="V31" s="220"/>
      <c r="W31" s="220"/>
      <c r="X31" s="220"/>
      <c r="Y31" s="220"/>
    </row>
    <row r="32" spans="2:27" ht="30" customHeight="1">
      <c r="B32" s="131"/>
      <c r="C32" s="151" t="s">
        <v>92</v>
      </c>
      <c r="D32" s="304" t="s">
        <v>93</v>
      </c>
      <c r="E32" s="304"/>
      <c r="F32" s="696">
        <v>333.58699999999999</v>
      </c>
      <c r="G32" s="696"/>
      <c r="H32" s="696">
        <v>267.666</v>
      </c>
      <c r="I32" s="696"/>
      <c r="J32" s="696">
        <v>437.81299999999999</v>
      </c>
      <c r="K32" s="696"/>
      <c r="L32" s="696">
        <v>276.36599999999999</v>
      </c>
      <c r="M32" s="696"/>
      <c r="N32" s="527"/>
      <c r="O32" s="529">
        <v>356.09899999999999</v>
      </c>
      <c r="P32" s="527"/>
      <c r="Q32" s="529">
        <v>393.11599999999999</v>
      </c>
      <c r="R32" s="527"/>
      <c r="S32" s="529">
        <v>370.73</v>
      </c>
      <c r="V32" s="220"/>
      <c r="W32" s="220"/>
      <c r="X32" s="220"/>
      <c r="Y32" s="220"/>
    </row>
    <row r="33" spans="2:22" ht="24.75" customHeight="1">
      <c r="B33" s="131"/>
      <c r="C33" s="151"/>
      <c r="D33" s="308" t="s">
        <v>249</v>
      </c>
      <c r="E33" s="304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7"/>
      <c r="Q33" s="529"/>
      <c r="R33" s="527"/>
      <c r="S33" s="529"/>
    </row>
    <row r="34" spans="2:22" ht="15" customHeight="1">
      <c r="B34" s="131"/>
      <c r="C34" s="151"/>
      <c r="D34" s="304"/>
      <c r="E34" s="304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27"/>
      <c r="S34" s="529"/>
    </row>
    <row r="35" spans="2:22" ht="30" customHeight="1">
      <c r="B35" s="131"/>
      <c r="C35" s="151" t="s">
        <v>94</v>
      </c>
      <c r="D35" s="304" t="s">
        <v>95</v>
      </c>
      <c r="E35" s="304"/>
      <c r="F35" s="696">
        <v>106.188</v>
      </c>
      <c r="G35" s="696"/>
      <c r="H35" s="696">
        <v>92.936000000000007</v>
      </c>
      <c r="I35" s="696"/>
      <c r="J35" s="696">
        <v>80.600999999999999</v>
      </c>
      <c r="K35" s="696"/>
      <c r="L35" s="696">
        <v>99.134</v>
      </c>
      <c r="M35" s="696"/>
      <c r="N35" s="527"/>
      <c r="O35" s="529">
        <v>124.539</v>
      </c>
      <c r="P35" s="527"/>
      <c r="Q35" s="529">
        <v>141.47</v>
      </c>
      <c r="R35" s="527"/>
      <c r="S35" s="529">
        <v>194.65</v>
      </c>
    </row>
    <row r="36" spans="2:22" ht="24.75" customHeight="1">
      <c r="B36" s="131"/>
      <c r="C36" s="200"/>
      <c r="D36" s="308" t="s">
        <v>239</v>
      </c>
      <c r="E36" s="304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27"/>
      <c r="S36" s="529"/>
    </row>
    <row r="37" spans="2:22" ht="18.75" customHeight="1">
      <c r="B37" s="131"/>
      <c r="C37" s="200"/>
      <c r="D37" s="304"/>
      <c r="E37" s="304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529"/>
    </row>
    <row r="38" spans="2:22" ht="30" customHeight="1">
      <c r="B38" s="131" t="s">
        <v>43</v>
      </c>
      <c r="C38" s="182" t="s">
        <v>67</v>
      </c>
      <c r="D38" s="304"/>
      <c r="E38" s="304"/>
      <c r="F38" s="696">
        <v>15965.109</v>
      </c>
      <c r="G38" s="696"/>
      <c r="H38" s="696">
        <v>16207.034</v>
      </c>
      <c r="I38" s="696"/>
      <c r="J38" s="696">
        <v>16916.309000000001</v>
      </c>
      <c r="K38" s="696"/>
      <c r="L38" s="696">
        <v>17527.332999999999</v>
      </c>
      <c r="M38" s="696"/>
      <c r="N38" s="527"/>
      <c r="O38" s="529">
        <v>18508.873</v>
      </c>
      <c r="P38" s="527"/>
      <c r="Q38" s="529">
        <v>17887.866999999998</v>
      </c>
      <c r="R38" s="527"/>
      <c r="S38" s="529">
        <v>18101.034</v>
      </c>
    </row>
    <row r="39" spans="2:22" ht="26.25" customHeight="1">
      <c r="B39" s="131"/>
      <c r="C39" s="138" t="s">
        <v>190</v>
      </c>
      <c r="D39" s="304"/>
      <c r="E39" s="304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27"/>
      <c r="S39" s="529"/>
    </row>
    <row r="40" spans="2:22" ht="15" customHeight="1">
      <c r="B40" s="131"/>
      <c r="C40" s="182"/>
      <c r="D40" s="304"/>
      <c r="E40" s="304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529"/>
    </row>
    <row r="41" spans="2:22" ht="66" customHeight="1">
      <c r="B41" s="131"/>
      <c r="C41" s="148">
        <v>5.0999999999999996</v>
      </c>
      <c r="D41" s="789" t="s">
        <v>96</v>
      </c>
      <c r="E41" s="789"/>
      <c r="F41" s="696">
        <v>5865.9930000000004</v>
      </c>
      <c r="G41" s="696"/>
      <c r="H41" s="696">
        <v>5571.74</v>
      </c>
      <c r="I41" s="696"/>
      <c r="J41" s="696">
        <v>5717.2929999999997</v>
      </c>
      <c r="K41" s="696"/>
      <c r="L41" s="696">
        <v>5714.1279999999997</v>
      </c>
      <c r="M41" s="696"/>
      <c r="N41" s="527"/>
      <c r="O41" s="529">
        <v>6135.3729999999996</v>
      </c>
      <c r="P41" s="527"/>
      <c r="Q41" s="529">
        <v>5724.26</v>
      </c>
      <c r="R41" s="527"/>
      <c r="S41" s="529">
        <v>5686.9070000000002</v>
      </c>
    </row>
    <row r="42" spans="2:22" ht="15" customHeight="1">
      <c r="B42" s="131"/>
      <c r="C42" s="148"/>
      <c r="D42" s="760" t="s">
        <v>240</v>
      </c>
      <c r="E42" s="760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27"/>
      <c r="S42" s="529"/>
    </row>
    <row r="43" spans="2:22" ht="49.5" customHeight="1">
      <c r="B43" s="131"/>
      <c r="C43" s="148"/>
      <c r="D43" s="760"/>
      <c r="E43" s="760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529"/>
    </row>
    <row r="44" spans="2:22" ht="66" customHeight="1">
      <c r="B44" s="131"/>
      <c r="C44" s="148">
        <v>5.2</v>
      </c>
      <c r="D44" s="790" t="s">
        <v>97</v>
      </c>
      <c r="E44" s="790"/>
      <c r="F44" s="696">
        <v>3428.0509999999999</v>
      </c>
      <c r="G44" s="696"/>
      <c r="H44" s="696">
        <v>3637.6109999999999</v>
      </c>
      <c r="I44" s="696"/>
      <c r="J44" s="696">
        <v>3878.7860000000001</v>
      </c>
      <c r="K44" s="696"/>
      <c r="L44" s="696">
        <v>4171.527</v>
      </c>
      <c r="M44" s="696"/>
      <c r="N44" s="527"/>
      <c r="O44" s="529">
        <v>4447.3159999999998</v>
      </c>
      <c r="P44" s="527"/>
      <c r="Q44" s="529">
        <v>4071.011</v>
      </c>
      <c r="R44" s="527"/>
      <c r="S44" s="529">
        <v>4028.59</v>
      </c>
    </row>
    <row r="45" spans="2:22" ht="48.75" customHeight="1">
      <c r="B45" s="131"/>
      <c r="C45" s="148"/>
      <c r="D45" s="761" t="s">
        <v>241</v>
      </c>
      <c r="E45" s="694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27"/>
      <c r="S45" s="529"/>
    </row>
    <row r="46" spans="2:22" ht="15" customHeight="1">
      <c r="B46" s="131"/>
      <c r="C46" s="148"/>
      <c r="D46" s="694"/>
      <c r="E46" s="694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529"/>
    </row>
    <row r="47" spans="2:22" ht="66" customHeight="1">
      <c r="B47" s="131"/>
      <c r="C47" s="148">
        <v>5.3</v>
      </c>
      <c r="D47" s="791" t="s">
        <v>141</v>
      </c>
      <c r="E47" s="791"/>
      <c r="F47" s="696">
        <v>1214.011</v>
      </c>
      <c r="G47" s="696"/>
      <c r="H47" s="696">
        <v>1271.72</v>
      </c>
      <c r="I47" s="696"/>
      <c r="J47" s="696">
        <v>1317.15</v>
      </c>
      <c r="K47" s="696"/>
      <c r="L47" s="696">
        <v>1364.702</v>
      </c>
      <c r="M47" s="696"/>
      <c r="N47" s="527"/>
      <c r="O47" s="529">
        <v>1452.5309999999999</v>
      </c>
      <c r="P47" s="527"/>
      <c r="Q47" s="529">
        <v>1448.4860000000001</v>
      </c>
      <c r="R47" s="527"/>
      <c r="S47" s="529">
        <v>1500.2090000000001</v>
      </c>
      <c r="V47" s="134"/>
    </row>
    <row r="48" spans="2:22" ht="15" customHeight="1">
      <c r="B48" s="131"/>
      <c r="C48" s="148"/>
      <c r="D48" s="700" t="s">
        <v>242</v>
      </c>
      <c r="E48" s="70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27"/>
      <c r="S48" s="529"/>
      <c r="V48" s="134"/>
    </row>
    <row r="49" spans="2:23" ht="53.25" customHeight="1">
      <c r="B49" s="131"/>
      <c r="C49" s="148"/>
      <c r="D49" s="704"/>
      <c r="E49" s="70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529"/>
      <c r="V49" s="134"/>
    </row>
    <row r="50" spans="2:23" ht="30" customHeight="1">
      <c r="B50" s="131"/>
      <c r="C50" s="148">
        <v>5.4</v>
      </c>
      <c r="D50" s="792" t="s">
        <v>99</v>
      </c>
      <c r="E50" s="792"/>
      <c r="F50" s="696">
        <v>1199.5609999999999</v>
      </c>
      <c r="G50" s="696"/>
      <c r="H50" s="696">
        <v>1265.7950000000001</v>
      </c>
      <c r="I50" s="696"/>
      <c r="J50" s="696">
        <v>1340.2170000000001</v>
      </c>
      <c r="K50" s="696"/>
      <c r="L50" s="696">
        <v>1419.4159999999999</v>
      </c>
      <c r="M50" s="696"/>
      <c r="N50" s="527"/>
      <c r="O50" s="529">
        <v>1471.6030000000001</v>
      </c>
      <c r="P50" s="527"/>
      <c r="Q50" s="529">
        <v>1454.2049999999999</v>
      </c>
      <c r="R50" s="527"/>
      <c r="S50" s="529">
        <v>1457.0920000000001</v>
      </c>
      <c r="V50" s="134"/>
    </row>
    <row r="51" spans="2:23" ht="28.5" customHeight="1">
      <c r="B51" s="131"/>
      <c r="C51" s="148"/>
      <c r="D51" s="762" t="s">
        <v>243</v>
      </c>
      <c r="E51" s="763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27"/>
      <c r="S51" s="529"/>
    </row>
    <row r="52" spans="2:23" ht="15" customHeight="1">
      <c r="B52" s="131"/>
      <c r="C52" s="148"/>
      <c r="D52" s="304"/>
      <c r="E52" s="30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529"/>
    </row>
    <row r="53" spans="2:23" ht="33.950000000000003" customHeight="1">
      <c r="B53" s="131"/>
      <c r="C53" s="148">
        <v>5.5</v>
      </c>
      <c r="D53" s="792" t="s">
        <v>100</v>
      </c>
      <c r="E53" s="792"/>
      <c r="F53" s="696">
        <v>4257.4930000000004</v>
      </c>
      <c r="G53" s="696"/>
      <c r="H53" s="696">
        <v>4460.1679999999997</v>
      </c>
      <c r="I53" s="696"/>
      <c r="J53" s="696">
        <v>4662.8620000000001</v>
      </c>
      <c r="K53" s="696"/>
      <c r="L53" s="696">
        <v>4857.5600000000004</v>
      </c>
      <c r="M53" s="696"/>
      <c r="N53" s="527"/>
      <c r="O53" s="529">
        <v>5002.049</v>
      </c>
      <c r="P53" s="527"/>
      <c r="Q53" s="529">
        <v>5189.9049999999997</v>
      </c>
      <c r="R53" s="527"/>
      <c r="S53" s="529">
        <v>5428.2349999999997</v>
      </c>
    </row>
    <row r="54" spans="2:23" ht="30" customHeight="1">
      <c r="B54" s="131"/>
      <c r="C54" s="151"/>
      <c r="D54" s="762" t="s">
        <v>244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27"/>
      <c r="S54" s="529"/>
    </row>
    <row r="55" spans="2:23" ht="15" customHeight="1">
      <c r="B55" s="131"/>
      <c r="C55" s="151"/>
      <c r="D55" s="308"/>
      <c r="E55" s="308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529"/>
    </row>
    <row r="56" spans="2:23" ht="34.5" customHeight="1">
      <c r="B56" s="131" t="s">
        <v>44</v>
      </c>
      <c r="C56" s="182" t="s">
        <v>101</v>
      </c>
      <c r="D56" s="304"/>
      <c r="E56" s="304"/>
      <c r="F56" s="696">
        <v>48.756999999999998</v>
      </c>
      <c r="G56" s="696"/>
      <c r="H56" s="696">
        <v>49.718000000000004</v>
      </c>
      <c r="I56" s="696"/>
      <c r="J56" s="696">
        <v>104.767</v>
      </c>
      <c r="K56" s="696"/>
      <c r="L56" s="696">
        <v>64.051000000000002</v>
      </c>
      <c r="M56" s="696"/>
      <c r="N56" s="527"/>
      <c r="O56" s="529">
        <v>15.941000000000001</v>
      </c>
      <c r="P56" s="527"/>
      <c r="Q56" s="529">
        <v>30.687000000000001</v>
      </c>
      <c r="R56" s="527"/>
      <c r="S56" s="529">
        <v>15.999000000000001</v>
      </c>
      <c r="W56" s="134"/>
    </row>
    <row r="57" spans="2:23" ht="42" customHeight="1">
      <c r="B57" s="131"/>
      <c r="C57" s="474" t="s">
        <v>259</v>
      </c>
      <c r="D57" s="473"/>
      <c r="E57" s="304"/>
      <c r="F57" s="699"/>
      <c r="G57" s="699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</row>
    <row r="58" spans="2:23" ht="15" customHeight="1" thickBot="1">
      <c r="B58" s="131"/>
      <c r="C58" s="182"/>
      <c r="D58" s="304"/>
      <c r="E58" s="304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</row>
    <row r="59" spans="2:23" ht="30" customHeight="1">
      <c r="B59" s="157"/>
      <c r="C59" s="359" t="s">
        <v>61</v>
      </c>
      <c r="D59" s="362"/>
      <c r="E59" s="362"/>
      <c r="F59" s="697">
        <v>31124.445</v>
      </c>
      <c r="G59" s="697"/>
      <c r="H59" s="697">
        <v>32133.080999999998</v>
      </c>
      <c r="I59" s="697"/>
      <c r="J59" s="697">
        <v>33978.557000000001</v>
      </c>
      <c r="K59" s="697"/>
      <c r="L59" s="697">
        <v>34838.207999999999</v>
      </c>
      <c r="M59" s="697"/>
      <c r="N59" s="542"/>
      <c r="O59" s="803">
        <v>36000.519999999997</v>
      </c>
      <c r="P59" s="542"/>
      <c r="Q59" s="803">
        <v>33941.159</v>
      </c>
      <c r="R59" s="542"/>
      <c r="S59" s="803">
        <v>35152.453999999998</v>
      </c>
    </row>
    <row r="60" spans="2:23" ht="30" customHeight="1" thickBot="1">
      <c r="B60" s="158"/>
      <c r="C60" s="360" t="s">
        <v>178</v>
      </c>
      <c r="D60" s="363"/>
      <c r="E60" s="363"/>
      <c r="F60" s="698"/>
      <c r="G60" s="698"/>
      <c r="H60" s="698"/>
      <c r="I60" s="698"/>
      <c r="J60" s="698"/>
      <c r="K60" s="698"/>
      <c r="L60" s="698"/>
      <c r="M60" s="698"/>
      <c r="N60" s="544"/>
      <c r="O60" s="804"/>
      <c r="P60" s="544"/>
      <c r="Q60" s="804"/>
      <c r="R60" s="544"/>
      <c r="S60" s="804"/>
    </row>
    <row r="61" spans="2:23" ht="26.1" customHeight="1" thickTop="1">
      <c r="B61" s="159"/>
      <c r="C61" s="193"/>
      <c r="D61" s="161"/>
      <c r="E61" s="161"/>
      <c r="F61" s="469"/>
      <c r="G61" s="469"/>
      <c r="H61" s="469"/>
      <c r="I61" s="469"/>
      <c r="J61" s="469"/>
      <c r="K61" s="469"/>
      <c r="L61" s="812"/>
      <c r="M61" s="812"/>
      <c r="N61" s="470"/>
      <c r="O61" s="470"/>
      <c r="P61" s="464"/>
      <c r="Q61" s="464"/>
      <c r="R61" s="464"/>
      <c r="S61" s="464"/>
    </row>
    <row r="62" spans="2:23" ht="26.1" customHeight="1">
      <c r="B62" s="159"/>
      <c r="C62" s="193"/>
      <c r="D62" s="161"/>
      <c r="E62" s="161"/>
      <c r="F62" s="161"/>
      <c r="G62" s="161"/>
      <c r="H62" s="161"/>
      <c r="I62" s="161"/>
      <c r="J62" s="161"/>
      <c r="K62" s="161"/>
      <c r="L62" s="307"/>
      <c r="M62" s="307"/>
      <c r="N62" s="307"/>
      <c r="O62" s="307"/>
    </row>
    <row r="63" spans="2:23" s="164" customFormat="1" ht="33.950000000000003" customHeight="1">
      <c r="B63" s="339"/>
      <c r="C63" s="339"/>
      <c r="D63" s="339"/>
      <c r="E63" s="707" t="s">
        <v>324</v>
      </c>
      <c r="F63" s="707"/>
      <c r="G63" s="707"/>
      <c r="H63" s="707"/>
      <c r="I63" s="707"/>
      <c r="J63" s="707"/>
      <c r="K63" s="707"/>
      <c r="L63" s="707"/>
      <c r="M63" s="707"/>
      <c r="N63" s="707"/>
      <c r="O63" s="707"/>
      <c r="P63" s="707"/>
    </row>
    <row r="64" spans="2:23" s="164" customFormat="1" ht="33.950000000000003" customHeight="1" thickBot="1">
      <c r="B64" s="339"/>
      <c r="C64" s="339"/>
      <c r="D64" s="339"/>
      <c r="E64" s="709" t="s">
        <v>257</v>
      </c>
      <c r="F64" s="709"/>
      <c r="G64" s="709"/>
      <c r="H64" s="709"/>
      <c r="I64" s="709"/>
      <c r="J64" s="709"/>
      <c r="K64" s="709"/>
      <c r="L64" s="709"/>
      <c r="M64" s="709"/>
      <c r="N64" s="709"/>
      <c r="O64" s="709"/>
      <c r="P64" s="709"/>
    </row>
    <row r="65" spans="2:29" s="164" customFormat="1" ht="33.950000000000003" customHeight="1">
      <c r="B65" s="717" t="s">
        <v>172</v>
      </c>
      <c r="C65" s="718"/>
      <c r="D65" s="710">
        <v>53</v>
      </c>
      <c r="E65" s="783" t="s">
        <v>325</v>
      </c>
      <c r="F65" s="709"/>
      <c r="G65" s="709"/>
      <c r="H65" s="709"/>
      <c r="I65" s="709"/>
      <c r="J65" s="709"/>
      <c r="K65" s="709"/>
      <c r="L65" s="709"/>
      <c r="M65" s="709"/>
      <c r="N65" s="709"/>
      <c r="O65" s="709"/>
      <c r="P65" s="709"/>
    </row>
    <row r="66" spans="2:29" s="164" customFormat="1" ht="33.950000000000003" customHeight="1" thickBot="1">
      <c r="B66" s="719" t="s">
        <v>173</v>
      </c>
      <c r="C66" s="720"/>
      <c r="D66" s="711"/>
      <c r="E66" s="783" t="s">
        <v>177</v>
      </c>
      <c r="F66" s="709"/>
      <c r="G66" s="709"/>
      <c r="H66" s="709"/>
      <c r="I66" s="709"/>
      <c r="J66" s="709"/>
      <c r="K66" s="709"/>
      <c r="L66" s="709"/>
      <c r="M66" s="709"/>
      <c r="N66" s="709"/>
      <c r="O66" s="709"/>
      <c r="P66" s="709"/>
      <c r="Q66" s="752"/>
      <c r="R66" s="385"/>
      <c r="S66" s="752" t="s">
        <v>103</v>
      </c>
    </row>
    <row r="67" spans="2:29" s="164" customFormat="1" ht="15" customHeight="1" thickBot="1">
      <c r="B67" s="723"/>
      <c r="C67" s="723"/>
      <c r="D67" s="341"/>
      <c r="E67" s="798"/>
      <c r="F67" s="798"/>
      <c r="G67" s="798"/>
      <c r="H67" s="798"/>
      <c r="I67" s="798"/>
      <c r="J67" s="798"/>
      <c r="K67" s="798"/>
      <c r="L67" s="798"/>
      <c r="M67" s="799"/>
      <c r="N67" s="357"/>
      <c r="O67" s="357"/>
      <c r="Q67" s="752"/>
      <c r="S67" s="752"/>
    </row>
    <row r="68" spans="2:29" s="164" customFormat="1" ht="33.950000000000003" customHeight="1" thickTop="1">
      <c r="B68" s="414"/>
      <c r="C68" s="416"/>
      <c r="D68" s="416"/>
      <c r="E68" s="416"/>
      <c r="F68" s="749" t="s">
        <v>59</v>
      </c>
      <c r="G68" s="749"/>
      <c r="H68" s="749"/>
      <c r="I68" s="749"/>
      <c r="J68" s="749"/>
      <c r="K68" s="749"/>
      <c r="L68" s="414"/>
      <c r="M68" s="749" t="s">
        <v>104</v>
      </c>
      <c r="N68" s="749"/>
      <c r="O68" s="749"/>
      <c r="P68" s="749"/>
      <c r="Q68" s="749"/>
      <c r="R68" s="749"/>
      <c r="S68" s="749"/>
    </row>
    <row r="69" spans="2:29" s="164" customFormat="1" ht="33.950000000000003" customHeight="1">
      <c r="B69" s="418"/>
      <c r="C69" s="419" t="s">
        <v>62</v>
      </c>
      <c r="D69" s="420"/>
      <c r="E69" s="420"/>
      <c r="F69" s="748" t="s">
        <v>252</v>
      </c>
      <c r="G69" s="748"/>
      <c r="H69" s="748"/>
      <c r="I69" s="748"/>
      <c r="J69" s="748"/>
      <c r="K69" s="748"/>
      <c r="L69" s="421"/>
      <c r="M69" s="748" t="s">
        <v>253</v>
      </c>
      <c r="N69" s="748"/>
      <c r="O69" s="748"/>
      <c r="P69" s="748"/>
      <c r="Q69" s="748"/>
      <c r="R69" s="748"/>
      <c r="S69" s="748"/>
    </row>
    <row r="70" spans="2:29" s="164" customFormat="1" ht="26.1" customHeight="1">
      <c r="B70" s="418"/>
      <c r="C70" s="725" t="s">
        <v>185</v>
      </c>
      <c r="D70" s="726"/>
      <c r="E70" s="726"/>
      <c r="F70" s="705">
        <v>2016</v>
      </c>
      <c r="G70" s="705">
        <v>2017</v>
      </c>
      <c r="H70" s="705">
        <v>2018</v>
      </c>
      <c r="I70" s="705">
        <v>2019</v>
      </c>
      <c r="J70" s="705" t="s">
        <v>282</v>
      </c>
      <c r="K70" s="705" t="s">
        <v>283</v>
      </c>
      <c r="L70" s="427"/>
      <c r="M70" s="705">
        <v>2015</v>
      </c>
      <c r="N70" s="705">
        <v>2016</v>
      </c>
      <c r="O70" s="705">
        <v>2017</v>
      </c>
      <c r="P70" s="705">
        <v>2018</v>
      </c>
      <c r="Q70" s="705">
        <v>2019</v>
      </c>
      <c r="R70" s="705" t="s">
        <v>282</v>
      </c>
      <c r="S70" s="705" t="s">
        <v>283</v>
      </c>
      <c r="T70" s="126"/>
    </row>
    <row r="71" spans="2:29" s="164" customFormat="1" ht="26.1" customHeight="1" thickBot="1">
      <c r="B71" s="417"/>
      <c r="C71" s="727"/>
      <c r="D71" s="727"/>
      <c r="E71" s="727"/>
      <c r="F71" s="706"/>
      <c r="G71" s="706"/>
      <c r="H71" s="706"/>
      <c r="I71" s="706"/>
      <c r="J71" s="706"/>
      <c r="K71" s="706"/>
      <c r="L71" s="428"/>
      <c r="M71" s="706"/>
      <c r="N71" s="706"/>
      <c r="O71" s="706"/>
      <c r="P71" s="706"/>
      <c r="Q71" s="706"/>
      <c r="R71" s="706"/>
      <c r="S71" s="706"/>
      <c r="T71" s="126"/>
    </row>
    <row r="72" spans="2:29" s="133" customFormat="1" ht="15" customHeight="1">
      <c r="B72" s="131"/>
      <c r="C72" s="182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45"/>
    </row>
    <row r="73" spans="2:29" s="133" customFormat="1" ht="30" customHeight="1">
      <c r="B73" s="131" t="s">
        <v>39</v>
      </c>
      <c r="C73" s="182" t="s">
        <v>63</v>
      </c>
      <c r="D73" s="304"/>
      <c r="E73" s="304"/>
      <c r="F73" s="236">
        <v>-3.0179999999999998</v>
      </c>
      <c r="G73" s="236">
        <v>8.9510000000000005</v>
      </c>
      <c r="H73" s="236">
        <v>-2.5470000000000002</v>
      </c>
      <c r="I73" s="236">
        <v>5.9420000000000002</v>
      </c>
      <c r="J73" s="236">
        <v>-3.6930000000000001</v>
      </c>
      <c r="K73" s="236">
        <v>-5.2640000000000002</v>
      </c>
      <c r="L73" s="222"/>
      <c r="M73" s="222">
        <v>8.8829999999999991</v>
      </c>
      <c r="N73" s="222">
        <v>8.3439999999999994</v>
      </c>
      <c r="O73" s="222">
        <v>8.5980000000000008</v>
      </c>
      <c r="P73" s="222">
        <v>8.1720000000000006</v>
      </c>
      <c r="Q73" s="222">
        <v>8.3780000000000001</v>
      </c>
      <c r="R73" s="222">
        <v>8.5579999999999998</v>
      </c>
      <c r="S73" s="222">
        <v>7.8280000000000003</v>
      </c>
      <c r="T73" s="176"/>
      <c r="V73" s="197"/>
      <c r="W73" s="197"/>
      <c r="X73" s="197"/>
      <c r="Y73" s="197"/>
      <c r="Z73" s="218"/>
      <c r="AA73" s="218"/>
      <c r="AB73" s="218"/>
      <c r="AC73" s="218"/>
    </row>
    <row r="74" spans="2:29" s="133" customFormat="1" ht="28.5">
      <c r="B74" s="131"/>
      <c r="C74" s="138" t="s">
        <v>186</v>
      </c>
      <c r="D74" s="304"/>
      <c r="E74" s="304"/>
      <c r="F74" s="236"/>
      <c r="G74" s="236"/>
      <c r="H74" s="236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176"/>
      <c r="V74" s="197"/>
      <c r="W74" s="197"/>
      <c r="X74" s="197"/>
      <c r="Y74" s="197"/>
      <c r="Z74" s="218"/>
      <c r="AA74" s="218"/>
      <c r="AB74" s="218"/>
      <c r="AC74" s="218"/>
    </row>
    <row r="75" spans="2:29" s="304" customFormat="1" ht="15" customHeight="1">
      <c r="B75" s="131"/>
      <c r="C75" s="138"/>
      <c r="F75" s="236"/>
      <c r="G75" s="236"/>
      <c r="H75" s="236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176"/>
      <c r="V75" s="197"/>
      <c r="W75" s="197"/>
      <c r="X75" s="197"/>
      <c r="Y75" s="197"/>
      <c r="Z75" s="218"/>
      <c r="AA75" s="218"/>
      <c r="AB75" s="218"/>
      <c r="AC75" s="218"/>
    </row>
    <row r="76" spans="2:29" s="133" customFormat="1" ht="30" customHeight="1">
      <c r="B76" s="131" t="s">
        <v>40</v>
      </c>
      <c r="C76" s="182" t="s">
        <v>79</v>
      </c>
      <c r="D76" s="304"/>
      <c r="E76" s="304"/>
      <c r="F76" s="236">
        <v>9.4480000000000004</v>
      </c>
      <c r="G76" s="236">
        <v>9.0510000000000002</v>
      </c>
      <c r="H76" s="236">
        <v>5.4160000000000004</v>
      </c>
      <c r="I76" s="236">
        <v>9.657</v>
      </c>
      <c r="J76" s="236">
        <v>-12.456</v>
      </c>
      <c r="K76" s="236">
        <v>3.5030000000000001</v>
      </c>
      <c r="L76" s="222"/>
      <c r="M76" s="222">
        <v>0.46800000000000003</v>
      </c>
      <c r="N76" s="222">
        <v>0.496</v>
      </c>
      <c r="O76" s="222">
        <v>0.51200000000000001</v>
      </c>
      <c r="P76" s="222">
        <v>0.52600000000000002</v>
      </c>
      <c r="Q76" s="222">
        <v>0.55800000000000005</v>
      </c>
      <c r="R76" s="222">
        <v>0.51800000000000002</v>
      </c>
      <c r="S76" s="222">
        <v>0.51800000000000002</v>
      </c>
      <c r="T76" s="176"/>
      <c r="V76" s="197"/>
      <c r="W76" s="197"/>
      <c r="X76" s="197"/>
      <c r="Y76" s="197"/>
      <c r="Z76" s="218"/>
      <c r="AA76" s="218"/>
      <c r="AB76" s="218"/>
      <c r="AC76" s="218"/>
    </row>
    <row r="77" spans="2:29" s="133" customFormat="1" ht="28.5">
      <c r="B77" s="131"/>
      <c r="C77" s="138" t="s">
        <v>237</v>
      </c>
      <c r="D77" s="304"/>
      <c r="E77" s="304"/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176"/>
      <c r="V77" s="197"/>
      <c r="W77" s="197"/>
      <c r="X77" s="197"/>
      <c r="Y77" s="197"/>
      <c r="Z77" s="218"/>
      <c r="AA77" s="218"/>
      <c r="AB77" s="218"/>
      <c r="AC77" s="218"/>
    </row>
    <row r="78" spans="2:29" s="304" customFormat="1" ht="15" customHeight="1">
      <c r="B78" s="131"/>
      <c r="C78" s="138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176"/>
      <c r="V78" s="197"/>
      <c r="W78" s="197"/>
      <c r="X78" s="197"/>
      <c r="Y78" s="197"/>
      <c r="Z78" s="218"/>
      <c r="AA78" s="218"/>
      <c r="AB78" s="218"/>
      <c r="AC78" s="218"/>
    </row>
    <row r="79" spans="2:29" s="133" customFormat="1" ht="30" customHeight="1">
      <c r="B79" s="131" t="s">
        <v>41</v>
      </c>
      <c r="C79" s="182" t="s">
        <v>65</v>
      </c>
      <c r="D79" s="304"/>
      <c r="E79" s="304"/>
      <c r="F79" s="236">
        <v>7.2549999999999999</v>
      </c>
      <c r="G79" s="236">
        <v>3.883</v>
      </c>
      <c r="H79" s="236">
        <v>3.7269999999999999</v>
      </c>
      <c r="I79" s="236">
        <v>0.28899999999999998</v>
      </c>
      <c r="J79" s="236">
        <v>-9.407</v>
      </c>
      <c r="K79" s="236">
        <v>9.5489999999999995</v>
      </c>
      <c r="L79" s="222"/>
      <c r="M79" s="222">
        <v>36.293999999999997</v>
      </c>
      <c r="N79" s="222">
        <v>37.706000000000003</v>
      </c>
      <c r="O79" s="222">
        <v>37.042000000000002</v>
      </c>
      <c r="P79" s="222">
        <v>37.475000000000001</v>
      </c>
      <c r="Q79" s="222">
        <v>36.369999999999997</v>
      </c>
      <c r="R79" s="222">
        <v>34.947000000000003</v>
      </c>
      <c r="S79" s="222">
        <v>36.965000000000003</v>
      </c>
      <c r="T79" s="176"/>
      <c r="V79" s="197"/>
      <c r="W79" s="197"/>
      <c r="X79" s="197"/>
      <c r="Y79" s="197"/>
      <c r="Z79" s="218"/>
      <c r="AA79" s="218"/>
      <c r="AB79" s="218"/>
      <c r="AC79" s="218"/>
    </row>
    <row r="80" spans="2:29" ht="34.5" customHeight="1">
      <c r="B80" s="131"/>
      <c r="C80" s="759" t="s">
        <v>188</v>
      </c>
      <c r="D80" s="759"/>
      <c r="E80" s="759"/>
      <c r="F80" s="236"/>
      <c r="G80" s="236"/>
      <c r="H80" s="236"/>
      <c r="I80" s="236"/>
      <c r="J80" s="236"/>
      <c r="K80" s="236"/>
      <c r="L80" s="236"/>
      <c r="M80" s="222"/>
      <c r="N80" s="222"/>
      <c r="O80" s="222"/>
      <c r="P80" s="222"/>
      <c r="Q80" s="222"/>
      <c r="R80" s="222"/>
      <c r="S80" s="222"/>
      <c r="T80" s="176"/>
      <c r="V80" s="197"/>
      <c r="W80" s="197"/>
      <c r="X80" s="197"/>
      <c r="Y80" s="197"/>
      <c r="Z80" s="218"/>
      <c r="AA80" s="218"/>
      <c r="AB80" s="218"/>
      <c r="AC80" s="218"/>
    </row>
    <row r="81" spans="2:29" ht="15" customHeight="1">
      <c r="B81" s="131"/>
      <c r="C81" s="182"/>
      <c r="D81" s="304"/>
      <c r="E81" s="304"/>
      <c r="F81" s="236"/>
      <c r="G81" s="236"/>
      <c r="H81" s="236"/>
      <c r="I81" s="236"/>
      <c r="J81" s="236"/>
      <c r="K81" s="236"/>
      <c r="L81" s="236"/>
      <c r="M81" s="222"/>
      <c r="N81" s="222"/>
      <c r="O81" s="222"/>
      <c r="P81" s="222"/>
      <c r="Q81" s="222"/>
      <c r="R81" s="222"/>
      <c r="S81" s="222"/>
      <c r="T81" s="176"/>
      <c r="V81" s="197"/>
      <c r="W81" s="197"/>
      <c r="X81" s="197"/>
      <c r="Y81" s="197"/>
      <c r="Z81" s="218"/>
      <c r="AA81" s="218"/>
      <c r="AB81" s="218"/>
      <c r="AC81" s="218"/>
    </row>
    <row r="82" spans="2:29" ht="30" customHeight="1">
      <c r="B82" s="131"/>
      <c r="C82" s="151" t="s">
        <v>80</v>
      </c>
      <c r="D82" s="182" t="s">
        <v>83</v>
      </c>
      <c r="E82" s="133"/>
      <c r="F82" s="236">
        <v>7.4820000000000002</v>
      </c>
      <c r="G82" s="236">
        <v>3.6059999999999999</v>
      </c>
      <c r="H82" s="236">
        <v>3.5859999999999999</v>
      </c>
      <c r="I82" s="236">
        <v>0.154</v>
      </c>
      <c r="J82" s="236">
        <v>-9.4160000000000004</v>
      </c>
      <c r="K82" s="236">
        <v>10.007999999999999</v>
      </c>
      <c r="L82" s="236"/>
      <c r="M82" s="222">
        <v>34.289000000000001</v>
      </c>
      <c r="N82" s="222">
        <v>35.698</v>
      </c>
      <c r="O82" s="222">
        <v>34.976999999999997</v>
      </c>
      <c r="P82" s="222">
        <v>35.337000000000003</v>
      </c>
      <c r="Q82" s="222">
        <v>34.249000000000002</v>
      </c>
      <c r="R82" s="222">
        <v>32.905999999999999</v>
      </c>
      <c r="S82" s="222">
        <v>34.951999999999998</v>
      </c>
      <c r="T82" s="167"/>
      <c r="V82" s="197"/>
      <c r="W82" s="197"/>
      <c r="X82" s="197"/>
      <c r="Y82" s="197"/>
      <c r="Z82" s="218"/>
      <c r="AA82" s="218"/>
      <c r="AB82" s="218"/>
      <c r="AC82" s="218"/>
    </row>
    <row r="83" spans="2:29" ht="28.5">
      <c r="B83" s="131"/>
      <c r="C83" s="151"/>
      <c r="D83" s="700" t="s">
        <v>246</v>
      </c>
      <c r="E83" s="700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167"/>
      <c r="V83" s="197"/>
      <c r="W83" s="197"/>
      <c r="X83" s="197"/>
      <c r="Y83" s="197"/>
      <c r="Z83" s="218"/>
      <c r="AA83" s="218"/>
      <c r="AB83" s="218"/>
      <c r="AC83" s="218"/>
    </row>
    <row r="84" spans="2:29" ht="15" customHeight="1">
      <c r="B84" s="131"/>
      <c r="C84" s="151"/>
      <c r="D84" s="304"/>
      <c r="E84" s="304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167"/>
      <c r="V84" s="197"/>
      <c r="W84" s="197"/>
      <c r="X84" s="197"/>
      <c r="Y84" s="197"/>
      <c r="Z84" s="218"/>
      <c r="AA84" s="218"/>
      <c r="AB84" s="218"/>
      <c r="AC84" s="218"/>
    </row>
    <row r="85" spans="2:29" ht="58.5" customHeight="1">
      <c r="B85" s="131"/>
      <c r="C85" s="148" t="s">
        <v>82</v>
      </c>
      <c r="D85" s="704" t="s">
        <v>161</v>
      </c>
      <c r="E85" s="704"/>
      <c r="F85" s="236">
        <v>7.7709999999999999</v>
      </c>
      <c r="G85" s="236">
        <v>4.0629999999999997</v>
      </c>
      <c r="H85" s="236">
        <v>5.0869999999999997</v>
      </c>
      <c r="I85" s="236">
        <v>3.9870000000000001</v>
      </c>
      <c r="J85" s="236">
        <v>-3.3159999999999998</v>
      </c>
      <c r="K85" s="236">
        <v>8.4009999999999998</v>
      </c>
      <c r="L85" s="236"/>
      <c r="M85" s="222">
        <v>0.66700000000000004</v>
      </c>
      <c r="N85" s="222">
        <v>0.69599999999999995</v>
      </c>
      <c r="O85" s="222">
        <v>0.68500000000000005</v>
      </c>
      <c r="P85" s="222">
        <v>0.70199999999999996</v>
      </c>
      <c r="Q85" s="222">
        <v>0.70599999999999996</v>
      </c>
      <c r="R85" s="222">
        <v>0.72399999999999998</v>
      </c>
      <c r="S85" s="222">
        <v>0.75800000000000001</v>
      </c>
      <c r="T85" s="167"/>
      <c r="V85" s="197"/>
      <c r="W85" s="197"/>
      <c r="X85" s="197"/>
      <c r="Y85" s="197"/>
      <c r="Z85" s="218"/>
      <c r="AA85" s="218"/>
      <c r="AB85" s="218"/>
      <c r="AC85" s="218"/>
    </row>
    <row r="86" spans="2:29" ht="63" customHeight="1">
      <c r="B86" s="131"/>
      <c r="C86" s="151"/>
      <c r="D86" s="700" t="s">
        <v>353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67"/>
      <c r="V86" s="197"/>
      <c r="W86" s="197"/>
      <c r="X86" s="197"/>
      <c r="Y86" s="197"/>
      <c r="Z86" s="218"/>
      <c r="AA86" s="218"/>
      <c r="AB86" s="218"/>
      <c r="AC86" s="218"/>
    </row>
    <row r="87" spans="2:29" ht="15" customHeight="1">
      <c r="B87" s="131"/>
      <c r="C87" s="151"/>
      <c r="D87" s="304"/>
      <c r="E87" s="304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67"/>
      <c r="V87" s="197"/>
      <c r="W87" s="197"/>
      <c r="X87" s="197"/>
      <c r="Y87" s="197"/>
      <c r="Z87" s="218"/>
      <c r="AA87" s="218"/>
      <c r="AB87" s="218"/>
      <c r="AC87" s="218"/>
    </row>
    <row r="88" spans="2:29" ht="28.5">
      <c r="B88" s="131"/>
      <c r="C88" s="148" t="s">
        <v>84</v>
      </c>
      <c r="D88" s="704" t="s">
        <v>111</v>
      </c>
      <c r="E88" s="704"/>
      <c r="F88" s="236">
        <v>1.165</v>
      </c>
      <c r="G88" s="236">
        <v>11.313000000000001</v>
      </c>
      <c r="H88" s="236">
        <v>6.6260000000000003</v>
      </c>
      <c r="I88" s="236">
        <v>1.806</v>
      </c>
      <c r="J88" s="236">
        <v>-12.228999999999999</v>
      </c>
      <c r="K88" s="236">
        <v>-1.296</v>
      </c>
      <c r="L88" s="236"/>
      <c r="M88" s="222">
        <v>1.339</v>
      </c>
      <c r="N88" s="222">
        <v>1.3120000000000001</v>
      </c>
      <c r="O88" s="222">
        <v>1.381</v>
      </c>
      <c r="P88" s="222">
        <v>1.4359999999999999</v>
      </c>
      <c r="Q88" s="222">
        <v>1.415</v>
      </c>
      <c r="R88" s="222">
        <v>1.3169999999999999</v>
      </c>
      <c r="S88" s="222">
        <v>1.2549999999999999</v>
      </c>
      <c r="T88" s="167"/>
      <c r="V88" s="197"/>
      <c r="W88" s="197"/>
      <c r="X88" s="197"/>
      <c r="Y88" s="197"/>
      <c r="Z88" s="218"/>
      <c r="AA88" s="218"/>
      <c r="AB88" s="218"/>
      <c r="AC88" s="218"/>
    </row>
    <row r="89" spans="2:29" s="133" customFormat="1" ht="3.75" customHeight="1">
      <c r="B89" s="131"/>
      <c r="C89" s="200"/>
      <c r="F89" s="236"/>
      <c r="G89" s="236"/>
      <c r="H89" s="236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176"/>
      <c r="V89" s="197"/>
      <c r="W89" s="197"/>
      <c r="X89" s="197"/>
      <c r="Y89" s="197"/>
      <c r="Z89" s="218"/>
      <c r="AA89" s="218"/>
      <c r="AB89" s="218"/>
      <c r="AC89" s="218"/>
    </row>
    <row r="90" spans="2:29" s="304" customFormat="1" ht="48" customHeight="1">
      <c r="B90" s="131"/>
      <c r="C90" s="200"/>
      <c r="D90" s="346" t="s">
        <v>37</v>
      </c>
      <c r="F90" s="236"/>
      <c r="G90" s="236"/>
      <c r="H90" s="236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176"/>
      <c r="V90" s="197"/>
      <c r="W90" s="197"/>
      <c r="X90" s="197"/>
      <c r="Y90" s="197"/>
      <c r="Z90" s="218"/>
      <c r="AA90" s="218"/>
      <c r="AB90" s="218"/>
      <c r="AC90" s="218"/>
    </row>
    <row r="91" spans="2:29" s="133" customFormat="1" ht="27.75" customHeight="1">
      <c r="B91" s="131" t="s">
        <v>42</v>
      </c>
      <c r="C91" s="182" t="s">
        <v>66</v>
      </c>
      <c r="D91" s="304"/>
      <c r="E91" s="304"/>
      <c r="F91" s="236">
        <v>1.76</v>
      </c>
      <c r="G91" s="236">
        <v>38.738999999999997</v>
      </c>
      <c r="H91" s="236">
        <v>-8.9969999999999999</v>
      </c>
      <c r="I91" s="236">
        <v>0.37</v>
      </c>
      <c r="J91" s="236">
        <v>-7.2919999999999998</v>
      </c>
      <c r="K91" s="236">
        <v>2.492</v>
      </c>
      <c r="L91" s="222"/>
      <c r="M91" s="222">
        <v>2.9039999999999999</v>
      </c>
      <c r="N91" s="222">
        <v>2.8620000000000001</v>
      </c>
      <c r="O91" s="222">
        <v>3.7549999999999999</v>
      </c>
      <c r="P91" s="222">
        <v>3.3330000000000002</v>
      </c>
      <c r="Q91" s="222">
        <v>3.2370000000000001</v>
      </c>
      <c r="R91" s="222">
        <v>3.1829999999999998</v>
      </c>
      <c r="S91" s="222">
        <v>3.15</v>
      </c>
      <c r="T91" s="176"/>
      <c r="V91" s="197"/>
      <c r="W91" s="197"/>
      <c r="X91" s="197"/>
      <c r="Y91" s="197"/>
      <c r="Z91" s="218"/>
      <c r="AA91" s="218"/>
      <c r="AB91" s="218"/>
      <c r="AC91" s="218"/>
    </row>
    <row r="92" spans="2:29" ht="28.5">
      <c r="B92" s="131"/>
      <c r="C92" s="610" t="s">
        <v>189</v>
      </c>
      <c r="D92" s="304"/>
      <c r="E92" s="304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76"/>
      <c r="V92" s="197"/>
      <c r="W92" s="197"/>
      <c r="X92" s="197"/>
      <c r="Y92" s="197"/>
      <c r="Z92" s="218"/>
      <c r="AA92" s="218"/>
      <c r="AB92" s="218"/>
      <c r="AC92" s="218"/>
    </row>
    <row r="93" spans="2:29" ht="15" customHeight="1">
      <c r="B93" s="131"/>
      <c r="C93" s="182"/>
      <c r="D93" s="304"/>
      <c r="E93" s="304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76"/>
      <c r="V93" s="197"/>
      <c r="W93" s="197"/>
      <c r="X93" s="197"/>
      <c r="Y93" s="197"/>
      <c r="Z93" s="218"/>
      <c r="AA93" s="218"/>
      <c r="AB93" s="218"/>
      <c r="AC93" s="218"/>
    </row>
    <row r="94" spans="2:29" ht="30" customHeight="1">
      <c r="B94" s="131"/>
      <c r="C94" s="151" t="s">
        <v>90</v>
      </c>
      <c r="D94" s="304" t="s">
        <v>91</v>
      </c>
      <c r="E94" s="304"/>
      <c r="F94" s="236">
        <v>20.492999999999999</v>
      </c>
      <c r="G94" s="236">
        <v>35.497</v>
      </c>
      <c r="H94" s="236">
        <v>3.7130000000000001</v>
      </c>
      <c r="I94" s="236">
        <v>-12.836</v>
      </c>
      <c r="J94" s="236">
        <v>-20.288</v>
      </c>
      <c r="K94" s="236">
        <v>-0.70899999999999996</v>
      </c>
      <c r="L94" s="236"/>
      <c r="M94" s="222">
        <v>1.4910000000000001</v>
      </c>
      <c r="N94" s="222">
        <v>1.74</v>
      </c>
      <c r="O94" s="222">
        <v>2.2290000000000001</v>
      </c>
      <c r="P94" s="222">
        <v>2.2549999999999999</v>
      </c>
      <c r="Q94" s="222">
        <v>1.9019999999999999</v>
      </c>
      <c r="R94" s="222">
        <v>1.6080000000000001</v>
      </c>
      <c r="S94" s="222">
        <v>1.542</v>
      </c>
      <c r="T94" s="176"/>
      <c r="V94" s="197"/>
      <c r="W94" s="197"/>
      <c r="X94" s="197"/>
      <c r="Y94" s="197"/>
      <c r="Z94" s="218"/>
      <c r="AA94" s="218"/>
      <c r="AB94" s="218"/>
      <c r="AC94" s="218"/>
    </row>
    <row r="95" spans="2:29" ht="28.5">
      <c r="B95" s="131"/>
      <c r="C95" s="151"/>
      <c r="D95" s="308" t="s">
        <v>238</v>
      </c>
      <c r="E95" s="304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76"/>
      <c r="V95" s="197"/>
      <c r="W95" s="197"/>
      <c r="X95" s="197"/>
      <c r="Y95" s="197"/>
      <c r="Z95" s="218"/>
      <c r="AA95" s="218"/>
      <c r="AB95" s="218"/>
      <c r="AC95" s="218"/>
    </row>
    <row r="96" spans="2:29" ht="15" customHeight="1">
      <c r="B96" s="131"/>
      <c r="C96" s="151"/>
      <c r="D96" s="304"/>
      <c r="E96" s="304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76"/>
      <c r="V96" s="197"/>
      <c r="W96" s="197"/>
      <c r="X96" s="197"/>
      <c r="Y96" s="197"/>
      <c r="Z96" s="218"/>
      <c r="AA96" s="218"/>
      <c r="AB96" s="218"/>
      <c r="AC96" s="218"/>
    </row>
    <row r="97" spans="2:29" ht="30" customHeight="1">
      <c r="B97" s="131"/>
      <c r="C97" s="151" t="s">
        <v>92</v>
      </c>
      <c r="D97" s="304" t="s">
        <v>93</v>
      </c>
      <c r="E97" s="304"/>
      <c r="F97" s="236">
        <v>-19.760999999999999</v>
      </c>
      <c r="G97" s="236">
        <v>63.567</v>
      </c>
      <c r="H97" s="236">
        <v>-36.875999999999998</v>
      </c>
      <c r="I97" s="236">
        <v>28.850999999999999</v>
      </c>
      <c r="J97" s="236">
        <v>10.395</v>
      </c>
      <c r="K97" s="236">
        <v>-5.694</v>
      </c>
      <c r="L97" s="236"/>
      <c r="M97" s="222">
        <v>1.0720000000000001</v>
      </c>
      <c r="N97" s="222">
        <v>0.83299999999999996</v>
      </c>
      <c r="O97" s="222">
        <v>1.288</v>
      </c>
      <c r="P97" s="222">
        <v>0.79300000000000004</v>
      </c>
      <c r="Q97" s="222">
        <v>0.98899999999999999</v>
      </c>
      <c r="R97" s="222">
        <v>1.1579999999999999</v>
      </c>
      <c r="S97" s="222">
        <v>1.0549999999999999</v>
      </c>
      <c r="T97" s="176"/>
      <c r="V97" s="197"/>
      <c r="W97" s="197"/>
      <c r="X97" s="197"/>
      <c r="Y97" s="197"/>
      <c r="Z97" s="218"/>
      <c r="AA97" s="218"/>
      <c r="AB97" s="218"/>
      <c r="AC97" s="218"/>
    </row>
    <row r="98" spans="2:29" ht="28.5">
      <c r="B98" s="131"/>
      <c r="C98" s="151"/>
      <c r="D98" s="308" t="s">
        <v>249</v>
      </c>
      <c r="E98" s="304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76"/>
      <c r="V98" s="197"/>
      <c r="W98" s="197"/>
      <c r="X98" s="197"/>
      <c r="Y98" s="197"/>
      <c r="Z98" s="218"/>
      <c r="AA98" s="218"/>
      <c r="AB98" s="218"/>
      <c r="AC98" s="218"/>
    </row>
    <row r="99" spans="2:29" ht="15" customHeight="1">
      <c r="B99" s="131"/>
      <c r="C99" s="151"/>
      <c r="D99" s="304"/>
      <c r="E99" s="304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76"/>
      <c r="V99" s="197"/>
      <c r="W99" s="197"/>
      <c r="X99" s="197"/>
      <c r="Y99" s="197"/>
      <c r="Z99" s="218"/>
      <c r="AA99" s="218"/>
      <c r="AB99" s="218"/>
      <c r="AC99" s="218"/>
    </row>
    <row r="100" spans="2:29" ht="30" customHeight="1">
      <c r="B100" s="131"/>
      <c r="C100" s="151" t="s">
        <v>94</v>
      </c>
      <c r="D100" s="304" t="s">
        <v>95</v>
      </c>
      <c r="E100" s="304"/>
      <c r="F100" s="236">
        <v>-12.48</v>
      </c>
      <c r="G100" s="236">
        <v>-13.272</v>
      </c>
      <c r="H100" s="236">
        <v>22.994</v>
      </c>
      <c r="I100" s="236">
        <v>25.626999999999999</v>
      </c>
      <c r="J100" s="236">
        <v>13.595000000000001</v>
      </c>
      <c r="K100" s="236">
        <v>37.591000000000001</v>
      </c>
      <c r="L100" s="236"/>
      <c r="M100" s="222">
        <v>0.34100000000000003</v>
      </c>
      <c r="N100" s="222">
        <v>0.28899999999999998</v>
      </c>
      <c r="O100" s="222">
        <v>0.23699999999999999</v>
      </c>
      <c r="P100" s="222">
        <v>0.28499999999999998</v>
      </c>
      <c r="Q100" s="222">
        <v>0.34599999999999997</v>
      </c>
      <c r="R100" s="222">
        <v>0.41699999999999998</v>
      </c>
      <c r="S100" s="222">
        <v>0.55400000000000005</v>
      </c>
      <c r="T100" s="176"/>
      <c r="V100" s="197"/>
      <c r="W100" s="197"/>
      <c r="X100" s="197"/>
      <c r="Y100" s="197"/>
      <c r="Z100" s="218"/>
      <c r="AA100" s="218"/>
      <c r="AB100" s="218"/>
      <c r="AC100" s="218"/>
    </row>
    <row r="101" spans="2:29" ht="28.5">
      <c r="B101" s="131"/>
      <c r="C101" s="200"/>
      <c r="D101" s="308" t="s">
        <v>239</v>
      </c>
      <c r="E101" s="304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176"/>
      <c r="V101" s="197"/>
      <c r="W101" s="197"/>
      <c r="X101" s="197"/>
      <c r="Y101" s="197"/>
      <c r="Z101" s="218"/>
      <c r="AA101" s="218"/>
      <c r="AB101" s="218"/>
      <c r="AC101" s="218"/>
    </row>
    <row r="102" spans="2:29" ht="19.5" customHeight="1">
      <c r="B102" s="131"/>
      <c r="C102" s="200"/>
      <c r="D102" s="304"/>
      <c r="E102" s="304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176"/>
      <c r="V102" s="197"/>
      <c r="W102" s="197"/>
      <c r="X102" s="197"/>
      <c r="Y102" s="197"/>
      <c r="Z102" s="218"/>
      <c r="AA102" s="218"/>
      <c r="AB102" s="218"/>
      <c r="AC102" s="218"/>
    </row>
    <row r="103" spans="2:29" s="133" customFormat="1" ht="29.1" customHeight="1">
      <c r="B103" s="131" t="s">
        <v>43</v>
      </c>
      <c r="C103" s="182" t="s">
        <v>67</v>
      </c>
      <c r="D103" s="304"/>
      <c r="E103" s="304"/>
      <c r="F103" s="236">
        <v>1.5149999999999999</v>
      </c>
      <c r="G103" s="236">
        <v>4.3760000000000003</v>
      </c>
      <c r="H103" s="236">
        <v>3.6120000000000001</v>
      </c>
      <c r="I103" s="236">
        <v>5.6</v>
      </c>
      <c r="J103" s="236">
        <v>-3.355</v>
      </c>
      <c r="K103" s="236">
        <v>1.1919999999999999</v>
      </c>
      <c r="L103" s="222"/>
      <c r="M103" s="222">
        <v>51.293999999999997</v>
      </c>
      <c r="N103" s="222">
        <v>50.436999999999998</v>
      </c>
      <c r="O103" s="222">
        <v>49.784999999999997</v>
      </c>
      <c r="P103" s="222">
        <v>50.311</v>
      </c>
      <c r="Q103" s="222">
        <v>51.412999999999997</v>
      </c>
      <c r="R103" s="222">
        <v>52.703000000000003</v>
      </c>
      <c r="S103" s="222">
        <v>51.493000000000002</v>
      </c>
      <c r="T103" s="176"/>
      <c r="V103" s="197"/>
      <c r="W103" s="197"/>
      <c r="X103" s="197"/>
      <c r="Y103" s="197"/>
      <c r="Z103" s="218"/>
      <c r="AA103" s="218"/>
      <c r="AB103" s="218"/>
      <c r="AC103" s="218"/>
    </row>
    <row r="104" spans="2:29" s="133" customFormat="1" ht="28.5">
      <c r="B104" s="131"/>
      <c r="C104" s="138" t="s">
        <v>190</v>
      </c>
      <c r="D104" s="304"/>
      <c r="E104" s="304"/>
      <c r="F104" s="236"/>
      <c r="G104" s="236"/>
      <c r="H104" s="236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176"/>
      <c r="V104" s="197"/>
      <c r="W104" s="197"/>
      <c r="X104" s="197"/>
      <c r="Y104" s="197"/>
      <c r="Z104" s="218"/>
      <c r="AA104" s="218"/>
      <c r="AB104" s="218"/>
      <c r="AC104" s="218"/>
    </row>
    <row r="105" spans="2:29" s="304" customFormat="1" ht="15" customHeight="1">
      <c r="B105" s="131"/>
      <c r="C105" s="182"/>
      <c r="F105" s="236"/>
      <c r="G105" s="236"/>
      <c r="H105" s="236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176"/>
      <c r="V105" s="197"/>
      <c r="W105" s="197"/>
      <c r="X105" s="197"/>
      <c r="Y105" s="197"/>
      <c r="Z105" s="218"/>
      <c r="AA105" s="218"/>
      <c r="AB105" s="218"/>
      <c r="AC105" s="218"/>
    </row>
    <row r="106" spans="2:29" s="133" customFormat="1" ht="66" customHeight="1">
      <c r="B106" s="131"/>
      <c r="C106" s="148">
        <v>5.0999999999999996</v>
      </c>
      <c r="D106" s="789" t="s">
        <v>96</v>
      </c>
      <c r="E106" s="789"/>
      <c r="F106" s="236">
        <v>-5.016</v>
      </c>
      <c r="G106" s="236">
        <v>2.6120000000000001</v>
      </c>
      <c r="H106" s="236">
        <v>-5.5E-2</v>
      </c>
      <c r="I106" s="236">
        <v>7.3719999999999999</v>
      </c>
      <c r="J106" s="236">
        <v>-6.7009999999999996</v>
      </c>
      <c r="K106" s="236">
        <v>-0.65300000000000002</v>
      </c>
      <c r="L106" s="222"/>
      <c r="M106" s="222">
        <v>18.847000000000001</v>
      </c>
      <c r="N106" s="222">
        <v>17.34</v>
      </c>
      <c r="O106" s="222">
        <v>16.826000000000001</v>
      </c>
      <c r="P106" s="222">
        <v>16.402000000000001</v>
      </c>
      <c r="Q106" s="222">
        <v>17.042000000000002</v>
      </c>
      <c r="R106" s="222">
        <v>16.864999999999998</v>
      </c>
      <c r="S106" s="222">
        <v>16.178000000000001</v>
      </c>
      <c r="T106" s="167"/>
      <c r="V106" s="197"/>
      <c r="W106" s="197"/>
      <c r="X106" s="197"/>
      <c r="Y106" s="197"/>
      <c r="Z106" s="218"/>
      <c r="AA106" s="218"/>
      <c r="AB106" s="218"/>
      <c r="AC106" s="218"/>
    </row>
    <row r="107" spans="2:29" s="133" customFormat="1" ht="15" customHeight="1">
      <c r="B107" s="131"/>
      <c r="C107" s="148"/>
      <c r="D107" s="760" t="s">
        <v>240</v>
      </c>
      <c r="E107" s="760"/>
      <c r="F107" s="236"/>
      <c r="G107" s="236"/>
      <c r="H107" s="236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176"/>
      <c r="V107" s="197"/>
      <c r="W107" s="197"/>
      <c r="X107" s="197"/>
      <c r="Y107" s="197"/>
      <c r="Z107" s="218"/>
      <c r="AA107" s="218"/>
      <c r="AB107" s="218"/>
      <c r="AC107" s="218"/>
    </row>
    <row r="108" spans="2:29" s="304" customFormat="1" ht="54.75" customHeight="1">
      <c r="B108" s="131"/>
      <c r="C108" s="148"/>
      <c r="D108" s="760"/>
      <c r="E108" s="760"/>
      <c r="F108" s="236"/>
      <c r="G108" s="236"/>
      <c r="H108" s="236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176"/>
      <c r="V108" s="197"/>
      <c r="W108" s="197"/>
      <c r="X108" s="197"/>
      <c r="Y108" s="197"/>
      <c r="Z108" s="218"/>
      <c r="AA108" s="218"/>
      <c r="AB108" s="218"/>
      <c r="AC108" s="218"/>
    </row>
    <row r="109" spans="2:29" s="133" customFormat="1" ht="63" customHeight="1">
      <c r="B109" s="131"/>
      <c r="C109" s="148">
        <v>5.2</v>
      </c>
      <c r="D109" s="790" t="s">
        <v>97</v>
      </c>
      <c r="E109" s="790"/>
      <c r="F109" s="236">
        <v>6.1130000000000004</v>
      </c>
      <c r="G109" s="236">
        <v>6.63</v>
      </c>
      <c r="H109" s="236">
        <v>7.5469999999999997</v>
      </c>
      <c r="I109" s="236">
        <v>6.6109999999999998</v>
      </c>
      <c r="J109" s="236">
        <v>-8.4610000000000003</v>
      </c>
      <c r="K109" s="236">
        <v>-1.042</v>
      </c>
      <c r="L109" s="222"/>
      <c r="M109" s="222">
        <v>11.013999999999999</v>
      </c>
      <c r="N109" s="222">
        <v>11.32</v>
      </c>
      <c r="O109" s="222">
        <v>11.414999999999999</v>
      </c>
      <c r="P109" s="222">
        <v>11.974</v>
      </c>
      <c r="Q109" s="222">
        <v>12.353</v>
      </c>
      <c r="R109" s="222">
        <v>11.994</v>
      </c>
      <c r="S109" s="222">
        <v>11.46</v>
      </c>
      <c r="T109" s="167"/>
      <c r="V109" s="197"/>
      <c r="W109" s="197"/>
      <c r="X109" s="197"/>
      <c r="Y109" s="197"/>
      <c r="Z109" s="218"/>
      <c r="AA109" s="218"/>
      <c r="AB109" s="218"/>
      <c r="AC109" s="218"/>
    </row>
    <row r="110" spans="2:29" s="133" customFormat="1" ht="15" customHeight="1">
      <c r="B110" s="131"/>
      <c r="C110" s="148"/>
      <c r="D110" s="761" t="s">
        <v>241</v>
      </c>
      <c r="E110" s="694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176"/>
      <c r="V110" s="197"/>
      <c r="W110" s="197"/>
      <c r="X110" s="197"/>
      <c r="Y110" s="197"/>
      <c r="Z110" s="218"/>
      <c r="AA110" s="218"/>
      <c r="AB110" s="218"/>
      <c r="AC110" s="218"/>
    </row>
    <row r="111" spans="2:29" s="304" customFormat="1" ht="57" customHeight="1">
      <c r="B111" s="131"/>
      <c r="C111" s="148"/>
      <c r="D111" s="694"/>
      <c r="E111" s="694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176"/>
      <c r="V111" s="197"/>
      <c r="W111" s="197"/>
      <c r="X111" s="197"/>
      <c r="Y111" s="197"/>
      <c r="Z111" s="218"/>
      <c r="AA111" s="218"/>
      <c r="AB111" s="218"/>
      <c r="AC111" s="218"/>
    </row>
    <row r="112" spans="2:29" s="133" customFormat="1" ht="66" customHeight="1">
      <c r="B112" s="131"/>
      <c r="C112" s="148">
        <v>5.3</v>
      </c>
      <c r="D112" s="791" t="s">
        <v>141</v>
      </c>
      <c r="E112" s="791"/>
      <c r="F112" s="236">
        <v>4.7539999999999996</v>
      </c>
      <c r="G112" s="236">
        <v>3.5720000000000001</v>
      </c>
      <c r="H112" s="236">
        <v>3.61</v>
      </c>
      <c r="I112" s="236">
        <v>6.4359999999999999</v>
      </c>
      <c r="J112" s="236">
        <v>-0.27900000000000003</v>
      </c>
      <c r="K112" s="236">
        <v>3.5710000000000002</v>
      </c>
      <c r="L112" s="222"/>
      <c r="M112" s="222">
        <v>3.9009999999999998</v>
      </c>
      <c r="N112" s="222">
        <v>3.9580000000000002</v>
      </c>
      <c r="O112" s="222">
        <v>3.8759999999999999</v>
      </c>
      <c r="P112" s="222">
        <v>3.9169999999999998</v>
      </c>
      <c r="Q112" s="222">
        <v>4.0350000000000001</v>
      </c>
      <c r="R112" s="222">
        <v>4.2679999999999998</v>
      </c>
      <c r="S112" s="222">
        <v>4.2679999999999998</v>
      </c>
      <c r="T112" s="167"/>
      <c r="V112" s="197"/>
      <c r="W112" s="197"/>
      <c r="X112" s="197"/>
      <c r="Y112" s="197"/>
      <c r="Z112" s="218"/>
      <c r="AA112" s="218"/>
      <c r="AB112" s="218"/>
      <c r="AC112" s="218"/>
    </row>
    <row r="113" spans="2:29" s="133" customFormat="1" ht="15" customHeight="1">
      <c r="B113" s="131"/>
      <c r="C113" s="148"/>
      <c r="D113" s="700" t="s">
        <v>242</v>
      </c>
      <c r="E113" s="704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176"/>
      <c r="V113" s="197"/>
      <c r="W113" s="197"/>
      <c r="X113" s="197"/>
      <c r="Y113" s="197"/>
      <c r="Z113" s="218"/>
      <c r="AA113" s="218"/>
      <c r="AB113" s="218"/>
      <c r="AC113" s="218"/>
    </row>
    <row r="114" spans="2:29" s="304" customFormat="1" ht="59.25" customHeight="1">
      <c r="B114" s="131"/>
      <c r="C114" s="148"/>
      <c r="D114" s="704"/>
      <c r="E114" s="704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176"/>
      <c r="V114" s="197"/>
      <c r="W114" s="197"/>
      <c r="X114" s="197"/>
      <c r="Y114" s="197"/>
      <c r="Z114" s="218"/>
      <c r="AA114" s="218"/>
      <c r="AB114" s="218"/>
      <c r="AC114" s="218"/>
    </row>
    <row r="115" spans="2:29" s="133" customFormat="1" ht="30" customHeight="1">
      <c r="B115" s="131"/>
      <c r="C115" s="148">
        <v>5.4</v>
      </c>
      <c r="D115" s="792" t="s">
        <v>99</v>
      </c>
      <c r="E115" s="792"/>
      <c r="F115" s="236">
        <v>5.5220000000000002</v>
      </c>
      <c r="G115" s="236">
        <v>5.8789999999999996</v>
      </c>
      <c r="H115" s="236">
        <v>5.9089999999999998</v>
      </c>
      <c r="I115" s="236">
        <v>3.677</v>
      </c>
      <c r="J115" s="236">
        <v>-1.1819999999999999</v>
      </c>
      <c r="K115" s="236">
        <v>0.19900000000000001</v>
      </c>
      <c r="L115" s="222"/>
      <c r="M115" s="222">
        <v>3.8540000000000001</v>
      </c>
      <c r="N115" s="222">
        <v>3.9390000000000001</v>
      </c>
      <c r="O115" s="222">
        <v>3.944</v>
      </c>
      <c r="P115" s="222">
        <v>4.0739999999999998</v>
      </c>
      <c r="Q115" s="222">
        <v>4.0880000000000001</v>
      </c>
      <c r="R115" s="222">
        <v>4.2839999999999998</v>
      </c>
      <c r="S115" s="222">
        <v>4.1449999999999996</v>
      </c>
      <c r="T115" s="176"/>
      <c r="V115" s="197"/>
      <c r="W115" s="197"/>
      <c r="X115" s="197"/>
      <c r="Y115" s="197"/>
      <c r="Z115" s="218"/>
      <c r="AA115" s="218"/>
      <c r="AB115" s="218"/>
      <c r="AC115" s="218"/>
    </row>
    <row r="116" spans="2:29" s="133" customFormat="1" ht="36" customHeight="1">
      <c r="B116" s="131"/>
      <c r="C116" s="148"/>
      <c r="D116" s="762" t="s">
        <v>243</v>
      </c>
      <c r="E116" s="763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76"/>
      <c r="V116" s="197"/>
      <c r="W116" s="197"/>
      <c r="X116" s="197"/>
      <c r="Y116" s="197"/>
      <c r="Z116" s="218"/>
      <c r="AA116" s="218"/>
      <c r="AB116" s="218"/>
      <c r="AC116" s="218"/>
    </row>
    <row r="117" spans="2:29" s="304" customFormat="1" ht="12.75" customHeight="1">
      <c r="B117" s="131"/>
      <c r="C117" s="148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76"/>
      <c r="V117" s="197"/>
      <c r="W117" s="197"/>
      <c r="X117" s="197"/>
      <c r="Y117" s="197"/>
      <c r="Z117" s="218"/>
      <c r="AA117" s="218"/>
      <c r="AB117" s="218"/>
      <c r="AC117" s="218"/>
    </row>
    <row r="118" spans="2:29" s="133" customFormat="1" ht="33.950000000000003" customHeight="1">
      <c r="B118" s="131"/>
      <c r="C118" s="148">
        <v>5.5</v>
      </c>
      <c r="D118" s="792" t="s">
        <v>100</v>
      </c>
      <c r="E118" s="792"/>
      <c r="F118" s="236">
        <v>4.76</v>
      </c>
      <c r="G118" s="236">
        <v>4.5449999999999999</v>
      </c>
      <c r="H118" s="236">
        <v>4.1760000000000002</v>
      </c>
      <c r="I118" s="236">
        <v>2.9750000000000001</v>
      </c>
      <c r="J118" s="236">
        <v>3.7559999999999998</v>
      </c>
      <c r="K118" s="236">
        <v>4.5919999999999996</v>
      </c>
      <c r="L118" s="222"/>
      <c r="M118" s="222">
        <v>13.679</v>
      </c>
      <c r="N118" s="222">
        <v>13.88</v>
      </c>
      <c r="O118" s="222">
        <v>13.723000000000001</v>
      </c>
      <c r="P118" s="222">
        <v>13.943</v>
      </c>
      <c r="Q118" s="222">
        <v>13.894</v>
      </c>
      <c r="R118" s="222">
        <v>15.291</v>
      </c>
      <c r="S118" s="222">
        <v>15.442</v>
      </c>
      <c r="T118" s="176"/>
      <c r="V118" s="197"/>
      <c r="W118" s="197"/>
      <c r="X118" s="197"/>
      <c r="Y118" s="197"/>
      <c r="Z118" s="218"/>
      <c r="AA118" s="218"/>
      <c r="AB118" s="218"/>
      <c r="AC118" s="218"/>
    </row>
    <row r="119" spans="2:29" s="133" customFormat="1" ht="26.25" customHeight="1">
      <c r="B119" s="131"/>
      <c r="C119" s="151"/>
      <c r="D119" s="762" t="s">
        <v>244</v>
      </c>
      <c r="E119" s="763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176"/>
      <c r="V119" s="197"/>
      <c r="W119" s="197"/>
      <c r="X119" s="197"/>
      <c r="Y119" s="197"/>
      <c r="Z119" s="218"/>
      <c r="AA119" s="218"/>
      <c r="AB119" s="218"/>
      <c r="AC119" s="218"/>
    </row>
    <row r="120" spans="2:29" s="304" customFormat="1" ht="15" customHeight="1">
      <c r="B120" s="131"/>
      <c r="C120" s="151"/>
      <c r="D120" s="308"/>
      <c r="E120" s="308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176"/>
      <c r="V120" s="197"/>
      <c r="W120" s="197"/>
      <c r="X120" s="197"/>
      <c r="Y120" s="197"/>
      <c r="Z120" s="218"/>
      <c r="AA120" s="218"/>
      <c r="AB120" s="218"/>
      <c r="AC120" s="218"/>
    </row>
    <row r="121" spans="2:29" s="133" customFormat="1" ht="34.5" customHeight="1">
      <c r="B121" s="131" t="s">
        <v>44</v>
      </c>
      <c r="C121" s="182" t="s">
        <v>101</v>
      </c>
      <c r="D121" s="304"/>
      <c r="E121" s="304"/>
      <c r="F121" s="236">
        <v>1.9710000000000001</v>
      </c>
      <c r="G121" s="236">
        <v>110.724</v>
      </c>
      <c r="H121" s="236">
        <v>-38.863</v>
      </c>
      <c r="I121" s="236">
        <v>-75.111999999999995</v>
      </c>
      <c r="J121" s="236">
        <v>92.504000000000005</v>
      </c>
      <c r="K121" s="236">
        <v>-47.865000000000002</v>
      </c>
      <c r="L121" s="222"/>
      <c r="M121" s="222">
        <v>0.157</v>
      </c>
      <c r="N121" s="222">
        <v>0.155</v>
      </c>
      <c r="O121" s="222">
        <v>0.308</v>
      </c>
      <c r="P121" s="222">
        <v>0.184</v>
      </c>
      <c r="Q121" s="222">
        <v>4.3999999999999997E-2</v>
      </c>
      <c r="R121" s="222">
        <v>0.09</v>
      </c>
      <c r="S121" s="222">
        <v>4.5999999999999999E-2</v>
      </c>
      <c r="T121" s="176"/>
      <c r="V121" s="197"/>
      <c r="W121" s="197"/>
      <c r="X121" s="197"/>
      <c r="Y121" s="197"/>
      <c r="Z121" s="218"/>
      <c r="AA121" s="218"/>
      <c r="AB121" s="218"/>
      <c r="AC121" s="218"/>
    </row>
    <row r="122" spans="2:29" s="559" customFormat="1" ht="41.25" customHeight="1">
      <c r="B122" s="147"/>
      <c r="C122" s="561" t="s">
        <v>259</v>
      </c>
      <c r="F122" s="577"/>
      <c r="G122" s="577"/>
      <c r="H122" s="577"/>
      <c r="I122" s="578"/>
      <c r="J122" s="578"/>
      <c r="K122" s="578"/>
      <c r="L122" s="578"/>
      <c r="M122" s="578"/>
      <c r="N122" s="578"/>
      <c r="O122" s="578"/>
      <c r="P122" s="578"/>
      <c r="Q122" s="578"/>
      <c r="R122" s="578"/>
      <c r="S122" s="578"/>
      <c r="T122" s="167"/>
      <c r="V122" s="579"/>
      <c r="W122" s="579"/>
      <c r="X122" s="579"/>
      <c r="Y122" s="579"/>
      <c r="Z122" s="580"/>
      <c r="AA122" s="580"/>
      <c r="AB122" s="580"/>
      <c r="AC122" s="580"/>
    </row>
    <row r="123" spans="2:29" s="304" customFormat="1" ht="15" customHeight="1" thickBot="1">
      <c r="B123" s="131"/>
      <c r="C123" s="182"/>
      <c r="F123" s="261"/>
      <c r="G123" s="261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V123" s="197"/>
      <c r="W123" s="197"/>
      <c r="X123" s="197"/>
      <c r="Y123" s="197"/>
      <c r="Z123" s="218"/>
      <c r="AA123" s="218"/>
      <c r="AB123" s="218"/>
      <c r="AC123" s="218"/>
    </row>
    <row r="124" spans="2:29" s="133" customFormat="1" ht="30" customHeight="1">
      <c r="B124" s="157"/>
      <c r="C124" s="359" t="s">
        <v>61</v>
      </c>
      <c r="D124" s="362"/>
      <c r="E124" s="362"/>
      <c r="F124" s="736">
        <v>3.2410000000000001</v>
      </c>
      <c r="G124" s="730">
        <v>5.7430000000000003</v>
      </c>
      <c r="H124" s="730">
        <v>2.5299999999999998</v>
      </c>
      <c r="I124" s="736">
        <v>3.3359999999999999</v>
      </c>
      <c r="J124" s="736">
        <v>-5.72</v>
      </c>
      <c r="K124" s="736">
        <v>3.569</v>
      </c>
      <c r="L124" s="471"/>
      <c r="M124" s="730">
        <v>100</v>
      </c>
      <c r="N124" s="730">
        <v>100</v>
      </c>
      <c r="O124" s="730">
        <v>100</v>
      </c>
      <c r="P124" s="730">
        <v>100</v>
      </c>
      <c r="Q124" s="730">
        <v>100</v>
      </c>
      <c r="R124" s="730">
        <v>100</v>
      </c>
      <c r="S124" s="730">
        <v>100</v>
      </c>
      <c r="T124" s="219"/>
      <c r="V124" s="197"/>
      <c r="W124" s="197"/>
      <c r="X124" s="197"/>
      <c r="Y124" s="197"/>
      <c r="Z124" s="218"/>
      <c r="AA124" s="218"/>
      <c r="AB124" s="218"/>
      <c r="AC124" s="218"/>
    </row>
    <row r="125" spans="2:29" s="133" customFormat="1" ht="30" customHeight="1" thickBot="1">
      <c r="B125" s="158"/>
      <c r="C125" s="360" t="s">
        <v>178</v>
      </c>
      <c r="D125" s="363"/>
      <c r="E125" s="363"/>
      <c r="F125" s="737" t="e">
        <v>#DIV/0!</v>
      </c>
      <c r="G125" s="731" t="e">
        <v>#DIV/0!</v>
      </c>
      <c r="H125" s="731" t="e">
        <v>#DIV/0!</v>
      </c>
      <c r="I125" s="737"/>
      <c r="J125" s="737"/>
      <c r="K125" s="737"/>
      <c r="L125" s="472"/>
      <c r="M125" s="731">
        <v>0</v>
      </c>
      <c r="N125" s="731" t="e">
        <v>#DIV/0!</v>
      </c>
      <c r="O125" s="731">
        <v>0</v>
      </c>
      <c r="P125" s="731">
        <v>0</v>
      </c>
      <c r="Q125" s="731"/>
      <c r="R125" s="731"/>
      <c r="S125" s="731"/>
      <c r="T125" s="219"/>
      <c r="V125" s="197"/>
    </row>
    <row r="126" spans="2:29" s="133" customFormat="1" ht="9" customHeight="1" thickTop="1">
      <c r="B126" s="131"/>
      <c r="C126" s="182"/>
      <c r="F126" s="468"/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</row>
    <row r="127" spans="2:29" s="133" customFormat="1" ht="26.1" customHeight="1">
      <c r="B127" s="131"/>
      <c r="C127" s="182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</row>
    <row r="128" spans="2:29" s="133" customFormat="1" ht="26.1" customHeight="1">
      <c r="B128" s="131"/>
      <c r="C128" s="182"/>
      <c r="K128" s="382"/>
      <c r="Q128" s="245"/>
      <c r="R128" s="382"/>
      <c r="S128" s="382"/>
    </row>
  </sheetData>
  <mergeCells count="225">
    <mergeCell ref="K124:K125"/>
    <mergeCell ref="F69:K69"/>
    <mergeCell ref="F68:K68"/>
    <mergeCell ref="R5:S6"/>
    <mergeCell ref="S59:S60"/>
    <mergeCell ref="S66:S67"/>
    <mergeCell ref="S70:S71"/>
    <mergeCell ref="S124:S125"/>
    <mergeCell ref="M69:S69"/>
    <mergeCell ref="M68:S68"/>
    <mergeCell ref="Q66:Q67"/>
    <mergeCell ref="Q59:Q60"/>
    <mergeCell ref="R70:R71"/>
    <mergeCell ref="R124:R125"/>
    <mergeCell ref="J124:J125"/>
    <mergeCell ref="N124:N125"/>
    <mergeCell ref="O124:O125"/>
    <mergeCell ref="P124:P125"/>
    <mergeCell ref="Q124:Q125"/>
    <mergeCell ref="Q70:Q71"/>
    <mergeCell ref="O70:O71"/>
    <mergeCell ref="P70:P71"/>
    <mergeCell ref="L61:M61"/>
    <mergeCell ref="F59:G60"/>
    <mergeCell ref="B67:C67"/>
    <mergeCell ref="H70:H71"/>
    <mergeCell ref="I70:I71"/>
    <mergeCell ref="M70:M71"/>
    <mergeCell ref="N70:N71"/>
    <mergeCell ref="F70:F71"/>
    <mergeCell ref="G70:G71"/>
    <mergeCell ref="K70:K71"/>
    <mergeCell ref="J70:J71"/>
    <mergeCell ref="E67:M67"/>
    <mergeCell ref="C15:E15"/>
    <mergeCell ref="D21:E21"/>
    <mergeCell ref="D42:E43"/>
    <mergeCell ref="D45:E46"/>
    <mergeCell ref="D48:E49"/>
    <mergeCell ref="E63:P63"/>
    <mergeCell ref="E64:P64"/>
    <mergeCell ref="B65:C65"/>
    <mergeCell ref="D65:D66"/>
    <mergeCell ref="E65:P65"/>
    <mergeCell ref="B66:C66"/>
    <mergeCell ref="E66:P66"/>
    <mergeCell ref="F56:G56"/>
    <mergeCell ref="H56:I56"/>
    <mergeCell ref="J56:K56"/>
    <mergeCell ref="L56:M56"/>
    <mergeCell ref="F57:G57"/>
    <mergeCell ref="O59:O60"/>
    <mergeCell ref="D54:E54"/>
    <mergeCell ref="F54:G54"/>
    <mergeCell ref="H54:I54"/>
    <mergeCell ref="J54:K54"/>
    <mergeCell ref="L54:M54"/>
    <mergeCell ref="D53:E53"/>
    <mergeCell ref="H59:I60"/>
    <mergeCell ref="J59:K60"/>
    <mergeCell ref="L59:M60"/>
    <mergeCell ref="F124:F125"/>
    <mergeCell ref="G124:G125"/>
    <mergeCell ref="H124:H125"/>
    <mergeCell ref="I124:I125"/>
    <mergeCell ref="M124:M125"/>
    <mergeCell ref="D112:E112"/>
    <mergeCell ref="D115:E115"/>
    <mergeCell ref="D116:E116"/>
    <mergeCell ref="D118:E118"/>
    <mergeCell ref="D110:E111"/>
    <mergeCell ref="D113:E114"/>
    <mergeCell ref="D119:E119"/>
    <mergeCell ref="D85:E85"/>
    <mergeCell ref="D88:E88"/>
    <mergeCell ref="D106:E106"/>
    <mergeCell ref="D109:E109"/>
    <mergeCell ref="D86:E86"/>
    <mergeCell ref="D107:E108"/>
    <mergeCell ref="C70:E71"/>
    <mergeCell ref="C80:E80"/>
    <mergeCell ref="D83:E83"/>
    <mergeCell ref="F53:G53"/>
    <mergeCell ref="H53:I53"/>
    <mergeCell ref="J53:K53"/>
    <mergeCell ref="L53:M53"/>
    <mergeCell ref="D51:E51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F48:G48"/>
    <mergeCell ref="H48:I48"/>
    <mergeCell ref="J48:K48"/>
    <mergeCell ref="L48:M48"/>
    <mergeCell ref="D47:E47"/>
    <mergeCell ref="F47:G47"/>
    <mergeCell ref="H47:I47"/>
    <mergeCell ref="J47:K47"/>
    <mergeCell ref="L47:M47"/>
    <mergeCell ref="F45:G45"/>
    <mergeCell ref="H45:I45"/>
    <mergeCell ref="J45:K45"/>
    <mergeCell ref="L45:M45"/>
    <mergeCell ref="D44:E44"/>
    <mergeCell ref="F44:G44"/>
    <mergeCell ref="H44:I44"/>
    <mergeCell ref="J44:K44"/>
    <mergeCell ref="L44:M44"/>
    <mergeCell ref="F42:G42"/>
    <mergeCell ref="H42:I42"/>
    <mergeCell ref="J42:K42"/>
    <mergeCell ref="L42:M42"/>
    <mergeCell ref="F39:G39"/>
    <mergeCell ref="H39:I39"/>
    <mergeCell ref="J39:K39"/>
    <mergeCell ref="L39:M39"/>
    <mergeCell ref="D41:E41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  <mergeCell ref="J30:K30"/>
    <mergeCell ref="L30:M30"/>
    <mergeCell ref="F32:G32"/>
    <mergeCell ref="H32:I32"/>
    <mergeCell ref="J32:K32"/>
    <mergeCell ref="L32:M32"/>
    <mergeCell ref="F27:G27"/>
    <mergeCell ref="H27:I27"/>
    <mergeCell ref="J27:K27"/>
    <mergeCell ref="L27:M27"/>
    <mergeCell ref="F29:G29"/>
    <mergeCell ref="H29:I29"/>
    <mergeCell ref="J29:K29"/>
    <mergeCell ref="L29:M29"/>
    <mergeCell ref="F24:G24"/>
    <mergeCell ref="H24:I24"/>
    <mergeCell ref="J24:K24"/>
    <mergeCell ref="L24:M24"/>
    <mergeCell ref="F26:G26"/>
    <mergeCell ref="H26:I26"/>
    <mergeCell ref="J26:K26"/>
    <mergeCell ref="L26:M26"/>
    <mergeCell ref="D23:E23"/>
    <mergeCell ref="F23:G23"/>
    <mergeCell ref="H23:I23"/>
    <mergeCell ref="J23:K23"/>
    <mergeCell ref="L23:M23"/>
    <mergeCell ref="F21:G21"/>
    <mergeCell ref="H21:I21"/>
    <mergeCell ref="J21:K21"/>
    <mergeCell ref="L21:M21"/>
    <mergeCell ref="F18:G18"/>
    <mergeCell ref="H18:I18"/>
    <mergeCell ref="J18:K18"/>
    <mergeCell ref="L18:M18"/>
    <mergeCell ref="D20:E20"/>
    <mergeCell ref="F20:G20"/>
    <mergeCell ref="H20:I20"/>
    <mergeCell ref="J20:K20"/>
    <mergeCell ref="L20:M20"/>
    <mergeCell ref="D18:E18"/>
    <mergeCell ref="H8:I8"/>
    <mergeCell ref="J8:K8"/>
    <mergeCell ref="L8:M8"/>
    <mergeCell ref="F17:G17"/>
    <mergeCell ref="H17:I17"/>
    <mergeCell ref="J17:K17"/>
    <mergeCell ref="L17:M17"/>
    <mergeCell ref="F12:G12"/>
    <mergeCell ref="H12:I12"/>
    <mergeCell ref="J12:K12"/>
    <mergeCell ref="L12:M12"/>
    <mergeCell ref="F14:G14"/>
    <mergeCell ref="H14:I14"/>
    <mergeCell ref="J14:K14"/>
    <mergeCell ref="L14:M14"/>
    <mergeCell ref="O24:P24"/>
    <mergeCell ref="Q24:R24"/>
    <mergeCell ref="B2:C2"/>
    <mergeCell ref="D2:D3"/>
    <mergeCell ref="E2:P2"/>
    <mergeCell ref="B3:C3"/>
    <mergeCell ref="E3:P3"/>
    <mergeCell ref="C6:E6"/>
    <mergeCell ref="E4:M4"/>
    <mergeCell ref="F5:G6"/>
    <mergeCell ref="H5:I6"/>
    <mergeCell ref="J5:K6"/>
    <mergeCell ref="L5:M6"/>
    <mergeCell ref="P5:Q6"/>
    <mergeCell ref="F9:G9"/>
    <mergeCell ref="H9:I9"/>
    <mergeCell ref="J9:K9"/>
    <mergeCell ref="L9:M9"/>
    <mergeCell ref="F11:G11"/>
    <mergeCell ref="H11:I11"/>
    <mergeCell ref="J11:K11"/>
    <mergeCell ref="L11:M11"/>
    <mergeCell ref="N5:O6"/>
    <mergeCell ref="F8:G8"/>
  </mergeCells>
  <printOptions horizontalCentered="1"/>
  <pageMargins left="0.59055118110236227" right="0.59055118110236227" top="0.39370078740157483" bottom="0" header="0.31496062992125984" footer="0.31496062992125984"/>
  <pageSetup paperSize="9" scale="2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70C0"/>
  </sheetPr>
  <dimension ref="B1:AD133"/>
  <sheetViews>
    <sheetView showGridLines="0" topLeftCell="A34" zoomScale="40" zoomScaleNormal="40" zoomScaleSheetLayoutView="40" workbookViewId="0">
      <selection activeCell="N20" sqref="N20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101.85546875" style="128" customWidth="1"/>
    <col min="6" max="8" width="21.7109375" style="128" customWidth="1"/>
    <col min="9" max="9" width="18.7109375" style="128" customWidth="1"/>
    <col min="10" max="10" width="18.28515625" style="128" customWidth="1"/>
    <col min="11" max="15" width="20.42578125" style="128" customWidth="1"/>
    <col min="16" max="16" width="16.7109375" style="128" customWidth="1"/>
    <col min="17" max="17" width="21" style="128" customWidth="1"/>
    <col min="18" max="18" width="20.140625" style="128" customWidth="1"/>
    <col min="19" max="19" width="19.5703125" style="128" customWidth="1"/>
    <col min="20" max="20" width="29" style="128" bestFit="1" customWidth="1"/>
    <col min="21" max="21" width="19.85546875" style="128" customWidth="1"/>
    <col min="22" max="22" width="29" style="128" bestFit="1" customWidth="1"/>
    <col min="23" max="26" width="27" style="128" bestFit="1" customWidth="1"/>
    <col min="27" max="27" width="12" style="128" bestFit="1" customWidth="1"/>
    <col min="28" max="16384" width="9.140625" style="128"/>
  </cols>
  <sheetData>
    <row r="1" spans="2:27" ht="20.100000000000001" customHeight="1" thickBot="1">
      <c r="B1" s="179"/>
      <c r="C1" s="180"/>
      <c r="D1" s="179"/>
      <c r="E1" s="203" t="s">
        <v>162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7" s="164" customFormat="1" ht="33.950000000000003" customHeight="1">
      <c r="B2" s="717" t="s">
        <v>172</v>
      </c>
      <c r="C2" s="718"/>
      <c r="D2" s="710">
        <v>54</v>
      </c>
      <c r="E2" s="707" t="s">
        <v>326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7" s="164" customFormat="1" ht="33.950000000000003" customHeight="1" thickBot="1">
      <c r="B3" s="719" t="s">
        <v>173</v>
      </c>
      <c r="C3" s="720"/>
      <c r="D3" s="711"/>
      <c r="E3" s="714" t="s">
        <v>327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7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23"/>
      <c r="O4" s="323"/>
    </row>
    <row r="5" spans="2:27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7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7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</row>
    <row r="8" spans="2:27" ht="30" customHeight="1">
      <c r="B8" s="131" t="s">
        <v>39</v>
      </c>
      <c r="C8" s="182" t="s">
        <v>63</v>
      </c>
      <c r="D8" s="304"/>
      <c r="E8" s="304"/>
      <c r="F8" s="696">
        <v>14816.807000000001</v>
      </c>
      <c r="G8" s="696"/>
      <c r="H8" s="696">
        <v>13255.092000000001</v>
      </c>
      <c r="I8" s="696"/>
      <c r="J8" s="696">
        <v>13882.584999999999</v>
      </c>
      <c r="K8" s="696"/>
      <c r="L8" s="696">
        <v>13836.317999999999</v>
      </c>
      <c r="M8" s="696"/>
      <c r="N8" s="527"/>
      <c r="O8" s="527">
        <v>13719.07</v>
      </c>
      <c r="P8" s="527"/>
      <c r="Q8" s="529">
        <v>12797.316000000001</v>
      </c>
      <c r="R8" s="527"/>
      <c r="S8" s="529">
        <v>12491.789000000001</v>
      </c>
      <c r="T8" s="184"/>
      <c r="U8" s="184"/>
      <c r="V8" s="184"/>
      <c r="W8" s="184"/>
      <c r="X8" s="184"/>
      <c r="Y8" s="184"/>
      <c r="Z8" s="185"/>
      <c r="AA8" s="185"/>
    </row>
    <row r="9" spans="2:27" ht="28.5">
      <c r="B9" s="131"/>
      <c r="C9" s="138" t="s">
        <v>186</v>
      </c>
      <c r="D9" s="304"/>
      <c r="E9" s="304"/>
      <c r="F9" s="696"/>
      <c r="G9" s="696"/>
      <c r="H9" s="696"/>
      <c r="I9" s="696"/>
      <c r="J9" s="696"/>
      <c r="K9" s="696"/>
      <c r="L9" s="696"/>
      <c r="M9" s="696"/>
      <c r="N9" s="527"/>
      <c r="O9" s="527"/>
      <c r="P9" s="527"/>
      <c r="Q9" s="529"/>
      <c r="R9" s="527"/>
      <c r="S9" s="529"/>
      <c r="T9" s="134"/>
      <c r="U9" s="134"/>
      <c r="V9" s="134"/>
      <c r="W9" s="134"/>
      <c r="X9" s="134"/>
    </row>
    <row r="10" spans="2:27" ht="15" customHeight="1">
      <c r="B10" s="131"/>
      <c r="C10" s="138"/>
      <c r="D10" s="304"/>
      <c r="E10" s="304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9"/>
      <c r="R10" s="527"/>
      <c r="S10" s="529"/>
      <c r="T10" s="134"/>
      <c r="U10" s="134"/>
      <c r="V10" s="134"/>
      <c r="W10" s="134"/>
      <c r="X10" s="134"/>
    </row>
    <row r="11" spans="2:27" ht="30" customHeight="1">
      <c r="B11" s="131" t="s">
        <v>40</v>
      </c>
      <c r="C11" s="182" t="s">
        <v>79</v>
      </c>
      <c r="D11" s="304"/>
      <c r="E11" s="304"/>
      <c r="F11" s="696">
        <v>18207.152999999998</v>
      </c>
      <c r="G11" s="696"/>
      <c r="H11" s="696">
        <v>21992.314999999999</v>
      </c>
      <c r="I11" s="696"/>
      <c r="J11" s="696">
        <v>25440.572</v>
      </c>
      <c r="K11" s="696"/>
      <c r="L11" s="696">
        <v>23993.920999999998</v>
      </c>
      <c r="M11" s="696"/>
      <c r="N11" s="527"/>
      <c r="O11" s="527">
        <v>22736.44</v>
      </c>
      <c r="P11" s="527"/>
      <c r="Q11" s="529">
        <v>19935.969000000001</v>
      </c>
      <c r="R11" s="527"/>
      <c r="S11" s="529">
        <v>20420.072</v>
      </c>
    </row>
    <row r="12" spans="2:27" ht="34.5" customHeight="1">
      <c r="B12" s="131"/>
      <c r="C12" s="138" t="s">
        <v>237</v>
      </c>
      <c r="D12" s="304"/>
      <c r="E12" s="304"/>
      <c r="F12" s="696"/>
      <c r="G12" s="696"/>
      <c r="H12" s="696"/>
      <c r="I12" s="696"/>
      <c r="J12" s="696"/>
      <c r="K12" s="696"/>
      <c r="L12" s="696"/>
      <c r="M12" s="696"/>
      <c r="N12" s="527"/>
      <c r="O12" s="527"/>
      <c r="P12" s="527"/>
      <c r="Q12" s="529"/>
      <c r="R12" s="527"/>
      <c r="S12" s="529"/>
    </row>
    <row r="13" spans="2:27" ht="15" customHeight="1">
      <c r="B13" s="131"/>
      <c r="C13" s="138"/>
      <c r="D13" s="304"/>
      <c r="E13" s="304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9"/>
      <c r="R13" s="527"/>
      <c r="S13" s="529"/>
    </row>
    <row r="14" spans="2:27" ht="30" customHeight="1">
      <c r="B14" s="131" t="s">
        <v>41</v>
      </c>
      <c r="C14" s="182" t="s">
        <v>65</v>
      </c>
      <c r="D14" s="304"/>
      <c r="E14" s="304"/>
      <c r="F14" s="696">
        <v>6265.78</v>
      </c>
      <c r="G14" s="696"/>
      <c r="H14" s="696">
        <v>6036.7340000000004</v>
      </c>
      <c r="I14" s="696"/>
      <c r="J14" s="696">
        <v>6362.3490000000002</v>
      </c>
      <c r="K14" s="696"/>
      <c r="L14" s="696">
        <v>6513.7290000000003</v>
      </c>
      <c r="M14" s="696"/>
      <c r="N14" s="527"/>
      <c r="O14" s="527">
        <v>6471.8180000000002</v>
      </c>
      <c r="P14" s="527"/>
      <c r="Q14" s="529">
        <v>6042.3990000000003</v>
      </c>
      <c r="R14" s="527"/>
      <c r="S14" s="529">
        <v>5933.6639999999998</v>
      </c>
    </row>
    <row r="15" spans="2:27" ht="42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9"/>
      <c r="R15" s="527"/>
      <c r="S15" s="529"/>
    </row>
    <row r="16" spans="2:27" ht="15" customHeight="1">
      <c r="B16" s="131"/>
      <c r="C16" s="182"/>
      <c r="D16" s="304"/>
      <c r="E16" s="304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9"/>
      <c r="R16" s="527"/>
      <c r="S16" s="529"/>
    </row>
    <row r="17" spans="2:27" ht="88.5" customHeight="1">
      <c r="B17" s="131"/>
      <c r="C17" s="148" t="s">
        <v>80</v>
      </c>
      <c r="D17" s="704" t="s">
        <v>152</v>
      </c>
      <c r="E17" s="704"/>
      <c r="F17" s="696">
        <v>4356.8180000000002</v>
      </c>
      <c r="G17" s="696"/>
      <c r="H17" s="696">
        <v>4196.5230000000001</v>
      </c>
      <c r="I17" s="696"/>
      <c r="J17" s="696">
        <v>4562.9620000000004</v>
      </c>
      <c r="K17" s="696"/>
      <c r="L17" s="696">
        <v>4653.4589999999998</v>
      </c>
      <c r="M17" s="696"/>
      <c r="N17" s="527"/>
      <c r="O17" s="527">
        <v>4523.393</v>
      </c>
      <c r="P17" s="527"/>
      <c r="Q17" s="529">
        <v>4329.5829999999996</v>
      </c>
      <c r="R17" s="527"/>
      <c r="S17" s="529">
        <v>3980.5129999999999</v>
      </c>
      <c r="W17" s="209"/>
      <c r="X17" s="209"/>
      <c r="Y17" s="209"/>
      <c r="Z17" s="209"/>
      <c r="AA17" s="209"/>
    </row>
    <row r="18" spans="2:27" ht="62.25" customHeight="1">
      <c r="B18" s="131"/>
      <c r="C18" s="151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7"/>
      <c r="P18" s="527"/>
      <c r="Q18" s="529"/>
      <c r="R18" s="527"/>
      <c r="S18" s="529"/>
      <c r="W18" s="209"/>
      <c r="X18" s="209"/>
      <c r="Y18" s="209"/>
      <c r="Z18" s="209"/>
      <c r="AA18" s="209"/>
    </row>
    <row r="19" spans="2:27" ht="15" customHeight="1">
      <c r="B19" s="131"/>
      <c r="C19" s="151"/>
      <c r="D19" s="304"/>
      <c r="E19" s="304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9"/>
      <c r="R19" s="527"/>
      <c r="S19" s="529"/>
      <c r="W19" s="209"/>
      <c r="X19" s="209"/>
      <c r="Y19" s="209"/>
      <c r="Z19" s="209"/>
      <c r="AA19" s="209"/>
    </row>
    <row r="20" spans="2:27" ht="62.25" customHeight="1">
      <c r="B20" s="131"/>
      <c r="C20" s="148" t="s">
        <v>82</v>
      </c>
      <c r="D20" s="704" t="s">
        <v>163</v>
      </c>
      <c r="E20" s="704"/>
      <c r="F20" s="696">
        <v>803.12900000000002</v>
      </c>
      <c r="G20" s="696"/>
      <c r="H20" s="696">
        <v>718.67</v>
      </c>
      <c r="I20" s="696"/>
      <c r="J20" s="696">
        <v>675.37900000000002</v>
      </c>
      <c r="K20" s="696"/>
      <c r="L20" s="696">
        <v>697.48099999999999</v>
      </c>
      <c r="M20" s="696"/>
      <c r="N20" s="527"/>
      <c r="O20" s="527">
        <v>738.61900000000003</v>
      </c>
      <c r="P20" s="527"/>
      <c r="Q20" s="529">
        <v>603.60799999999995</v>
      </c>
      <c r="R20" s="527"/>
      <c r="S20" s="529">
        <v>754.31</v>
      </c>
      <c r="W20" s="209"/>
      <c r="X20" s="209"/>
      <c r="Y20" s="209"/>
      <c r="Z20" s="209"/>
      <c r="AA20" s="209"/>
    </row>
    <row r="21" spans="2:27" ht="28.5">
      <c r="B21" s="131"/>
      <c r="C21" s="151"/>
      <c r="D21" s="369" t="s">
        <v>260</v>
      </c>
      <c r="E21" s="133"/>
      <c r="F21" s="696"/>
      <c r="G21" s="696"/>
      <c r="H21" s="696"/>
      <c r="I21" s="696"/>
      <c r="J21" s="696"/>
      <c r="K21" s="696"/>
      <c r="L21" s="696"/>
      <c r="M21" s="696"/>
      <c r="N21" s="527"/>
      <c r="O21" s="527"/>
      <c r="P21" s="527"/>
      <c r="Q21" s="529"/>
      <c r="R21" s="527"/>
      <c r="S21" s="529"/>
      <c r="W21" s="209"/>
      <c r="X21" s="209"/>
      <c r="Y21" s="209"/>
      <c r="Z21" s="209"/>
      <c r="AA21" s="209"/>
    </row>
    <row r="22" spans="2:27" ht="15" customHeight="1">
      <c r="B22" s="131"/>
      <c r="C22" s="151"/>
      <c r="D22" s="304"/>
      <c r="E22" s="304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9"/>
      <c r="R22" s="527"/>
      <c r="S22" s="529"/>
      <c r="W22" s="209"/>
      <c r="X22" s="209"/>
      <c r="Y22" s="209"/>
      <c r="Z22" s="209"/>
      <c r="AA22" s="209"/>
    </row>
    <row r="23" spans="2:27" ht="57.75" customHeight="1">
      <c r="B23" s="131"/>
      <c r="C23" s="148" t="s">
        <v>84</v>
      </c>
      <c r="D23" s="704" t="s">
        <v>164</v>
      </c>
      <c r="E23" s="704"/>
      <c r="F23" s="696">
        <v>637.51499999999999</v>
      </c>
      <c r="G23" s="696"/>
      <c r="H23" s="696">
        <v>643.19799999999998</v>
      </c>
      <c r="I23" s="696"/>
      <c r="J23" s="696">
        <v>650.39300000000003</v>
      </c>
      <c r="K23" s="696"/>
      <c r="L23" s="696">
        <v>667.822</v>
      </c>
      <c r="M23" s="696"/>
      <c r="N23" s="527"/>
      <c r="O23" s="527">
        <v>718.75699999999995</v>
      </c>
      <c r="P23" s="527"/>
      <c r="Q23" s="529">
        <v>642.41099999999994</v>
      </c>
      <c r="R23" s="527"/>
      <c r="S23" s="529">
        <v>678.66600000000005</v>
      </c>
      <c r="W23" s="209"/>
      <c r="X23" s="209"/>
      <c r="Y23" s="209"/>
      <c r="Z23" s="209"/>
      <c r="AA23" s="209"/>
    </row>
    <row r="24" spans="2:27" ht="1.5" customHeight="1">
      <c r="B24" s="131"/>
      <c r="C24" s="151"/>
      <c r="D24" s="133"/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527" t="e">
        <v>#N/A</v>
      </c>
      <c r="P24" s="527"/>
      <c r="Q24" s="529" t="e">
        <v>#N/A</v>
      </c>
      <c r="R24" s="527"/>
      <c r="S24" s="529" t="e">
        <v>#N/A</v>
      </c>
      <c r="W24" s="209"/>
      <c r="X24" s="209"/>
      <c r="Y24" s="209"/>
      <c r="Z24" s="209"/>
      <c r="AA24" s="209"/>
    </row>
    <row r="25" spans="2:27" ht="1.5" customHeight="1">
      <c r="B25" s="131"/>
      <c r="C25" s="151"/>
      <c r="D25" s="304"/>
      <c r="E25" s="304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9"/>
      <c r="R25" s="527"/>
      <c r="S25" s="529"/>
      <c r="W25" s="209"/>
      <c r="X25" s="209"/>
      <c r="Y25" s="209"/>
      <c r="Z25" s="209"/>
      <c r="AA25" s="209"/>
    </row>
    <row r="26" spans="2:27" ht="83.25" customHeight="1">
      <c r="B26" s="131"/>
      <c r="C26" s="151"/>
      <c r="D26" s="700" t="s">
        <v>353</v>
      </c>
      <c r="E26" s="700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9"/>
      <c r="R26" s="527"/>
      <c r="S26" s="529"/>
      <c r="W26" s="209"/>
      <c r="X26" s="209"/>
      <c r="Y26" s="209"/>
      <c r="Z26" s="209"/>
      <c r="AA26" s="209"/>
    </row>
    <row r="27" spans="2:27" ht="60" customHeight="1">
      <c r="B27" s="131"/>
      <c r="C27" s="148" t="s">
        <v>86</v>
      </c>
      <c r="D27" s="704" t="s">
        <v>140</v>
      </c>
      <c r="E27" s="704"/>
      <c r="F27" s="696">
        <v>468.31900000000002</v>
      </c>
      <c r="G27" s="696"/>
      <c r="H27" s="696">
        <v>478.34399999999999</v>
      </c>
      <c r="I27" s="696"/>
      <c r="J27" s="696">
        <v>473.613</v>
      </c>
      <c r="K27" s="696"/>
      <c r="L27" s="696">
        <v>494.96699999999998</v>
      </c>
      <c r="M27" s="696"/>
      <c r="N27" s="527"/>
      <c r="O27" s="527">
        <v>491.04899999999998</v>
      </c>
      <c r="P27" s="527"/>
      <c r="Q27" s="529">
        <v>466.79700000000003</v>
      </c>
      <c r="R27" s="527"/>
      <c r="S27" s="529">
        <v>520.17499999999995</v>
      </c>
      <c r="W27" s="209"/>
      <c r="X27" s="209"/>
      <c r="Y27" s="209"/>
      <c r="Z27" s="209"/>
      <c r="AA27" s="209"/>
    </row>
    <row r="28" spans="2:27" ht="30.75" customHeight="1">
      <c r="B28" s="131"/>
      <c r="C28" s="182"/>
      <c r="D28" s="813" t="s">
        <v>248</v>
      </c>
      <c r="E28" s="813"/>
      <c r="F28" s="696"/>
      <c r="G28" s="696"/>
      <c r="H28" s="696"/>
      <c r="I28" s="696"/>
      <c r="J28" s="696"/>
      <c r="K28" s="696"/>
      <c r="L28" s="696"/>
      <c r="M28" s="696"/>
      <c r="N28" s="527"/>
      <c r="O28" s="527"/>
      <c r="P28" s="527"/>
      <c r="Q28" s="529"/>
      <c r="R28" s="527"/>
      <c r="S28" s="529"/>
    </row>
    <row r="29" spans="2:27" ht="22.5" customHeight="1">
      <c r="B29" s="131"/>
      <c r="C29" s="182"/>
      <c r="D29" s="304"/>
      <c r="E29" s="304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9"/>
      <c r="R29" s="527"/>
      <c r="S29" s="529"/>
    </row>
    <row r="30" spans="2:27" ht="30" customHeight="1">
      <c r="B30" s="131" t="s">
        <v>42</v>
      </c>
      <c r="C30" s="182" t="s">
        <v>66</v>
      </c>
      <c r="D30" s="304"/>
      <c r="E30" s="304"/>
      <c r="F30" s="696">
        <v>2446.413</v>
      </c>
      <c r="G30" s="696"/>
      <c r="H30" s="696">
        <v>2357.442</v>
      </c>
      <c r="I30" s="696"/>
      <c r="J30" s="696">
        <v>2322.3850000000002</v>
      </c>
      <c r="K30" s="696"/>
      <c r="L30" s="696">
        <v>2918.0880000000002</v>
      </c>
      <c r="M30" s="696"/>
      <c r="N30" s="527"/>
      <c r="O30" s="527">
        <v>3098.6819999999998</v>
      </c>
      <c r="P30" s="527"/>
      <c r="Q30" s="529">
        <v>2196.5329999999999</v>
      </c>
      <c r="R30" s="527"/>
      <c r="S30" s="529">
        <v>2369.7220000000002</v>
      </c>
    </row>
    <row r="31" spans="2:27" ht="28.5" customHeight="1">
      <c r="B31" s="131"/>
      <c r="C31" s="138" t="s">
        <v>189</v>
      </c>
      <c r="D31" s="304"/>
      <c r="E31" s="304"/>
      <c r="F31" s="696"/>
      <c r="G31" s="696"/>
      <c r="H31" s="696"/>
      <c r="I31" s="696"/>
      <c r="J31" s="696"/>
      <c r="K31" s="696"/>
      <c r="L31" s="696"/>
      <c r="M31" s="696"/>
      <c r="N31" s="527"/>
      <c r="O31" s="527"/>
      <c r="P31" s="527"/>
      <c r="Q31" s="529"/>
      <c r="R31" s="527"/>
      <c r="S31" s="529"/>
    </row>
    <row r="32" spans="2:27" ht="15" customHeight="1">
      <c r="B32" s="131"/>
      <c r="C32" s="182"/>
      <c r="D32" s="304"/>
      <c r="E32" s="304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9"/>
      <c r="R32" s="527"/>
      <c r="S32" s="529"/>
    </row>
    <row r="33" spans="2:19" ht="30" customHeight="1">
      <c r="B33" s="131"/>
      <c r="C33" s="151" t="s">
        <v>90</v>
      </c>
      <c r="D33" s="304" t="s">
        <v>91</v>
      </c>
      <c r="E33" s="304"/>
      <c r="F33" s="696">
        <v>1274.819</v>
      </c>
      <c r="G33" s="696"/>
      <c r="H33" s="696">
        <v>1242.2550000000001</v>
      </c>
      <c r="I33" s="696"/>
      <c r="J33" s="696">
        <v>1276.057</v>
      </c>
      <c r="K33" s="696"/>
      <c r="L33" s="696">
        <v>1846.55</v>
      </c>
      <c r="M33" s="696"/>
      <c r="N33" s="527"/>
      <c r="O33" s="527">
        <v>1639.538</v>
      </c>
      <c r="P33" s="527"/>
      <c r="Q33" s="529">
        <v>1188.1369999999999</v>
      </c>
      <c r="R33" s="527"/>
      <c r="S33" s="529">
        <v>1083.2729999999999</v>
      </c>
    </row>
    <row r="34" spans="2:19" ht="26.25" customHeight="1">
      <c r="B34" s="131"/>
      <c r="C34" s="151"/>
      <c r="D34" s="308" t="s">
        <v>238</v>
      </c>
      <c r="E34" s="304"/>
      <c r="F34" s="696"/>
      <c r="G34" s="696"/>
      <c r="H34" s="696"/>
      <c r="I34" s="696"/>
      <c r="J34" s="696"/>
      <c r="K34" s="696"/>
      <c r="L34" s="696"/>
      <c r="M34" s="696"/>
      <c r="N34" s="527"/>
      <c r="O34" s="527"/>
      <c r="P34" s="527"/>
      <c r="Q34" s="529"/>
      <c r="R34" s="527"/>
      <c r="S34" s="529"/>
    </row>
    <row r="35" spans="2:19" ht="15" customHeight="1">
      <c r="B35" s="131"/>
      <c r="C35" s="151"/>
      <c r="D35" s="304"/>
      <c r="E35" s="304"/>
      <c r="F35" s="527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9"/>
      <c r="R35" s="527"/>
      <c r="S35" s="529"/>
    </row>
    <row r="36" spans="2:19" ht="30" customHeight="1">
      <c r="B36" s="131"/>
      <c r="C36" s="151" t="s">
        <v>92</v>
      </c>
      <c r="D36" s="304" t="s">
        <v>93</v>
      </c>
      <c r="E36" s="304"/>
      <c r="F36" s="696">
        <v>858.21699999999998</v>
      </c>
      <c r="G36" s="696"/>
      <c r="H36" s="696">
        <v>778.21</v>
      </c>
      <c r="I36" s="696"/>
      <c r="J36" s="696">
        <v>600.654</v>
      </c>
      <c r="K36" s="696"/>
      <c r="L36" s="696">
        <v>712.70799999999997</v>
      </c>
      <c r="M36" s="696"/>
      <c r="N36" s="527"/>
      <c r="O36" s="527">
        <v>849.02099999999996</v>
      </c>
      <c r="P36" s="527"/>
      <c r="Q36" s="529">
        <v>744.84</v>
      </c>
      <c r="R36" s="527"/>
      <c r="S36" s="529">
        <v>966.35699999999997</v>
      </c>
    </row>
    <row r="37" spans="2:19" ht="27" customHeight="1">
      <c r="B37" s="131"/>
      <c r="C37" s="151"/>
      <c r="D37" s="308" t="s">
        <v>249</v>
      </c>
      <c r="E37" s="304"/>
      <c r="F37" s="696"/>
      <c r="G37" s="696"/>
      <c r="H37" s="696"/>
      <c r="I37" s="696"/>
      <c r="J37" s="696"/>
      <c r="K37" s="696"/>
      <c r="L37" s="696"/>
      <c r="M37" s="696"/>
      <c r="N37" s="527"/>
      <c r="O37" s="527"/>
      <c r="P37" s="527"/>
      <c r="Q37" s="529"/>
      <c r="R37" s="527"/>
      <c r="S37" s="529"/>
    </row>
    <row r="38" spans="2:19" ht="15" customHeight="1">
      <c r="B38" s="131"/>
      <c r="C38" s="151"/>
      <c r="D38" s="304"/>
      <c r="E38" s="304"/>
      <c r="F38" s="527"/>
      <c r="G38" s="527"/>
      <c r="H38" s="527"/>
      <c r="I38" s="527"/>
      <c r="J38" s="527"/>
      <c r="K38" s="527"/>
      <c r="L38" s="527"/>
      <c r="M38" s="527"/>
      <c r="N38" s="527"/>
      <c r="O38" s="527"/>
      <c r="P38" s="527"/>
      <c r="Q38" s="529"/>
      <c r="R38" s="527"/>
      <c r="S38" s="529"/>
    </row>
    <row r="39" spans="2:19" ht="30" customHeight="1">
      <c r="B39" s="131"/>
      <c r="C39" s="151" t="s">
        <v>94</v>
      </c>
      <c r="D39" s="304" t="s">
        <v>95</v>
      </c>
      <c r="E39" s="304"/>
      <c r="F39" s="696">
        <v>313.37799999999999</v>
      </c>
      <c r="G39" s="696"/>
      <c r="H39" s="696">
        <v>336.97699999999998</v>
      </c>
      <c r="I39" s="696"/>
      <c r="J39" s="696">
        <v>445.67500000000001</v>
      </c>
      <c r="K39" s="696"/>
      <c r="L39" s="696">
        <v>358.83</v>
      </c>
      <c r="M39" s="696"/>
      <c r="N39" s="527"/>
      <c r="O39" s="527">
        <v>610.12300000000005</v>
      </c>
      <c r="P39" s="527"/>
      <c r="Q39" s="529">
        <v>263.55599999999998</v>
      </c>
      <c r="R39" s="527"/>
      <c r="S39" s="529">
        <v>320.09199999999998</v>
      </c>
    </row>
    <row r="40" spans="2:19" ht="24.75" customHeight="1">
      <c r="B40" s="131"/>
      <c r="C40" s="200"/>
      <c r="D40" s="308" t="s">
        <v>239</v>
      </c>
      <c r="E40" s="304"/>
      <c r="F40" s="696"/>
      <c r="G40" s="696"/>
      <c r="H40" s="696"/>
      <c r="I40" s="696"/>
      <c r="J40" s="696"/>
      <c r="K40" s="696"/>
      <c r="L40" s="696"/>
      <c r="M40" s="696"/>
      <c r="N40" s="527"/>
      <c r="O40" s="527"/>
      <c r="P40" s="527"/>
      <c r="Q40" s="529"/>
      <c r="R40" s="527"/>
      <c r="S40" s="529"/>
    </row>
    <row r="41" spans="2:19" ht="22.5" customHeight="1">
      <c r="B41" s="131"/>
      <c r="C41" s="200"/>
      <c r="D41" s="304"/>
      <c r="E41" s="304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9"/>
      <c r="R41" s="527"/>
      <c r="S41" s="529"/>
    </row>
    <row r="42" spans="2:19" ht="30" customHeight="1">
      <c r="B42" s="131" t="s">
        <v>43</v>
      </c>
      <c r="C42" s="182" t="s">
        <v>67</v>
      </c>
      <c r="D42" s="304"/>
      <c r="E42" s="304"/>
      <c r="F42" s="696">
        <v>31754.571</v>
      </c>
      <c r="G42" s="696"/>
      <c r="H42" s="696">
        <v>33574.807999999997</v>
      </c>
      <c r="I42" s="696"/>
      <c r="J42" s="696">
        <v>35433.648000000001</v>
      </c>
      <c r="K42" s="696"/>
      <c r="L42" s="696">
        <v>37423.046999999999</v>
      </c>
      <c r="M42" s="696"/>
      <c r="N42" s="527"/>
      <c r="O42" s="527">
        <v>39428.466999999997</v>
      </c>
      <c r="P42" s="527"/>
      <c r="Q42" s="529">
        <v>36543.760000000002</v>
      </c>
      <c r="R42" s="527"/>
      <c r="S42" s="529">
        <v>37215.167999999998</v>
      </c>
    </row>
    <row r="43" spans="2:19" ht="22.5" customHeight="1">
      <c r="B43" s="131"/>
      <c r="C43" s="138" t="s">
        <v>190</v>
      </c>
      <c r="D43" s="304"/>
      <c r="E43" s="304"/>
      <c r="F43" s="696"/>
      <c r="G43" s="696"/>
      <c r="H43" s="696"/>
      <c r="I43" s="696"/>
      <c r="J43" s="696"/>
      <c r="K43" s="696"/>
      <c r="L43" s="696"/>
      <c r="M43" s="696"/>
      <c r="N43" s="527"/>
      <c r="O43" s="527"/>
      <c r="P43" s="527"/>
      <c r="Q43" s="529"/>
      <c r="R43" s="527"/>
      <c r="S43" s="529"/>
    </row>
    <row r="44" spans="2:19" ht="15" customHeight="1">
      <c r="B44" s="131"/>
      <c r="C44" s="182"/>
      <c r="D44" s="304"/>
      <c r="E44" s="304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9"/>
      <c r="R44" s="527"/>
      <c r="S44" s="529"/>
    </row>
    <row r="45" spans="2:19" ht="66" customHeight="1">
      <c r="B45" s="131"/>
      <c r="C45" s="148">
        <v>5.0999999999999996</v>
      </c>
      <c r="D45" s="789" t="s">
        <v>96</v>
      </c>
      <c r="E45" s="789"/>
      <c r="F45" s="696">
        <v>5785.567</v>
      </c>
      <c r="G45" s="696"/>
      <c r="H45" s="696">
        <v>6086.1710000000003</v>
      </c>
      <c r="I45" s="696"/>
      <c r="J45" s="696">
        <v>6399.3810000000003</v>
      </c>
      <c r="K45" s="696"/>
      <c r="L45" s="696">
        <v>6759.3680000000004</v>
      </c>
      <c r="M45" s="696"/>
      <c r="N45" s="527"/>
      <c r="O45" s="527">
        <v>7160.6509999999998</v>
      </c>
      <c r="P45" s="527"/>
      <c r="Q45" s="529">
        <v>6534.8509999999997</v>
      </c>
      <c r="R45" s="527"/>
      <c r="S45" s="529">
        <v>6707.5749999999998</v>
      </c>
    </row>
    <row r="46" spans="2:19" ht="15" customHeight="1">
      <c r="B46" s="131"/>
      <c r="C46" s="148"/>
      <c r="D46" s="760" t="s">
        <v>240</v>
      </c>
      <c r="E46" s="760"/>
      <c r="F46" s="696"/>
      <c r="G46" s="696"/>
      <c r="H46" s="696"/>
      <c r="I46" s="696"/>
      <c r="J46" s="696"/>
      <c r="K46" s="696"/>
      <c r="L46" s="696"/>
      <c r="M46" s="696"/>
      <c r="N46" s="527"/>
      <c r="O46" s="527"/>
      <c r="P46" s="527"/>
      <c r="Q46" s="529"/>
      <c r="R46" s="527"/>
      <c r="S46" s="529"/>
    </row>
    <row r="47" spans="2:19" ht="52.5" customHeight="1">
      <c r="B47" s="131"/>
      <c r="C47" s="148"/>
      <c r="D47" s="760"/>
      <c r="E47" s="760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9"/>
      <c r="R47" s="527"/>
      <c r="S47" s="529"/>
    </row>
    <row r="48" spans="2:19" ht="66" customHeight="1">
      <c r="B48" s="131"/>
      <c r="C48" s="148">
        <v>5.2</v>
      </c>
      <c r="D48" s="790" t="s">
        <v>97</v>
      </c>
      <c r="E48" s="790"/>
      <c r="F48" s="696">
        <v>11492.253000000001</v>
      </c>
      <c r="G48" s="696"/>
      <c r="H48" s="696">
        <v>12311.232</v>
      </c>
      <c r="I48" s="696"/>
      <c r="J48" s="696">
        <v>13130.016</v>
      </c>
      <c r="K48" s="696"/>
      <c r="L48" s="696">
        <v>14043.494000000001</v>
      </c>
      <c r="M48" s="696"/>
      <c r="N48" s="527"/>
      <c r="O48" s="527">
        <v>14958.975</v>
      </c>
      <c r="P48" s="527"/>
      <c r="Q48" s="529">
        <v>12914.269</v>
      </c>
      <c r="R48" s="527"/>
      <c r="S48" s="529">
        <v>12813.347</v>
      </c>
    </row>
    <row r="49" spans="2:22" ht="15" customHeight="1">
      <c r="B49" s="131"/>
      <c r="C49" s="148"/>
      <c r="D49" s="761" t="s">
        <v>241</v>
      </c>
      <c r="E49" s="694"/>
      <c r="F49" s="696"/>
      <c r="G49" s="696"/>
      <c r="H49" s="696"/>
      <c r="I49" s="696"/>
      <c r="J49" s="696"/>
      <c r="K49" s="696"/>
      <c r="L49" s="696"/>
      <c r="M49" s="696"/>
      <c r="N49" s="527"/>
      <c r="O49" s="527"/>
      <c r="P49" s="527"/>
      <c r="Q49" s="529"/>
      <c r="R49" s="527"/>
      <c r="S49" s="529"/>
    </row>
    <row r="50" spans="2:22" ht="55.5" customHeight="1">
      <c r="B50" s="131"/>
      <c r="C50" s="148"/>
      <c r="D50" s="694"/>
      <c r="E50" s="694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9"/>
      <c r="R50" s="527"/>
      <c r="S50" s="529"/>
    </row>
    <row r="51" spans="2:22" ht="66" customHeight="1">
      <c r="B51" s="131"/>
      <c r="C51" s="148">
        <v>5.3</v>
      </c>
      <c r="D51" s="791" t="s">
        <v>141</v>
      </c>
      <c r="E51" s="791"/>
      <c r="F51" s="696">
        <v>4785.5860000000002</v>
      </c>
      <c r="G51" s="696"/>
      <c r="H51" s="696">
        <v>4990.2280000000001</v>
      </c>
      <c r="I51" s="696"/>
      <c r="J51" s="696">
        <v>5203.1899999999996</v>
      </c>
      <c r="K51" s="696"/>
      <c r="L51" s="696">
        <v>5402.71</v>
      </c>
      <c r="M51" s="696"/>
      <c r="N51" s="527"/>
      <c r="O51" s="527">
        <v>5680.6570000000002</v>
      </c>
      <c r="P51" s="527"/>
      <c r="Q51" s="529">
        <v>5226.509</v>
      </c>
      <c r="R51" s="527"/>
      <c r="S51" s="529">
        <v>5334.8</v>
      </c>
      <c r="U51" s="134"/>
    </row>
    <row r="52" spans="2:22" ht="15" customHeight="1">
      <c r="B52" s="131"/>
      <c r="C52" s="148"/>
      <c r="D52" s="700" t="s">
        <v>242</v>
      </c>
      <c r="E52" s="704"/>
      <c r="F52" s="696"/>
      <c r="G52" s="696"/>
      <c r="H52" s="696"/>
      <c r="I52" s="696"/>
      <c r="J52" s="696"/>
      <c r="K52" s="696"/>
      <c r="L52" s="696"/>
      <c r="M52" s="696"/>
      <c r="N52" s="527"/>
      <c r="O52" s="527"/>
      <c r="P52" s="527"/>
      <c r="Q52" s="529"/>
      <c r="R52" s="527"/>
      <c r="S52" s="529"/>
      <c r="U52" s="134"/>
    </row>
    <row r="53" spans="2:22" ht="51.75" customHeight="1">
      <c r="B53" s="131"/>
      <c r="C53" s="148"/>
      <c r="D53" s="704"/>
      <c r="E53" s="704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9"/>
      <c r="R53" s="527"/>
      <c r="S53" s="529"/>
      <c r="U53" s="134"/>
    </row>
    <row r="54" spans="2:22" ht="30" customHeight="1">
      <c r="B54" s="131"/>
      <c r="C54" s="148">
        <v>5.4</v>
      </c>
      <c r="D54" s="792" t="s">
        <v>99</v>
      </c>
      <c r="E54" s="792"/>
      <c r="F54" s="696">
        <v>2725.5329999999999</v>
      </c>
      <c r="G54" s="696"/>
      <c r="H54" s="696">
        <v>2865.7559999999999</v>
      </c>
      <c r="I54" s="696"/>
      <c r="J54" s="696">
        <v>2995.8090000000002</v>
      </c>
      <c r="K54" s="696"/>
      <c r="L54" s="696">
        <v>3139.05</v>
      </c>
      <c r="M54" s="696"/>
      <c r="N54" s="527"/>
      <c r="O54" s="527">
        <v>3268.8110000000001</v>
      </c>
      <c r="P54" s="527"/>
      <c r="Q54" s="529">
        <v>3084.5279999999998</v>
      </c>
      <c r="R54" s="527"/>
      <c r="S54" s="529">
        <v>3040.24</v>
      </c>
      <c r="U54" s="134"/>
    </row>
    <row r="55" spans="2:22" ht="28.5">
      <c r="B55" s="131"/>
      <c r="C55" s="148"/>
      <c r="D55" s="762" t="s">
        <v>243</v>
      </c>
      <c r="E55" s="763"/>
      <c r="F55" s="696"/>
      <c r="G55" s="696"/>
      <c r="H55" s="696"/>
      <c r="I55" s="696"/>
      <c r="J55" s="696"/>
      <c r="K55" s="696"/>
      <c r="L55" s="696"/>
      <c r="M55" s="696"/>
      <c r="N55" s="527"/>
      <c r="O55" s="527"/>
      <c r="P55" s="527"/>
      <c r="Q55" s="529"/>
      <c r="R55" s="527"/>
      <c r="S55" s="529"/>
    </row>
    <row r="56" spans="2:22" ht="17.25" customHeight="1">
      <c r="B56" s="131"/>
      <c r="C56" s="148"/>
      <c r="D56" s="304"/>
      <c r="E56" s="304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9"/>
      <c r="R56" s="527"/>
      <c r="S56" s="529"/>
    </row>
    <row r="57" spans="2:22" ht="33.950000000000003" customHeight="1">
      <c r="B57" s="131"/>
      <c r="C57" s="148">
        <v>5.5</v>
      </c>
      <c r="D57" s="792" t="s">
        <v>100</v>
      </c>
      <c r="E57" s="792"/>
      <c r="F57" s="696">
        <v>6965.6310000000003</v>
      </c>
      <c r="G57" s="696"/>
      <c r="H57" s="696">
        <v>7321.4210000000003</v>
      </c>
      <c r="I57" s="696"/>
      <c r="J57" s="696">
        <v>7705.2510000000002</v>
      </c>
      <c r="K57" s="696"/>
      <c r="L57" s="696">
        <v>8078.4250000000002</v>
      </c>
      <c r="M57" s="696"/>
      <c r="N57" s="527"/>
      <c r="O57" s="527">
        <v>8359.3729999999996</v>
      </c>
      <c r="P57" s="527"/>
      <c r="Q57" s="529">
        <v>8783.6029999999992</v>
      </c>
      <c r="R57" s="527"/>
      <c r="S57" s="529">
        <v>9319.2070000000003</v>
      </c>
    </row>
    <row r="58" spans="2:22" ht="28.5">
      <c r="B58" s="131"/>
      <c r="C58" s="151"/>
      <c r="D58" s="762" t="s">
        <v>244</v>
      </c>
      <c r="E58" s="763"/>
      <c r="F58" s="696"/>
      <c r="G58" s="696"/>
      <c r="H58" s="696"/>
      <c r="I58" s="696"/>
      <c r="J58" s="696"/>
      <c r="K58" s="696"/>
      <c r="L58" s="696"/>
      <c r="M58" s="696"/>
      <c r="N58" s="527"/>
      <c r="O58" s="527"/>
      <c r="P58" s="527"/>
      <c r="Q58" s="529"/>
      <c r="R58" s="527"/>
      <c r="S58" s="529"/>
    </row>
    <row r="59" spans="2:22" ht="17.25" customHeight="1">
      <c r="B59" s="131"/>
      <c r="C59" s="151"/>
      <c r="D59" s="308"/>
      <c r="E59" s="308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9"/>
      <c r="R59" s="527"/>
      <c r="S59" s="529"/>
    </row>
    <row r="60" spans="2:22" ht="34.5" customHeight="1">
      <c r="B60" s="131" t="s">
        <v>44</v>
      </c>
      <c r="C60" s="182" t="s">
        <v>101</v>
      </c>
      <c r="D60" s="304"/>
      <c r="E60" s="304"/>
      <c r="F60" s="696">
        <v>285.404</v>
      </c>
      <c r="G60" s="696"/>
      <c r="H60" s="696">
        <v>301.65600000000001</v>
      </c>
      <c r="I60" s="696"/>
      <c r="J60" s="696">
        <v>351.71699999999998</v>
      </c>
      <c r="K60" s="696"/>
      <c r="L60" s="696">
        <v>326.91399999999999</v>
      </c>
      <c r="M60" s="696"/>
      <c r="N60" s="527"/>
      <c r="O60" s="527">
        <v>187.21299999999999</v>
      </c>
      <c r="P60" s="527"/>
      <c r="Q60" s="529">
        <v>269.46199999999999</v>
      </c>
      <c r="R60" s="527"/>
      <c r="S60" s="529">
        <v>239.55600000000001</v>
      </c>
      <c r="V60" s="134"/>
    </row>
    <row r="61" spans="2:22" ht="39" customHeight="1">
      <c r="B61" s="131"/>
      <c r="C61" s="474" t="s">
        <v>259</v>
      </c>
      <c r="D61" s="473"/>
      <c r="E61" s="304"/>
      <c r="F61" s="699"/>
      <c r="G61" s="699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</row>
    <row r="62" spans="2:22" ht="15" customHeight="1" thickBot="1">
      <c r="B62" s="131"/>
      <c r="C62" s="182"/>
      <c r="D62" s="304"/>
      <c r="E62" s="304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32"/>
    </row>
    <row r="63" spans="2:22" ht="30" customHeight="1">
      <c r="B63" s="157"/>
      <c r="C63" s="359" t="s">
        <v>61</v>
      </c>
      <c r="D63" s="362"/>
      <c r="E63" s="362"/>
      <c r="F63" s="697">
        <v>73776.127999999997</v>
      </c>
      <c r="G63" s="697"/>
      <c r="H63" s="697">
        <v>77518.046000000002</v>
      </c>
      <c r="I63" s="697"/>
      <c r="J63" s="697">
        <v>83793.256999999998</v>
      </c>
      <c r="K63" s="697"/>
      <c r="L63" s="697">
        <v>85012.016000000003</v>
      </c>
      <c r="M63" s="697"/>
      <c r="N63" s="542"/>
      <c r="O63" s="803">
        <v>85641.69</v>
      </c>
      <c r="P63" s="542"/>
      <c r="Q63" s="803">
        <v>77785.440000000002</v>
      </c>
      <c r="R63" s="542"/>
      <c r="S63" s="803">
        <v>78669.971999999994</v>
      </c>
    </row>
    <row r="64" spans="2:22" ht="30" customHeight="1" thickBot="1">
      <c r="B64" s="158"/>
      <c r="C64" s="360" t="s">
        <v>178</v>
      </c>
      <c r="D64" s="363"/>
      <c r="E64" s="363"/>
      <c r="F64" s="698"/>
      <c r="G64" s="698"/>
      <c r="H64" s="698"/>
      <c r="I64" s="698"/>
      <c r="J64" s="698"/>
      <c r="K64" s="698"/>
      <c r="L64" s="698"/>
      <c r="M64" s="698"/>
      <c r="N64" s="544"/>
      <c r="O64" s="804"/>
      <c r="P64" s="544"/>
      <c r="Q64" s="804"/>
      <c r="R64" s="544"/>
      <c r="S64" s="804"/>
    </row>
    <row r="65" spans="2:30" ht="26.1" customHeight="1" thickTop="1">
      <c r="B65" s="159"/>
      <c r="C65" s="193"/>
      <c r="D65" s="161"/>
      <c r="E65" s="161"/>
      <c r="F65" s="161"/>
      <c r="G65" s="161"/>
      <c r="H65" s="161"/>
      <c r="I65" s="161"/>
      <c r="J65" s="161"/>
      <c r="K65" s="161"/>
      <c r="L65" s="778"/>
      <c r="M65" s="778"/>
      <c r="N65" s="194"/>
      <c r="O65" s="194"/>
    </row>
    <row r="66" spans="2:30" ht="26.1" customHeight="1">
      <c r="B66" s="162"/>
      <c r="C66" s="195"/>
      <c r="D66" s="164"/>
      <c r="E66" s="164"/>
      <c r="F66" s="164"/>
      <c r="G66" s="165"/>
      <c r="H66" s="164"/>
      <c r="I66" s="164"/>
      <c r="J66" s="164"/>
      <c r="K66" s="164"/>
      <c r="L66" s="166"/>
      <c r="M66" s="164"/>
      <c r="N66" s="164"/>
      <c r="O66" s="164"/>
    </row>
    <row r="67" spans="2:30" s="164" customFormat="1" ht="33.950000000000003" customHeight="1">
      <c r="B67" s="339"/>
      <c r="C67" s="339"/>
      <c r="D67" s="339"/>
      <c r="E67" s="707" t="s">
        <v>328</v>
      </c>
      <c r="F67" s="707"/>
      <c r="G67" s="707"/>
      <c r="H67" s="707"/>
      <c r="I67" s="707"/>
      <c r="J67" s="707"/>
      <c r="K67" s="707"/>
      <c r="L67" s="707"/>
      <c r="M67" s="707"/>
      <c r="N67" s="707"/>
      <c r="O67" s="707"/>
      <c r="P67" s="707"/>
    </row>
    <row r="68" spans="2:30" s="164" customFormat="1" ht="33.950000000000003" customHeight="1" thickBot="1">
      <c r="B68" s="339"/>
      <c r="C68" s="339"/>
      <c r="D68" s="339"/>
      <c r="E68" s="709" t="s">
        <v>257</v>
      </c>
      <c r="F68" s="709"/>
      <c r="G68" s="709"/>
      <c r="H68" s="709"/>
      <c r="I68" s="709"/>
      <c r="J68" s="709"/>
      <c r="K68" s="709"/>
      <c r="L68" s="709"/>
      <c r="M68" s="709"/>
      <c r="N68" s="709"/>
      <c r="O68" s="709"/>
      <c r="P68" s="709"/>
    </row>
    <row r="69" spans="2:30" s="164" customFormat="1" ht="33.950000000000003" customHeight="1">
      <c r="B69" s="717" t="s">
        <v>172</v>
      </c>
      <c r="C69" s="718"/>
      <c r="D69" s="710">
        <v>55</v>
      </c>
      <c r="E69" s="783" t="s">
        <v>329</v>
      </c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P69" s="709"/>
    </row>
    <row r="70" spans="2:30" s="164" customFormat="1" ht="33.950000000000003" customHeight="1" thickBot="1">
      <c r="B70" s="719" t="s">
        <v>173</v>
      </c>
      <c r="C70" s="720"/>
      <c r="D70" s="711"/>
      <c r="E70" s="783" t="s">
        <v>177</v>
      </c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52"/>
      <c r="R70" s="385"/>
      <c r="S70" s="752" t="s">
        <v>103</v>
      </c>
    </row>
    <row r="71" spans="2:30" s="164" customFormat="1" ht="12.75" customHeight="1" thickBot="1">
      <c r="B71" s="723"/>
      <c r="C71" s="723"/>
      <c r="D71" s="341"/>
      <c r="E71" s="798"/>
      <c r="F71" s="798"/>
      <c r="G71" s="798"/>
      <c r="H71" s="798"/>
      <c r="I71" s="798"/>
      <c r="J71" s="798"/>
      <c r="K71" s="798"/>
      <c r="L71" s="798"/>
      <c r="M71" s="799"/>
      <c r="N71" s="357"/>
      <c r="O71" s="357"/>
      <c r="Q71" s="752"/>
      <c r="S71" s="752"/>
    </row>
    <row r="72" spans="2:30" s="164" customFormat="1" ht="33.950000000000003" customHeight="1" thickTop="1">
      <c r="B72" s="414"/>
      <c r="C72" s="416"/>
      <c r="D72" s="416"/>
      <c r="E72" s="416"/>
      <c r="F72" s="749" t="s">
        <v>59</v>
      </c>
      <c r="G72" s="749"/>
      <c r="H72" s="749"/>
      <c r="I72" s="749"/>
      <c r="J72" s="749"/>
      <c r="K72" s="749"/>
      <c r="L72" s="414"/>
      <c r="M72" s="749" t="s">
        <v>104</v>
      </c>
      <c r="N72" s="749"/>
      <c r="O72" s="749"/>
      <c r="P72" s="749"/>
      <c r="Q72" s="749"/>
      <c r="R72" s="749"/>
      <c r="S72" s="749"/>
    </row>
    <row r="73" spans="2:30" s="164" customFormat="1" ht="33.950000000000003" customHeight="1">
      <c r="B73" s="418"/>
      <c r="C73" s="419" t="s">
        <v>62</v>
      </c>
      <c r="D73" s="420"/>
      <c r="E73" s="420"/>
      <c r="F73" s="748" t="s">
        <v>252</v>
      </c>
      <c r="G73" s="748"/>
      <c r="H73" s="748"/>
      <c r="I73" s="748"/>
      <c r="J73" s="748"/>
      <c r="K73" s="748"/>
      <c r="L73" s="421"/>
      <c r="M73" s="748" t="s">
        <v>253</v>
      </c>
      <c r="N73" s="748"/>
      <c r="O73" s="748"/>
      <c r="P73" s="748"/>
      <c r="Q73" s="748"/>
      <c r="R73" s="748"/>
      <c r="S73" s="748"/>
    </row>
    <row r="74" spans="2:30" s="164" customFormat="1" ht="26.1" customHeight="1">
      <c r="B74" s="418"/>
      <c r="C74" s="725" t="s">
        <v>185</v>
      </c>
      <c r="D74" s="726"/>
      <c r="E74" s="726"/>
      <c r="F74" s="705">
        <v>2016</v>
      </c>
      <c r="G74" s="705">
        <v>2017</v>
      </c>
      <c r="H74" s="705">
        <v>2018</v>
      </c>
      <c r="I74" s="705">
        <v>2019</v>
      </c>
      <c r="J74" s="705" t="s">
        <v>282</v>
      </c>
      <c r="K74" s="705" t="s">
        <v>283</v>
      </c>
      <c r="L74" s="427"/>
      <c r="M74" s="705">
        <v>2015</v>
      </c>
      <c r="N74" s="705">
        <v>2016</v>
      </c>
      <c r="O74" s="705">
        <v>2017</v>
      </c>
      <c r="P74" s="705">
        <v>2018</v>
      </c>
      <c r="Q74" s="705">
        <v>2019</v>
      </c>
      <c r="R74" s="705" t="s">
        <v>282</v>
      </c>
      <c r="S74" s="705" t="s">
        <v>283</v>
      </c>
    </row>
    <row r="75" spans="2:30" s="164" customFormat="1" ht="26.1" customHeight="1" thickBot="1">
      <c r="B75" s="417"/>
      <c r="C75" s="727"/>
      <c r="D75" s="727"/>
      <c r="E75" s="727"/>
      <c r="F75" s="706"/>
      <c r="G75" s="706"/>
      <c r="H75" s="706"/>
      <c r="I75" s="706"/>
      <c r="J75" s="706"/>
      <c r="K75" s="706"/>
      <c r="L75" s="428"/>
      <c r="M75" s="706"/>
      <c r="N75" s="706"/>
      <c r="O75" s="706"/>
      <c r="P75" s="706"/>
      <c r="Q75" s="706"/>
      <c r="R75" s="706"/>
      <c r="S75" s="706"/>
    </row>
    <row r="76" spans="2:30" s="133" customFormat="1" ht="15" customHeight="1">
      <c r="B76" s="131"/>
      <c r="C76" s="182"/>
      <c r="J76" s="245"/>
      <c r="K76" s="382"/>
      <c r="L76" s="382"/>
      <c r="R76" s="245"/>
      <c r="S76" s="382"/>
    </row>
    <row r="77" spans="2:30" s="133" customFormat="1" ht="30" customHeight="1">
      <c r="B77" s="131" t="s">
        <v>39</v>
      </c>
      <c r="C77" s="182" t="s">
        <v>63</v>
      </c>
      <c r="D77" s="304"/>
      <c r="E77" s="304"/>
      <c r="F77" s="236">
        <v>-10.54</v>
      </c>
      <c r="G77" s="236">
        <v>4.734</v>
      </c>
      <c r="H77" s="236">
        <v>-0.33300000000000002</v>
      </c>
      <c r="I77" s="236">
        <v>-0.84699999999999998</v>
      </c>
      <c r="J77" s="236">
        <v>-6.7190000000000003</v>
      </c>
      <c r="K77" s="236">
        <v>-2.387</v>
      </c>
      <c r="L77" s="222"/>
      <c r="M77" s="222">
        <v>20.082999999999998</v>
      </c>
      <c r="N77" s="222">
        <v>17.099</v>
      </c>
      <c r="O77" s="222">
        <v>16.568000000000001</v>
      </c>
      <c r="P77" s="222">
        <v>16.276</v>
      </c>
      <c r="Q77" s="222">
        <v>16.018999999999998</v>
      </c>
      <c r="R77" s="222">
        <v>16.452000000000002</v>
      </c>
      <c r="S77" s="222">
        <v>15.879</v>
      </c>
      <c r="V77" s="168"/>
      <c r="W77" s="168"/>
      <c r="X77" s="168"/>
      <c r="Y77" s="168"/>
      <c r="AA77" s="201"/>
      <c r="AB77" s="201"/>
      <c r="AC77" s="201"/>
      <c r="AD77" s="201"/>
    </row>
    <row r="78" spans="2:30" s="133" customFormat="1" ht="28.5">
      <c r="B78" s="131"/>
      <c r="C78" s="138" t="s">
        <v>186</v>
      </c>
      <c r="D78" s="304"/>
      <c r="E78" s="304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V78" s="168"/>
      <c r="W78" s="168"/>
      <c r="X78" s="168"/>
      <c r="Y78" s="168"/>
      <c r="AA78" s="201"/>
      <c r="AB78" s="201"/>
      <c r="AC78" s="201"/>
      <c r="AD78" s="201"/>
    </row>
    <row r="79" spans="2:30" s="304" customFormat="1" ht="18.75" customHeight="1">
      <c r="B79" s="131"/>
      <c r="C79" s="138"/>
      <c r="F79" s="236"/>
      <c r="G79" s="236"/>
      <c r="H79" s="236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V79" s="168"/>
      <c r="W79" s="168"/>
      <c r="X79" s="168"/>
      <c r="Y79" s="168"/>
      <c r="AA79" s="201"/>
      <c r="AB79" s="201"/>
      <c r="AC79" s="201"/>
      <c r="AD79" s="201"/>
    </row>
    <row r="80" spans="2:30" s="133" customFormat="1" ht="30" customHeight="1">
      <c r="B80" s="131" t="s">
        <v>40</v>
      </c>
      <c r="C80" s="182" t="s">
        <v>79</v>
      </c>
      <c r="D80" s="304"/>
      <c r="E80" s="304"/>
      <c r="F80" s="236">
        <v>20.789000000000001</v>
      </c>
      <c r="G80" s="236">
        <v>15.679</v>
      </c>
      <c r="H80" s="236">
        <v>-5.6859999999999999</v>
      </c>
      <c r="I80" s="236">
        <v>-5.2409999999999997</v>
      </c>
      <c r="J80" s="236">
        <v>-12.317</v>
      </c>
      <c r="K80" s="236">
        <v>2.4220000000000002</v>
      </c>
      <c r="L80" s="222"/>
      <c r="M80" s="222">
        <v>24.678999999999998</v>
      </c>
      <c r="N80" s="222">
        <v>28.370999999999999</v>
      </c>
      <c r="O80" s="222">
        <v>30.361000000000001</v>
      </c>
      <c r="P80" s="222">
        <v>28.224</v>
      </c>
      <c r="Q80" s="222">
        <v>26.547999999999998</v>
      </c>
      <c r="R80" s="222">
        <v>25.629000000000001</v>
      </c>
      <c r="S80" s="222">
        <v>25.954999999999998</v>
      </c>
      <c r="V80" s="168"/>
      <c r="W80" s="168"/>
      <c r="X80" s="168"/>
      <c r="Y80" s="168"/>
      <c r="AA80" s="201"/>
      <c r="AB80" s="201"/>
      <c r="AC80" s="201"/>
      <c r="AD80" s="201"/>
    </row>
    <row r="81" spans="2:30" s="133" customFormat="1" ht="28.5">
      <c r="B81" s="131"/>
      <c r="C81" s="138" t="s">
        <v>237</v>
      </c>
      <c r="D81" s="304"/>
      <c r="E81" s="304"/>
      <c r="F81" s="236"/>
      <c r="G81" s="236"/>
      <c r="H81" s="236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V81" s="168"/>
      <c r="W81" s="168"/>
      <c r="X81" s="168"/>
      <c r="Y81" s="168"/>
      <c r="AA81" s="201"/>
      <c r="AB81" s="201"/>
      <c r="AC81" s="201"/>
      <c r="AD81" s="201"/>
    </row>
    <row r="82" spans="2:30" s="304" customFormat="1" ht="15" customHeight="1">
      <c r="B82" s="131"/>
      <c r="C82" s="138"/>
      <c r="F82" s="236"/>
      <c r="G82" s="236"/>
      <c r="H82" s="236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V82" s="168"/>
      <c r="W82" s="168"/>
      <c r="X82" s="168"/>
      <c r="Y82" s="168"/>
      <c r="AA82" s="201"/>
      <c r="AB82" s="201"/>
      <c r="AC82" s="201"/>
      <c r="AD82" s="201"/>
    </row>
    <row r="83" spans="2:30" s="133" customFormat="1" ht="30" customHeight="1">
      <c r="B83" s="131" t="s">
        <v>41</v>
      </c>
      <c r="C83" s="182" t="s">
        <v>65</v>
      </c>
      <c r="D83" s="304"/>
      <c r="E83" s="304"/>
      <c r="F83" s="236">
        <v>-3.6560000000000001</v>
      </c>
      <c r="G83" s="236">
        <v>5.3940000000000001</v>
      </c>
      <c r="H83" s="236">
        <v>2.379</v>
      </c>
      <c r="I83" s="236">
        <v>-0.64300000000000002</v>
      </c>
      <c r="J83" s="236">
        <v>-6.6349999999999998</v>
      </c>
      <c r="K83" s="236">
        <v>-1.8</v>
      </c>
      <c r="L83" s="222"/>
      <c r="M83" s="222">
        <v>8.4930000000000003</v>
      </c>
      <c r="N83" s="222">
        <v>7.7880000000000003</v>
      </c>
      <c r="O83" s="222">
        <v>7.593</v>
      </c>
      <c r="P83" s="222">
        <v>7.6619999999999999</v>
      </c>
      <c r="Q83" s="222">
        <v>7.5570000000000004</v>
      </c>
      <c r="R83" s="222">
        <v>7.7679999999999998</v>
      </c>
      <c r="S83" s="222">
        <v>7.5430000000000001</v>
      </c>
      <c r="V83" s="168"/>
      <c r="W83" s="168"/>
      <c r="X83" s="168"/>
      <c r="Y83" s="168"/>
      <c r="AA83" s="201"/>
      <c r="AB83" s="201"/>
      <c r="AC83" s="201"/>
      <c r="AD83" s="201"/>
    </row>
    <row r="84" spans="2:30" ht="32.25" customHeight="1">
      <c r="B84" s="131"/>
      <c r="C84" s="759" t="s">
        <v>188</v>
      </c>
      <c r="D84" s="759"/>
      <c r="E84" s="759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U84" s="170"/>
      <c r="V84" s="168"/>
      <c r="W84" s="168"/>
      <c r="X84" s="168"/>
      <c r="Y84" s="168"/>
      <c r="AA84" s="201"/>
      <c r="AB84" s="201"/>
      <c r="AC84" s="201"/>
      <c r="AD84" s="201"/>
    </row>
    <row r="85" spans="2:30" ht="15" customHeight="1">
      <c r="B85" s="131"/>
      <c r="C85" s="182"/>
      <c r="D85" s="304"/>
      <c r="E85" s="304"/>
      <c r="F85" s="236"/>
      <c r="G85" s="236"/>
      <c r="H85" s="236"/>
      <c r="I85" s="236"/>
      <c r="J85" s="236"/>
      <c r="K85" s="236"/>
      <c r="L85" s="236"/>
      <c r="M85" s="222"/>
      <c r="N85" s="222"/>
      <c r="O85" s="222"/>
      <c r="P85" s="222"/>
      <c r="Q85" s="222"/>
      <c r="R85" s="222"/>
      <c r="S85" s="222"/>
      <c r="U85" s="170"/>
      <c r="V85" s="168"/>
      <c r="W85" s="168"/>
      <c r="X85" s="168"/>
      <c r="Y85" s="168"/>
      <c r="AA85" s="201"/>
      <c r="AB85" s="201"/>
      <c r="AC85" s="201"/>
      <c r="AD85" s="201"/>
    </row>
    <row r="86" spans="2:30" ht="90.75" customHeight="1">
      <c r="B86" s="131"/>
      <c r="C86" s="148" t="s">
        <v>80</v>
      </c>
      <c r="D86" s="704" t="s">
        <v>152</v>
      </c>
      <c r="E86" s="704"/>
      <c r="F86" s="236">
        <v>-3.6789999999999998</v>
      </c>
      <c r="G86" s="236">
        <v>8.7319999999999993</v>
      </c>
      <c r="H86" s="236">
        <v>1.9830000000000001</v>
      </c>
      <c r="I86" s="236">
        <v>-2.7949999999999999</v>
      </c>
      <c r="J86" s="236">
        <v>-4.2850000000000001</v>
      </c>
      <c r="K86" s="236">
        <v>-8.0619999999999994</v>
      </c>
      <c r="L86" s="236"/>
      <c r="M86" s="222">
        <v>5.9050000000000002</v>
      </c>
      <c r="N86" s="222">
        <v>5.4139999999999997</v>
      </c>
      <c r="O86" s="222">
        <v>5.4450000000000003</v>
      </c>
      <c r="P86" s="222">
        <v>5.4740000000000002</v>
      </c>
      <c r="Q86" s="222">
        <v>5.282</v>
      </c>
      <c r="R86" s="222">
        <v>5.5659999999999998</v>
      </c>
      <c r="S86" s="222">
        <v>5.0599999999999996</v>
      </c>
      <c r="U86" s="170"/>
      <c r="V86" s="168"/>
      <c r="W86" s="168"/>
      <c r="X86" s="168"/>
      <c r="Y86" s="168"/>
      <c r="AA86" s="201"/>
      <c r="AB86" s="201"/>
      <c r="AC86" s="201"/>
      <c r="AD86" s="201"/>
    </row>
    <row r="87" spans="2:30" ht="64.5" customHeight="1">
      <c r="B87" s="131"/>
      <c r="C87" s="151"/>
      <c r="D87" s="700" t="s">
        <v>355</v>
      </c>
      <c r="E87" s="700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U87" s="170"/>
      <c r="V87" s="168"/>
      <c r="W87" s="168"/>
      <c r="X87" s="168"/>
      <c r="Y87" s="168"/>
      <c r="AA87" s="201"/>
      <c r="AB87" s="201"/>
      <c r="AC87" s="201"/>
      <c r="AD87" s="201"/>
    </row>
    <row r="88" spans="2:30" ht="15" customHeight="1">
      <c r="B88" s="131"/>
      <c r="C88" s="151"/>
      <c r="D88" s="304"/>
      <c r="E88" s="304"/>
      <c r="F88" s="236"/>
      <c r="G88" s="236"/>
      <c r="H88" s="236"/>
      <c r="I88" s="236"/>
      <c r="J88" s="236"/>
      <c r="K88" s="236"/>
      <c r="L88" s="236"/>
      <c r="M88" s="222"/>
      <c r="N88" s="222"/>
      <c r="O88" s="222"/>
      <c r="P88" s="222"/>
      <c r="Q88" s="222"/>
      <c r="R88" s="222"/>
      <c r="S88" s="222"/>
      <c r="U88" s="170"/>
      <c r="V88" s="168"/>
      <c r="W88" s="168"/>
      <c r="X88" s="168"/>
      <c r="Y88" s="168"/>
      <c r="AA88" s="201"/>
      <c r="AB88" s="201"/>
      <c r="AC88" s="201"/>
      <c r="AD88" s="201"/>
    </row>
    <row r="89" spans="2:30" ht="57" customHeight="1">
      <c r="B89" s="131"/>
      <c r="C89" s="148" t="s">
        <v>82</v>
      </c>
      <c r="D89" s="704" t="s">
        <v>163</v>
      </c>
      <c r="E89" s="704"/>
      <c r="F89" s="236">
        <v>-10.516</v>
      </c>
      <c r="G89" s="236">
        <v>-6.024</v>
      </c>
      <c r="H89" s="236">
        <v>3.2719999999999998</v>
      </c>
      <c r="I89" s="236">
        <v>5.8979999999999997</v>
      </c>
      <c r="J89" s="236">
        <v>-18.279</v>
      </c>
      <c r="K89" s="236">
        <v>24.966999999999999</v>
      </c>
      <c r="L89" s="236"/>
      <c r="M89" s="222">
        <v>1.089</v>
      </c>
      <c r="N89" s="222">
        <v>0.92700000000000005</v>
      </c>
      <c r="O89" s="222">
        <v>0.80600000000000005</v>
      </c>
      <c r="P89" s="222">
        <v>0.82</v>
      </c>
      <c r="Q89" s="222">
        <v>0.86199999999999999</v>
      </c>
      <c r="R89" s="222">
        <v>0.77600000000000002</v>
      </c>
      <c r="S89" s="222">
        <v>0.95899999999999996</v>
      </c>
      <c r="U89" s="170"/>
      <c r="V89" s="168"/>
      <c r="W89" s="168"/>
      <c r="X89" s="168"/>
      <c r="Y89" s="168"/>
      <c r="AA89" s="201"/>
      <c r="AB89" s="201"/>
      <c r="AC89" s="201"/>
      <c r="AD89" s="201"/>
    </row>
    <row r="90" spans="2:30" ht="41.25" customHeight="1">
      <c r="B90" s="131"/>
      <c r="C90" s="151"/>
      <c r="D90" s="304" t="s">
        <v>260</v>
      </c>
      <c r="E90" s="304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U90" s="170"/>
      <c r="V90" s="168"/>
      <c r="W90" s="168"/>
      <c r="X90" s="168"/>
      <c r="Y90" s="168"/>
      <c r="AA90" s="201"/>
      <c r="AB90" s="201"/>
      <c r="AC90" s="201"/>
      <c r="AD90" s="201"/>
    </row>
    <row r="91" spans="2:30" ht="15" customHeight="1">
      <c r="B91" s="131"/>
      <c r="C91" s="151"/>
      <c r="D91" s="304"/>
      <c r="E91" s="304"/>
      <c r="F91" s="236"/>
      <c r="G91" s="236"/>
      <c r="H91" s="236"/>
      <c r="I91" s="236"/>
      <c r="J91" s="236"/>
      <c r="K91" s="236"/>
      <c r="L91" s="236"/>
      <c r="M91" s="222"/>
      <c r="N91" s="222"/>
      <c r="O91" s="222"/>
      <c r="P91" s="222"/>
      <c r="Q91" s="222"/>
      <c r="R91" s="222"/>
      <c r="S91" s="222"/>
      <c r="U91" s="170"/>
      <c r="V91" s="168"/>
      <c r="W91" s="168"/>
      <c r="X91" s="168"/>
      <c r="Y91" s="168"/>
      <c r="AA91" s="201"/>
      <c r="AB91" s="201"/>
      <c r="AC91" s="201"/>
      <c r="AD91" s="201"/>
    </row>
    <row r="92" spans="2:30" ht="59.25" customHeight="1">
      <c r="B92" s="131"/>
      <c r="C92" s="148" t="s">
        <v>84</v>
      </c>
      <c r="D92" s="704" t="s">
        <v>164</v>
      </c>
      <c r="E92" s="704"/>
      <c r="F92" s="236">
        <v>0.89100000000000001</v>
      </c>
      <c r="G92" s="236">
        <v>1.119</v>
      </c>
      <c r="H92" s="236">
        <v>2.68</v>
      </c>
      <c r="I92" s="236">
        <v>7.6269999999999998</v>
      </c>
      <c r="J92" s="236">
        <v>-10.622</v>
      </c>
      <c r="K92" s="236">
        <v>5.6440000000000001</v>
      </c>
      <c r="L92" s="236"/>
      <c r="M92" s="222">
        <v>0.86399999999999999</v>
      </c>
      <c r="N92" s="222">
        <v>0.83</v>
      </c>
      <c r="O92" s="222">
        <v>0.77600000000000002</v>
      </c>
      <c r="P92" s="222">
        <v>0.78600000000000003</v>
      </c>
      <c r="Q92" s="222">
        <v>0.83899999999999997</v>
      </c>
      <c r="R92" s="222">
        <v>0.82599999999999996</v>
      </c>
      <c r="S92" s="222">
        <v>0.86299999999999999</v>
      </c>
      <c r="U92" s="170"/>
      <c r="V92" s="168"/>
      <c r="W92" s="168"/>
      <c r="X92" s="168"/>
      <c r="Y92" s="168"/>
      <c r="AA92" s="201"/>
      <c r="AB92" s="201"/>
      <c r="AC92" s="201"/>
      <c r="AD92" s="201"/>
    </row>
    <row r="93" spans="2:30" ht="74.25" customHeight="1">
      <c r="B93" s="131"/>
      <c r="C93" s="151"/>
      <c r="D93" s="700" t="s">
        <v>353</v>
      </c>
      <c r="E93" s="700"/>
      <c r="F93" s="547"/>
      <c r="G93" s="547"/>
      <c r="H93" s="547"/>
      <c r="I93" s="547"/>
      <c r="J93" s="547"/>
      <c r="K93" s="547"/>
      <c r="L93" s="547"/>
      <c r="M93" s="547"/>
      <c r="N93" s="547"/>
      <c r="O93" s="547"/>
      <c r="P93" s="547"/>
      <c r="Q93" s="547"/>
      <c r="R93" s="547"/>
      <c r="S93" s="547"/>
      <c r="U93" s="170"/>
      <c r="V93" s="168"/>
      <c r="W93" s="168"/>
      <c r="X93" s="168"/>
      <c r="Y93" s="168"/>
      <c r="AA93" s="201"/>
      <c r="AB93" s="201"/>
      <c r="AC93" s="201"/>
      <c r="AD93" s="201"/>
    </row>
    <row r="94" spans="2:30" s="133" customFormat="1" ht="58.5" customHeight="1">
      <c r="B94" s="131"/>
      <c r="C94" s="148" t="s">
        <v>86</v>
      </c>
      <c r="D94" s="704" t="s">
        <v>140</v>
      </c>
      <c r="E94" s="704"/>
      <c r="F94" s="236">
        <v>2.141</v>
      </c>
      <c r="G94" s="236">
        <v>-0.98899999999999999</v>
      </c>
      <c r="H94" s="236">
        <v>4.5090000000000003</v>
      </c>
      <c r="I94" s="236">
        <v>-0.79200000000000004</v>
      </c>
      <c r="J94" s="236">
        <v>-4.9390000000000001</v>
      </c>
      <c r="K94" s="236">
        <v>11.435</v>
      </c>
      <c r="L94" s="236"/>
      <c r="M94" s="222">
        <v>0.63500000000000001</v>
      </c>
      <c r="N94" s="222">
        <v>0.61699999999999999</v>
      </c>
      <c r="O94" s="222">
        <v>0.56499999999999995</v>
      </c>
      <c r="P94" s="222">
        <v>0.58199999999999996</v>
      </c>
      <c r="Q94" s="222">
        <v>0.57299999999999995</v>
      </c>
      <c r="R94" s="222">
        <v>0.6</v>
      </c>
      <c r="S94" s="222">
        <v>0.66100000000000003</v>
      </c>
      <c r="V94" s="168"/>
      <c r="W94" s="168"/>
      <c r="X94" s="168"/>
      <c r="Y94" s="168"/>
      <c r="AA94" s="201"/>
      <c r="AB94" s="201"/>
      <c r="AC94" s="201"/>
      <c r="AD94" s="201"/>
    </row>
    <row r="95" spans="2:30" s="304" customFormat="1" ht="56.25" customHeight="1">
      <c r="B95" s="131"/>
      <c r="C95" s="182"/>
      <c r="D95" s="700" t="s">
        <v>248</v>
      </c>
      <c r="E95" s="700"/>
      <c r="F95" s="236"/>
      <c r="G95" s="236"/>
      <c r="H95" s="236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V95" s="168"/>
      <c r="W95" s="168"/>
      <c r="X95" s="168"/>
      <c r="Y95" s="168"/>
      <c r="AA95" s="201"/>
      <c r="AB95" s="201"/>
      <c r="AC95" s="201"/>
      <c r="AD95" s="201"/>
    </row>
    <row r="96" spans="2:30" s="133" customFormat="1" ht="30" customHeight="1">
      <c r="B96" s="131" t="s">
        <v>42</v>
      </c>
      <c r="C96" s="182" t="s">
        <v>66</v>
      </c>
      <c r="D96" s="304"/>
      <c r="E96" s="304"/>
      <c r="F96" s="236">
        <v>-3.637</v>
      </c>
      <c r="G96" s="236">
        <v>-1.4870000000000001</v>
      </c>
      <c r="H96" s="236">
        <v>25.65</v>
      </c>
      <c r="I96" s="236">
        <v>6.1890000000000001</v>
      </c>
      <c r="J96" s="236">
        <v>-29.114000000000001</v>
      </c>
      <c r="K96" s="236">
        <v>7.8849999999999998</v>
      </c>
      <c r="L96" s="222"/>
      <c r="M96" s="222">
        <v>3.3159999999999998</v>
      </c>
      <c r="N96" s="222">
        <v>3.0409999999999999</v>
      </c>
      <c r="O96" s="222">
        <v>2.7719999999999998</v>
      </c>
      <c r="P96" s="222">
        <v>3.4329999999999998</v>
      </c>
      <c r="Q96" s="222">
        <v>3.6179999999999999</v>
      </c>
      <c r="R96" s="222">
        <v>2.8239999999999998</v>
      </c>
      <c r="S96" s="222">
        <v>3.012</v>
      </c>
      <c r="V96" s="168"/>
      <c r="W96" s="168"/>
      <c r="X96" s="168"/>
      <c r="Y96" s="168"/>
      <c r="AA96" s="201"/>
      <c r="AB96" s="201"/>
      <c r="AC96" s="201"/>
      <c r="AD96" s="201"/>
    </row>
    <row r="97" spans="2:30" ht="28.5">
      <c r="B97" s="131"/>
      <c r="C97" s="138" t="s">
        <v>189</v>
      </c>
      <c r="D97" s="304"/>
      <c r="E97" s="304"/>
      <c r="F97" s="236"/>
      <c r="G97" s="236"/>
      <c r="H97" s="236"/>
      <c r="I97" s="236"/>
      <c r="J97" s="236"/>
      <c r="K97" s="236"/>
      <c r="L97" s="236"/>
      <c r="M97" s="222"/>
      <c r="N97" s="222"/>
      <c r="O97" s="222"/>
      <c r="P97" s="222"/>
      <c r="Q97" s="222"/>
      <c r="R97" s="222"/>
      <c r="S97" s="222"/>
      <c r="U97" s="170"/>
      <c r="V97" s="168"/>
      <c r="W97" s="168"/>
      <c r="X97" s="168"/>
      <c r="Y97" s="168"/>
      <c r="AA97" s="201"/>
      <c r="AB97" s="201"/>
      <c r="AC97" s="201"/>
      <c r="AD97" s="201"/>
    </row>
    <row r="98" spans="2:30" ht="15" customHeight="1">
      <c r="B98" s="131"/>
      <c r="C98" s="182"/>
      <c r="D98" s="304"/>
      <c r="E98" s="304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U98" s="170"/>
      <c r="V98" s="168"/>
      <c r="W98" s="168"/>
      <c r="X98" s="168"/>
      <c r="Y98" s="168"/>
      <c r="AA98" s="201"/>
      <c r="AB98" s="201"/>
      <c r="AC98" s="201"/>
      <c r="AD98" s="201"/>
    </row>
    <row r="99" spans="2:30" ht="30" customHeight="1">
      <c r="B99" s="131"/>
      <c r="C99" s="151" t="s">
        <v>90</v>
      </c>
      <c r="D99" s="304" t="s">
        <v>91</v>
      </c>
      <c r="E99" s="304"/>
      <c r="F99" s="236">
        <v>-2.5539999999999998</v>
      </c>
      <c r="G99" s="236">
        <v>2.7210000000000001</v>
      </c>
      <c r="H99" s="236">
        <v>44.707000000000001</v>
      </c>
      <c r="I99" s="236">
        <v>-11.211</v>
      </c>
      <c r="J99" s="236">
        <v>-27.532</v>
      </c>
      <c r="K99" s="236">
        <v>-8.8260000000000005</v>
      </c>
      <c r="L99" s="236"/>
      <c r="M99" s="222">
        <v>1.728</v>
      </c>
      <c r="N99" s="222">
        <v>1.603</v>
      </c>
      <c r="O99" s="222">
        <v>1.5229999999999999</v>
      </c>
      <c r="P99" s="222">
        <v>2.1720000000000002</v>
      </c>
      <c r="Q99" s="222">
        <v>1.9139999999999999</v>
      </c>
      <c r="R99" s="222">
        <v>1.5269999999999999</v>
      </c>
      <c r="S99" s="222">
        <v>1.377</v>
      </c>
      <c r="U99" s="170"/>
      <c r="V99" s="168"/>
      <c r="W99" s="168"/>
      <c r="X99" s="168"/>
      <c r="Y99" s="168"/>
      <c r="AA99" s="201"/>
      <c r="AB99" s="201"/>
      <c r="AC99" s="201"/>
      <c r="AD99" s="201"/>
    </row>
    <row r="100" spans="2:30" ht="28.5">
      <c r="B100" s="131"/>
      <c r="C100" s="151"/>
      <c r="D100" s="308" t="s">
        <v>238</v>
      </c>
      <c r="E100" s="304"/>
      <c r="F100" s="236"/>
      <c r="G100" s="236"/>
      <c r="H100" s="236"/>
      <c r="I100" s="236"/>
      <c r="J100" s="236"/>
      <c r="K100" s="236"/>
      <c r="L100" s="236"/>
      <c r="M100" s="222"/>
      <c r="N100" s="222"/>
      <c r="O100" s="222"/>
      <c r="P100" s="222"/>
      <c r="Q100" s="222"/>
      <c r="R100" s="222"/>
      <c r="S100" s="222"/>
      <c r="U100" s="170"/>
      <c r="V100" s="168"/>
      <c r="W100" s="168"/>
      <c r="X100" s="168"/>
      <c r="Y100" s="168"/>
      <c r="AA100" s="201"/>
      <c r="AB100" s="201"/>
      <c r="AC100" s="201"/>
      <c r="AD100" s="201"/>
    </row>
    <row r="101" spans="2:30" ht="15" customHeight="1">
      <c r="B101" s="131"/>
      <c r="C101" s="151"/>
      <c r="D101" s="304"/>
      <c r="E101" s="304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U101" s="170"/>
      <c r="V101" s="168"/>
      <c r="W101" s="168"/>
      <c r="X101" s="168"/>
      <c r="Y101" s="168"/>
      <c r="AA101" s="201"/>
      <c r="AB101" s="201"/>
      <c r="AC101" s="201"/>
      <c r="AD101" s="201"/>
    </row>
    <row r="102" spans="2:30" ht="30" customHeight="1">
      <c r="B102" s="131"/>
      <c r="C102" s="151" t="s">
        <v>92</v>
      </c>
      <c r="D102" s="304" t="s">
        <v>93</v>
      </c>
      <c r="E102" s="304"/>
      <c r="F102" s="236">
        <v>-9.3219999999999992</v>
      </c>
      <c r="G102" s="236">
        <v>-22.815999999999999</v>
      </c>
      <c r="H102" s="236">
        <v>18.655000000000001</v>
      </c>
      <c r="I102" s="236">
        <v>19.126000000000001</v>
      </c>
      <c r="J102" s="236">
        <v>-12.271000000000001</v>
      </c>
      <c r="K102" s="236">
        <v>29.74</v>
      </c>
      <c r="L102" s="236"/>
      <c r="M102" s="222">
        <v>1.163</v>
      </c>
      <c r="N102" s="222">
        <v>1.004</v>
      </c>
      <c r="O102" s="222">
        <v>0.71699999999999997</v>
      </c>
      <c r="P102" s="222">
        <v>0.83799999999999997</v>
      </c>
      <c r="Q102" s="222">
        <v>0.99099999999999999</v>
      </c>
      <c r="R102" s="222">
        <v>0.95799999999999996</v>
      </c>
      <c r="S102" s="222">
        <v>1.228</v>
      </c>
      <c r="U102" s="170"/>
      <c r="V102" s="168"/>
      <c r="W102" s="168"/>
      <c r="X102" s="168"/>
      <c r="Y102" s="168"/>
      <c r="AA102" s="201"/>
      <c r="AB102" s="201"/>
      <c r="AC102" s="201"/>
      <c r="AD102" s="201"/>
    </row>
    <row r="103" spans="2:30" ht="28.5">
      <c r="B103" s="131"/>
      <c r="C103" s="151"/>
      <c r="D103" s="308" t="s">
        <v>249</v>
      </c>
      <c r="E103" s="304"/>
      <c r="F103" s="236"/>
      <c r="G103" s="236"/>
      <c r="H103" s="236"/>
      <c r="I103" s="236"/>
      <c r="J103" s="236"/>
      <c r="K103" s="236"/>
      <c r="L103" s="236"/>
      <c r="M103" s="222"/>
      <c r="N103" s="222"/>
      <c r="O103" s="222"/>
      <c r="P103" s="222"/>
      <c r="Q103" s="222"/>
      <c r="R103" s="222"/>
      <c r="S103" s="222"/>
      <c r="U103" s="170"/>
      <c r="V103" s="168"/>
      <c r="W103" s="168"/>
      <c r="X103" s="168"/>
      <c r="Y103" s="168"/>
      <c r="AA103" s="201"/>
      <c r="AB103" s="201"/>
      <c r="AC103" s="201"/>
      <c r="AD103" s="201"/>
    </row>
    <row r="104" spans="2:30" ht="15" customHeight="1">
      <c r="B104" s="131"/>
      <c r="C104" s="151"/>
      <c r="D104" s="304"/>
      <c r="E104" s="304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U104" s="170"/>
      <c r="V104" s="168"/>
      <c r="W104" s="168"/>
      <c r="X104" s="168"/>
      <c r="Y104" s="168"/>
      <c r="AA104" s="201"/>
      <c r="AB104" s="201"/>
      <c r="AC104" s="201"/>
      <c r="AD104" s="201"/>
    </row>
    <row r="105" spans="2:30" ht="30" customHeight="1">
      <c r="B105" s="131"/>
      <c r="C105" s="151" t="s">
        <v>94</v>
      </c>
      <c r="D105" s="304" t="s">
        <v>95</v>
      </c>
      <c r="E105" s="304"/>
      <c r="F105" s="236">
        <v>7.5309999999999997</v>
      </c>
      <c r="G105" s="236">
        <v>32.256999999999998</v>
      </c>
      <c r="H105" s="236">
        <v>-19.486000000000001</v>
      </c>
      <c r="I105" s="236">
        <v>70.031000000000006</v>
      </c>
      <c r="J105" s="236">
        <v>-56.802999999999997</v>
      </c>
      <c r="K105" s="236">
        <v>21.451000000000001</v>
      </c>
      <c r="L105" s="236"/>
      <c r="M105" s="222">
        <v>0.42499999999999999</v>
      </c>
      <c r="N105" s="222">
        <v>0.435</v>
      </c>
      <c r="O105" s="222">
        <v>0.53200000000000003</v>
      </c>
      <c r="P105" s="222">
        <v>0.42199999999999999</v>
      </c>
      <c r="Q105" s="222">
        <v>0.71199999999999997</v>
      </c>
      <c r="R105" s="222">
        <v>0.33900000000000002</v>
      </c>
      <c r="S105" s="222">
        <v>0.40699999999999997</v>
      </c>
      <c r="U105" s="170"/>
      <c r="V105" s="168"/>
      <c r="W105" s="168"/>
      <c r="X105" s="168"/>
      <c r="Y105" s="168"/>
      <c r="AA105" s="201"/>
      <c r="AB105" s="201"/>
      <c r="AC105" s="201"/>
      <c r="AD105" s="201"/>
    </row>
    <row r="106" spans="2:30" ht="28.5">
      <c r="B106" s="131"/>
      <c r="C106" s="200"/>
      <c r="D106" s="308" t="s">
        <v>239</v>
      </c>
      <c r="E106" s="304"/>
      <c r="F106" s="236"/>
      <c r="G106" s="236"/>
      <c r="H106" s="236"/>
      <c r="I106" s="236"/>
      <c r="J106" s="236"/>
      <c r="K106" s="236"/>
      <c r="L106" s="236"/>
      <c r="M106" s="222"/>
      <c r="N106" s="222"/>
      <c r="O106" s="222"/>
      <c r="P106" s="222"/>
      <c r="Q106" s="222"/>
      <c r="R106" s="222"/>
      <c r="S106" s="222"/>
      <c r="U106" s="170"/>
      <c r="V106" s="168"/>
      <c r="W106" s="168"/>
      <c r="X106" s="168"/>
      <c r="Y106" s="168"/>
      <c r="AA106" s="201"/>
      <c r="AB106" s="201"/>
      <c r="AC106" s="201"/>
      <c r="AD106" s="201"/>
    </row>
    <row r="107" spans="2:30" ht="17.25" customHeight="1">
      <c r="B107" s="131"/>
      <c r="C107" s="200"/>
      <c r="D107" s="304"/>
      <c r="E107" s="304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U107" s="170"/>
      <c r="V107" s="168"/>
      <c r="W107" s="168"/>
      <c r="X107" s="168"/>
      <c r="Y107" s="168"/>
      <c r="AA107" s="201"/>
      <c r="AB107" s="201"/>
      <c r="AC107" s="201"/>
      <c r="AD107" s="201"/>
    </row>
    <row r="108" spans="2:30" s="133" customFormat="1" ht="29.1" customHeight="1">
      <c r="B108" s="131" t="s">
        <v>43</v>
      </c>
      <c r="C108" s="182" t="s">
        <v>67</v>
      </c>
      <c r="D108" s="304"/>
      <c r="E108" s="304"/>
      <c r="F108" s="236">
        <v>5.7320000000000002</v>
      </c>
      <c r="G108" s="236">
        <v>5.5359999999999996</v>
      </c>
      <c r="H108" s="236">
        <v>5.6139999999999999</v>
      </c>
      <c r="I108" s="236">
        <v>5.359</v>
      </c>
      <c r="J108" s="236">
        <v>-7.3159999999999998</v>
      </c>
      <c r="K108" s="236">
        <v>1.837</v>
      </c>
      <c r="L108" s="222"/>
      <c r="M108" s="222">
        <v>43.042000000000002</v>
      </c>
      <c r="N108" s="222">
        <v>43.311999999999998</v>
      </c>
      <c r="O108" s="222">
        <v>42.286999999999999</v>
      </c>
      <c r="P108" s="222">
        <v>44.021000000000001</v>
      </c>
      <c r="Q108" s="222">
        <v>46.039000000000001</v>
      </c>
      <c r="R108" s="222">
        <v>46.98</v>
      </c>
      <c r="S108" s="222">
        <v>47.305999999999997</v>
      </c>
      <c r="V108" s="168"/>
      <c r="W108" s="168"/>
      <c r="X108" s="168"/>
      <c r="Y108" s="168"/>
      <c r="AA108" s="201"/>
      <c r="AB108" s="201"/>
      <c r="AC108" s="201"/>
      <c r="AD108" s="201"/>
    </row>
    <row r="109" spans="2:30" s="133" customFormat="1" ht="28.5">
      <c r="B109" s="131"/>
      <c r="C109" s="138" t="s">
        <v>190</v>
      </c>
      <c r="D109" s="304"/>
      <c r="E109" s="304"/>
      <c r="F109" s="236"/>
      <c r="G109" s="236"/>
      <c r="H109" s="236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V109" s="168"/>
      <c r="W109" s="168"/>
      <c r="X109" s="168"/>
      <c r="Y109" s="168"/>
      <c r="AA109" s="201"/>
      <c r="AB109" s="201"/>
      <c r="AC109" s="201"/>
      <c r="AD109" s="201"/>
    </row>
    <row r="110" spans="2:30" s="304" customFormat="1" ht="15" customHeight="1">
      <c r="B110" s="131"/>
      <c r="C110" s="182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V110" s="168"/>
      <c r="W110" s="168"/>
      <c r="X110" s="168"/>
      <c r="Y110" s="168"/>
      <c r="AA110" s="201"/>
      <c r="AB110" s="201"/>
      <c r="AC110" s="201"/>
      <c r="AD110" s="201"/>
    </row>
    <row r="111" spans="2:30" s="133" customFormat="1" ht="66" customHeight="1">
      <c r="B111" s="131"/>
      <c r="C111" s="148">
        <v>5.0999999999999996</v>
      </c>
      <c r="D111" s="789" t="s">
        <v>96</v>
      </c>
      <c r="E111" s="789"/>
      <c r="F111" s="236">
        <v>5.1959999999999997</v>
      </c>
      <c r="G111" s="236">
        <v>5.1459999999999999</v>
      </c>
      <c r="H111" s="236">
        <v>5.625</v>
      </c>
      <c r="I111" s="236">
        <v>5.9370000000000003</v>
      </c>
      <c r="J111" s="236">
        <v>-8.7390000000000008</v>
      </c>
      <c r="K111" s="236">
        <v>2.6429999999999998</v>
      </c>
      <c r="L111" s="222"/>
      <c r="M111" s="222">
        <v>7.8419999999999996</v>
      </c>
      <c r="N111" s="222">
        <v>7.851</v>
      </c>
      <c r="O111" s="222">
        <v>7.6369999999999996</v>
      </c>
      <c r="P111" s="222">
        <v>7.9509999999999996</v>
      </c>
      <c r="Q111" s="222">
        <v>8.3610000000000007</v>
      </c>
      <c r="R111" s="222">
        <v>8.4009999999999998</v>
      </c>
      <c r="S111" s="222">
        <v>8.5259999999999998</v>
      </c>
      <c r="V111" s="168"/>
      <c r="W111" s="168"/>
      <c r="X111" s="168"/>
      <c r="Y111" s="168"/>
      <c r="AA111" s="201"/>
      <c r="AB111" s="201"/>
      <c r="AC111" s="201"/>
      <c r="AD111" s="201"/>
    </row>
    <row r="112" spans="2:30" s="133" customFormat="1" ht="15" customHeight="1">
      <c r="B112" s="131"/>
      <c r="C112" s="148"/>
      <c r="D112" s="760" t="s">
        <v>240</v>
      </c>
      <c r="E112" s="760"/>
      <c r="F112" s="236"/>
      <c r="G112" s="236"/>
      <c r="H112" s="236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V112" s="168"/>
      <c r="W112" s="168"/>
      <c r="X112" s="168"/>
      <c r="Y112" s="168"/>
      <c r="AA112" s="201"/>
      <c r="AB112" s="201"/>
      <c r="AC112" s="201"/>
      <c r="AD112" s="201"/>
    </row>
    <row r="113" spans="2:30" s="304" customFormat="1" ht="58.5" customHeight="1">
      <c r="B113" s="131"/>
      <c r="C113" s="148"/>
      <c r="D113" s="760"/>
      <c r="E113" s="760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V113" s="168"/>
      <c r="W113" s="168"/>
      <c r="X113" s="168"/>
      <c r="Y113" s="168"/>
      <c r="AA113" s="201"/>
      <c r="AB113" s="201"/>
      <c r="AC113" s="201"/>
      <c r="AD113" s="201"/>
    </row>
    <row r="114" spans="2:30" s="133" customFormat="1" ht="63" customHeight="1">
      <c r="B114" s="131"/>
      <c r="C114" s="148">
        <v>5.2</v>
      </c>
      <c r="D114" s="790" t="s">
        <v>97</v>
      </c>
      <c r="E114" s="790"/>
      <c r="F114" s="236">
        <v>7.1260000000000003</v>
      </c>
      <c r="G114" s="236">
        <v>6.6509999999999998</v>
      </c>
      <c r="H114" s="236">
        <v>6.9569999999999999</v>
      </c>
      <c r="I114" s="236">
        <v>6.5190000000000001</v>
      </c>
      <c r="J114" s="236">
        <v>-13.669</v>
      </c>
      <c r="K114" s="236">
        <v>-0.78100000000000003</v>
      </c>
      <c r="L114" s="222"/>
      <c r="M114" s="222">
        <v>15.577</v>
      </c>
      <c r="N114" s="222">
        <v>15.882</v>
      </c>
      <c r="O114" s="222">
        <v>15.67</v>
      </c>
      <c r="P114" s="222">
        <v>16.518999999999998</v>
      </c>
      <c r="Q114" s="222">
        <v>17.466999999999999</v>
      </c>
      <c r="R114" s="222">
        <v>16.602</v>
      </c>
      <c r="S114" s="222">
        <v>16.288</v>
      </c>
      <c r="V114" s="168"/>
      <c r="W114" s="168"/>
      <c r="X114" s="168"/>
      <c r="Y114" s="168"/>
      <c r="AA114" s="201"/>
      <c r="AB114" s="201"/>
      <c r="AC114" s="201"/>
      <c r="AD114" s="201"/>
    </row>
    <row r="115" spans="2:30" s="133" customFormat="1" ht="15" customHeight="1">
      <c r="B115" s="131"/>
      <c r="C115" s="148"/>
      <c r="D115" s="761" t="s">
        <v>241</v>
      </c>
      <c r="E115" s="694"/>
      <c r="F115" s="236"/>
      <c r="G115" s="236"/>
      <c r="H115" s="236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V115" s="168"/>
      <c r="W115" s="168"/>
      <c r="X115" s="168"/>
      <c r="Y115" s="168"/>
      <c r="AA115" s="201"/>
      <c r="AB115" s="201"/>
      <c r="AC115" s="201"/>
      <c r="AD115" s="201"/>
    </row>
    <row r="116" spans="2:30" s="304" customFormat="1" ht="53.25" customHeight="1">
      <c r="B116" s="131"/>
      <c r="C116" s="148"/>
      <c r="D116" s="694"/>
      <c r="E116" s="694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V116" s="168"/>
      <c r="W116" s="168"/>
      <c r="X116" s="168"/>
      <c r="Y116" s="168"/>
      <c r="AA116" s="201"/>
      <c r="AB116" s="201"/>
      <c r="AC116" s="201"/>
      <c r="AD116" s="201"/>
    </row>
    <row r="117" spans="2:30" s="133" customFormat="1" ht="66" customHeight="1">
      <c r="B117" s="131"/>
      <c r="C117" s="148">
        <v>5.3</v>
      </c>
      <c r="D117" s="791" t="s">
        <v>141</v>
      </c>
      <c r="E117" s="791"/>
      <c r="F117" s="236">
        <v>4.2759999999999998</v>
      </c>
      <c r="G117" s="236">
        <v>4.2679999999999998</v>
      </c>
      <c r="H117" s="236">
        <v>3.835</v>
      </c>
      <c r="I117" s="236">
        <v>5.1449999999999996</v>
      </c>
      <c r="J117" s="236">
        <v>-7.9950000000000001</v>
      </c>
      <c r="K117" s="236">
        <v>2.0720000000000001</v>
      </c>
      <c r="L117" s="222"/>
      <c r="M117" s="222">
        <v>6.4870000000000001</v>
      </c>
      <c r="N117" s="222">
        <v>6.4379999999999997</v>
      </c>
      <c r="O117" s="222">
        <v>6.21</v>
      </c>
      <c r="P117" s="222">
        <v>6.3550000000000004</v>
      </c>
      <c r="Q117" s="222">
        <v>6.633</v>
      </c>
      <c r="R117" s="222">
        <v>6.7190000000000003</v>
      </c>
      <c r="S117" s="222">
        <v>6.7809999999999997</v>
      </c>
      <c r="V117" s="168"/>
      <c r="W117" s="168"/>
      <c r="X117" s="168"/>
      <c r="Y117" s="168"/>
      <c r="AA117" s="201"/>
      <c r="AB117" s="201"/>
      <c r="AC117" s="201"/>
      <c r="AD117" s="201"/>
    </row>
    <row r="118" spans="2:30" s="133" customFormat="1" ht="15" customHeight="1">
      <c r="B118" s="131"/>
      <c r="C118" s="148"/>
      <c r="D118" s="700" t="s">
        <v>242</v>
      </c>
      <c r="E118" s="704"/>
      <c r="F118" s="236"/>
      <c r="G118" s="236"/>
      <c r="H118" s="236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V118" s="168"/>
      <c r="W118" s="168"/>
      <c r="X118" s="168"/>
      <c r="Y118" s="168"/>
      <c r="AA118" s="201"/>
      <c r="AB118" s="201"/>
      <c r="AC118" s="201"/>
      <c r="AD118" s="201"/>
    </row>
    <row r="119" spans="2:30" s="304" customFormat="1" ht="57" customHeight="1">
      <c r="B119" s="131"/>
      <c r="C119" s="148"/>
      <c r="D119" s="704"/>
      <c r="E119" s="704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V119" s="168"/>
      <c r="W119" s="168"/>
      <c r="X119" s="168"/>
      <c r="Y119" s="168"/>
      <c r="AA119" s="201"/>
      <c r="AB119" s="201"/>
      <c r="AC119" s="201"/>
      <c r="AD119" s="201"/>
    </row>
    <row r="120" spans="2:30" s="133" customFormat="1" ht="30" customHeight="1">
      <c r="B120" s="131"/>
      <c r="C120" s="148">
        <v>5.4</v>
      </c>
      <c r="D120" s="792" t="s">
        <v>99</v>
      </c>
      <c r="E120" s="792"/>
      <c r="F120" s="236">
        <v>5.1449999999999996</v>
      </c>
      <c r="G120" s="236">
        <v>4.5380000000000003</v>
      </c>
      <c r="H120" s="236">
        <v>4.7809999999999997</v>
      </c>
      <c r="I120" s="236">
        <v>4.1340000000000003</v>
      </c>
      <c r="J120" s="236">
        <v>-5.6379999999999999</v>
      </c>
      <c r="K120" s="236">
        <v>-1.4359999999999999</v>
      </c>
      <c r="L120" s="222"/>
      <c r="M120" s="222">
        <v>3.694</v>
      </c>
      <c r="N120" s="222">
        <v>3.6970000000000001</v>
      </c>
      <c r="O120" s="222">
        <v>3.5750000000000002</v>
      </c>
      <c r="P120" s="222">
        <v>3.6920000000000002</v>
      </c>
      <c r="Q120" s="222">
        <v>3.8170000000000002</v>
      </c>
      <c r="R120" s="222">
        <v>3.9649999999999999</v>
      </c>
      <c r="S120" s="222">
        <v>3.8650000000000002</v>
      </c>
      <c r="V120" s="168"/>
      <c r="W120" s="168"/>
      <c r="X120" s="168"/>
      <c r="Y120" s="168"/>
      <c r="AA120" s="201"/>
      <c r="AB120" s="201"/>
      <c r="AC120" s="201"/>
      <c r="AD120" s="201"/>
    </row>
    <row r="121" spans="2:30" s="133" customFormat="1" ht="30" customHeight="1">
      <c r="B121" s="131"/>
      <c r="C121" s="148"/>
      <c r="D121" s="762" t="s">
        <v>243</v>
      </c>
      <c r="E121" s="763"/>
      <c r="F121" s="236"/>
      <c r="G121" s="236"/>
      <c r="H121" s="236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V121" s="168"/>
      <c r="W121" s="168"/>
      <c r="X121" s="168"/>
      <c r="Y121" s="168"/>
      <c r="AA121" s="201"/>
      <c r="AB121" s="201"/>
      <c r="AC121" s="201"/>
      <c r="AD121" s="201"/>
    </row>
    <row r="122" spans="2:30" s="304" customFormat="1" ht="21" customHeight="1">
      <c r="B122" s="131"/>
      <c r="C122" s="148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V122" s="168"/>
      <c r="W122" s="168"/>
      <c r="X122" s="168"/>
      <c r="Y122" s="168"/>
      <c r="AA122" s="201"/>
      <c r="AB122" s="201"/>
      <c r="AC122" s="201"/>
      <c r="AD122" s="201"/>
    </row>
    <row r="123" spans="2:30" s="133" customFormat="1" ht="33.950000000000003" customHeight="1">
      <c r="B123" s="131"/>
      <c r="C123" s="148">
        <v>5.5</v>
      </c>
      <c r="D123" s="792" t="s">
        <v>100</v>
      </c>
      <c r="E123" s="792"/>
      <c r="F123" s="236">
        <v>5.1079999999999997</v>
      </c>
      <c r="G123" s="236">
        <v>5.2430000000000003</v>
      </c>
      <c r="H123" s="236">
        <v>4.843</v>
      </c>
      <c r="I123" s="236">
        <v>3.4780000000000002</v>
      </c>
      <c r="J123" s="236">
        <v>5.0750000000000002</v>
      </c>
      <c r="K123" s="236">
        <v>6.0979999999999999</v>
      </c>
      <c r="L123" s="222"/>
      <c r="M123" s="222">
        <v>9.4420000000000002</v>
      </c>
      <c r="N123" s="222">
        <v>9.4450000000000003</v>
      </c>
      <c r="O123" s="222">
        <v>9.1959999999999997</v>
      </c>
      <c r="P123" s="222">
        <v>9.5030000000000001</v>
      </c>
      <c r="Q123" s="222">
        <v>9.7609999999999992</v>
      </c>
      <c r="R123" s="222">
        <v>11.292</v>
      </c>
      <c r="S123" s="222">
        <v>11.846</v>
      </c>
      <c r="V123" s="168"/>
      <c r="W123" s="168"/>
      <c r="X123" s="168"/>
      <c r="Y123" s="168"/>
      <c r="AA123" s="201"/>
      <c r="AB123" s="201"/>
      <c r="AC123" s="201"/>
      <c r="AD123" s="201"/>
    </row>
    <row r="124" spans="2:30" s="559" customFormat="1" ht="28.5">
      <c r="B124" s="147"/>
      <c r="C124" s="148"/>
      <c r="D124" s="809" t="s">
        <v>244</v>
      </c>
      <c r="E124" s="810"/>
      <c r="F124" s="581"/>
      <c r="G124" s="581"/>
      <c r="H124" s="581"/>
      <c r="I124" s="578"/>
      <c r="J124" s="578"/>
      <c r="K124" s="578"/>
      <c r="L124" s="578"/>
      <c r="M124" s="578"/>
      <c r="N124" s="578"/>
      <c r="O124" s="578"/>
      <c r="P124" s="578"/>
      <c r="Q124" s="578"/>
      <c r="R124" s="578"/>
      <c r="S124" s="578"/>
      <c r="V124" s="582"/>
      <c r="W124" s="582"/>
      <c r="X124" s="582"/>
      <c r="Y124" s="582"/>
      <c r="AA124" s="583"/>
      <c r="AB124" s="583"/>
      <c r="AC124" s="583"/>
      <c r="AD124" s="583"/>
    </row>
    <row r="125" spans="2:30" s="304" customFormat="1" ht="21" customHeight="1">
      <c r="B125" s="131"/>
      <c r="C125" s="151"/>
      <c r="D125" s="308"/>
      <c r="E125" s="308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V125" s="168"/>
      <c r="W125" s="168"/>
      <c r="X125" s="168"/>
      <c r="Y125" s="168"/>
      <c r="AA125" s="201"/>
      <c r="AB125" s="201"/>
      <c r="AC125" s="201"/>
      <c r="AD125" s="201"/>
    </row>
    <row r="126" spans="2:30" s="133" customFormat="1" ht="34.5" customHeight="1">
      <c r="B126" s="131" t="s">
        <v>44</v>
      </c>
      <c r="C126" s="182" t="s">
        <v>101</v>
      </c>
      <c r="D126" s="304"/>
      <c r="E126" s="304"/>
      <c r="F126" s="236">
        <v>5.694</v>
      </c>
      <c r="G126" s="236">
        <v>16.596</v>
      </c>
      <c r="H126" s="236">
        <v>-7.0519999999999996</v>
      </c>
      <c r="I126" s="236">
        <v>-42.732999999999997</v>
      </c>
      <c r="J126" s="236">
        <v>43.933999999999997</v>
      </c>
      <c r="K126" s="236">
        <v>-11.099</v>
      </c>
      <c r="L126" s="222"/>
      <c r="M126" s="222">
        <v>0.38700000000000001</v>
      </c>
      <c r="N126" s="222">
        <v>0.38900000000000001</v>
      </c>
      <c r="O126" s="222">
        <v>0.42</v>
      </c>
      <c r="P126" s="222">
        <v>0.38500000000000001</v>
      </c>
      <c r="Q126" s="222">
        <v>0.219</v>
      </c>
      <c r="R126" s="222">
        <v>0.34599999999999997</v>
      </c>
      <c r="S126" s="222">
        <v>0.30499999999999999</v>
      </c>
      <c r="V126" s="168"/>
      <c r="W126" s="168"/>
      <c r="X126" s="168"/>
      <c r="Y126" s="168"/>
      <c r="AA126" s="201"/>
      <c r="AB126" s="201"/>
      <c r="AC126" s="201"/>
      <c r="AD126" s="201"/>
    </row>
    <row r="127" spans="2:30" s="133" customFormat="1" ht="35.25" customHeight="1">
      <c r="B127" s="131"/>
      <c r="C127" s="474" t="s">
        <v>259</v>
      </c>
      <c r="D127" s="473"/>
      <c r="E127" s="304"/>
      <c r="F127" s="261"/>
      <c r="G127" s="261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V127" s="168"/>
      <c r="W127" s="168"/>
      <c r="X127" s="168"/>
      <c r="Y127" s="168"/>
      <c r="AA127" s="201"/>
      <c r="AB127" s="201"/>
      <c r="AC127" s="201"/>
      <c r="AD127" s="201"/>
    </row>
    <row r="128" spans="2:30" s="304" customFormat="1" ht="15" customHeight="1" thickBot="1">
      <c r="B128" s="131"/>
      <c r="C128" s="182"/>
      <c r="F128" s="261"/>
      <c r="G128" s="261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V128" s="168"/>
      <c r="W128" s="168"/>
      <c r="X128" s="168"/>
      <c r="Y128" s="168"/>
      <c r="AA128" s="201"/>
      <c r="AB128" s="201"/>
      <c r="AC128" s="201"/>
      <c r="AD128" s="201"/>
    </row>
    <row r="129" spans="2:30" s="133" customFormat="1" ht="30" customHeight="1">
      <c r="B129" s="157"/>
      <c r="C129" s="359" t="s">
        <v>61</v>
      </c>
      <c r="D129" s="362"/>
      <c r="E129" s="362"/>
      <c r="F129" s="736">
        <v>5.0720000000000001</v>
      </c>
      <c r="G129" s="730">
        <v>8.0950000000000006</v>
      </c>
      <c r="H129" s="730">
        <v>1.454</v>
      </c>
      <c r="I129" s="736">
        <v>0.74099999999999999</v>
      </c>
      <c r="J129" s="736">
        <v>-9.173</v>
      </c>
      <c r="K129" s="736">
        <v>1.1359999999999999</v>
      </c>
      <c r="L129" s="471"/>
      <c r="M129" s="730">
        <v>100</v>
      </c>
      <c r="N129" s="730">
        <v>100</v>
      </c>
      <c r="O129" s="730">
        <v>100</v>
      </c>
      <c r="P129" s="730">
        <v>100</v>
      </c>
      <c r="Q129" s="730">
        <v>100</v>
      </c>
      <c r="R129" s="730">
        <v>100</v>
      </c>
      <c r="S129" s="730">
        <v>100</v>
      </c>
      <c r="V129" s="168"/>
      <c r="W129" s="168"/>
      <c r="X129" s="168"/>
      <c r="Y129" s="168"/>
      <c r="AA129" s="201"/>
      <c r="AB129" s="201"/>
      <c r="AC129" s="201"/>
      <c r="AD129" s="201"/>
    </row>
    <row r="130" spans="2:30" s="133" customFormat="1" ht="30" customHeight="1" thickBot="1">
      <c r="B130" s="158"/>
      <c r="C130" s="360" t="s">
        <v>178</v>
      </c>
      <c r="D130" s="363"/>
      <c r="E130" s="363"/>
      <c r="F130" s="737" t="e">
        <v>#DIV/0!</v>
      </c>
      <c r="G130" s="731" t="e">
        <v>#DIV/0!</v>
      </c>
      <c r="H130" s="731" t="e">
        <v>#DIV/0!</v>
      </c>
      <c r="I130" s="737"/>
      <c r="J130" s="737"/>
      <c r="K130" s="737"/>
      <c r="L130" s="472"/>
      <c r="M130" s="731">
        <v>0</v>
      </c>
      <c r="N130" s="731" t="e">
        <v>#DIV/0!</v>
      </c>
      <c r="O130" s="731">
        <v>0</v>
      </c>
      <c r="P130" s="731">
        <v>0</v>
      </c>
      <c r="Q130" s="731"/>
      <c r="R130" s="731"/>
      <c r="S130" s="731"/>
    </row>
    <row r="131" spans="2:30" s="133" customFormat="1" ht="9" customHeight="1" thickTop="1">
      <c r="B131" s="131"/>
      <c r="C131" s="182"/>
      <c r="D131" s="304"/>
      <c r="E131" s="304"/>
      <c r="K131" s="382"/>
      <c r="L131" s="382"/>
      <c r="Q131" s="245"/>
      <c r="R131" s="245"/>
      <c r="S131" s="382"/>
    </row>
    <row r="132" spans="2:30" s="133" customFormat="1" ht="26.1" customHeight="1">
      <c r="B132" s="131"/>
      <c r="C132" s="182"/>
      <c r="D132" s="304"/>
      <c r="E132" s="304"/>
      <c r="K132" s="382"/>
      <c r="P132" s="245"/>
      <c r="Q132" s="245"/>
      <c r="R132" s="382"/>
      <c r="S132" s="382"/>
    </row>
    <row r="133" spans="2:30" s="133" customFormat="1" ht="26.1" customHeight="1">
      <c r="B133" s="131"/>
      <c r="C133" s="202"/>
      <c r="D133" s="128"/>
      <c r="E133" s="128"/>
      <c r="P133" s="245"/>
      <c r="Q133" s="245"/>
      <c r="R133" s="382"/>
      <c r="S133" s="382"/>
    </row>
  </sheetData>
  <mergeCells count="237">
    <mergeCell ref="R5:S6"/>
    <mergeCell ref="S63:S64"/>
    <mergeCell ref="S70:S71"/>
    <mergeCell ref="S74:S75"/>
    <mergeCell ref="E67:P67"/>
    <mergeCell ref="E68:P68"/>
    <mergeCell ref="Q70:Q71"/>
    <mergeCell ref="J63:K64"/>
    <mergeCell ref="L63:M64"/>
    <mergeCell ref="O63:O64"/>
    <mergeCell ref="F60:G60"/>
    <mergeCell ref="H60:I60"/>
    <mergeCell ref="J60:K60"/>
    <mergeCell ref="L60:M60"/>
    <mergeCell ref="F61:G61"/>
    <mergeCell ref="L65:M65"/>
    <mergeCell ref="F63:G64"/>
    <mergeCell ref="H63:I64"/>
    <mergeCell ref="D58:E58"/>
    <mergeCell ref="F58:G58"/>
    <mergeCell ref="H58:I58"/>
    <mergeCell ref="J58:K58"/>
    <mergeCell ref="L58:M58"/>
    <mergeCell ref="D57:E57"/>
    <mergeCell ref="S129:S130"/>
    <mergeCell ref="C84:E84"/>
    <mergeCell ref="D87:E87"/>
    <mergeCell ref="D94:E94"/>
    <mergeCell ref="D95:E95"/>
    <mergeCell ref="D112:E113"/>
    <mergeCell ref="D115:E116"/>
    <mergeCell ref="R74:R75"/>
    <mergeCell ref="R129:R130"/>
    <mergeCell ref="J129:J130"/>
    <mergeCell ref="I129:I130"/>
    <mergeCell ref="M129:M130"/>
    <mergeCell ref="N129:N130"/>
    <mergeCell ref="O129:O130"/>
    <mergeCell ref="P129:P130"/>
    <mergeCell ref="Q129:Q130"/>
    <mergeCell ref="Q74:Q75"/>
    <mergeCell ref="D120:E120"/>
    <mergeCell ref="F129:F130"/>
    <mergeCell ref="G129:G130"/>
    <mergeCell ref="H129:H130"/>
    <mergeCell ref="D111:E111"/>
    <mergeCell ref="K129:K130"/>
    <mergeCell ref="D114:E114"/>
    <mergeCell ref="B69:C69"/>
    <mergeCell ref="D69:D70"/>
    <mergeCell ref="E69:P69"/>
    <mergeCell ref="B70:C70"/>
    <mergeCell ref="E70:P70"/>
    <mergeCell ref="H74:H75"/>
    <mergeCell ref="I74:I75"/>
    <mergeCell ref="M74:M75"/>
    <mergeCell ref="N74:N75"/>
    <mergeCell ref="F74:F75"/>
    <mergeCell ref="G74:G75"/>
    <mergeCell ref="C74:E75"/>
    <mergeCell ref="K74:K75"/>
    <mergeCell ref="B71:C71"/>
    <mergeCell ref="J74:J75"/>
    <mergeCell ref="O74:O75"/>
    <mergeCell ref="P74:P75"/>
    <mergeCell ref="E71:M71"/>
    <mergeCell ref="M73:S73"/>
    <mergeCell ref="M72:S72"/>
    <mergeCell ref="F73:K73"/>
    <mergeCell ref="F72:K72"/>
    <mergeCell ref="B2:C2"/>
    <mergeCell ref="D2:D3"/>
    <mergeCell ref="E2:P2"/>
    <mergeCell ref="B3:C3"/>
    <mergeCell ref="E3:P3"/>
    <mergeCell ref="C6:E6"/>
    <mergeCell ref="C15:E15"/>
    <mergeCell ref="D18:E18"/>
    <mergeCell ref="D26:E26"/>
    <mergeCell ref="P5:Q6"/>
    <mergeCell ref="D20:E20"/>
    <mergeCell ref="F20:G20"/>
    <mergeCell ref="H20:I20"/>
    <mergeCell ref="J20:K20"/>
    <mergeCell ref="L20:M20"/>
    <mergeCell ref="F12:G12"/>
    <mergeCell ref="H12:I12"/>
    <mergeCell ref="J12:K12"/>
    <mergeCell ref="L12:M12"/>
    <mergeCell ref="F14:G14"/>
    <mergeCell ref="H14:I14"/>
    <mergeCell ref="J14:K14"/>
    <mergeCell ref="L14:M14"/>
    <mergeCell ref="F18:G18"/>
    <mergeCell ref="D117:E117"/>
    <mergeCell ref="D118:E119"/>
    <mergeCell ref="D121:E121"/>
    <mergeCell ref="D123:E123"/>
    <mergeCell ref="D124:E124"/>
    <mergeCell ref="D86:E86"/>
    <mergeCell ref="D89:E89"/>
    <mergeCell ref="D92:E92"/>
    <mergeCell ref="D93:E93"/>
    <mergeCell ref="F57:G57"/>
    <mergeCell ref="H57:I57"/>
    <mergeCell ref="J57:K57"/>
    <mergeCell ref="L57:M57"/>
    <mergeCell ref="D55:E55"/>
    <mergeCell ref="F55:G55"/>
    <mergeCell ref="H55:I55"/>
    <mergeCell ref="J55:K55"/>
    <mergeCell ref="L55:M55"/>
    <mergeCell ref="D54:E54"/>
    <mergeCell ref="F54:G54"/>
    <mergeCell ref="H54:I54"/>
    <mergeCell ref="J54:K54"/>
    <mergeCell ref="L54:M54"/>
    <mergeCell ref="F52:G52"/>
    <mergeCell ref="H52:I52"/>
    <mergeCell ref="J52:K52"/>
    <mergeCell ref="L52:M52"/>
    <mergeCell ref="D52:E53"/>
    <mergeCell ref="D51:E51"/>
    <mergeCell ref="F51:G51"/>
    <mergeCell ref="H51:I51"/>
    <mergeCell ref="J51:K51"/>
    <mergeCell ref="L51:M51"/>
    <mergeCell ref="F49:G49"/>
    <mergeCell ref="H49:I49"/>
    <mergeCell ref="J49:K49"/>
    <mergeCell ref="L49:M49"/>
    <mergeCell ref="D49:E50"/>
    <mergeCell ref="D48:E48"/>
    <mergeCell ref="F48:G48"/>
    <mergeCell ref="H48:I48"/>
    <mergeCell ref="J48:K48"/>
    <mergeCell ref="L48:M48"/>
    <mergeCell ref="F46:G46"/>
    <mergeCell ref="H46:I46"/>
    <mergeCell ref="J46:K46"/>
    <mergeCell ref="L46:M46"/>
    <mergeCell ref="D46:E47"/>
    <mergeCell ref="D45:E45"/>
    <mergeCell ref="F45:G45"/>
    <mergeCell ref="H45:I45"/>
    <mergeCell ref="J45:K45"/>
    <mergeCell ref="L45:M45"/>
    <mergeCell ref="F42:G42"/>
    <mergeCell ref="H42:I42"/>
    <mergeCell ref="J42:K42"/>
    <mergeCell ref="L42:M42"/>
    <mergeCell ref="F43:G43"/>
    <mergeCell ref="H43:I43"/>
    <mergeCell ref="J43:K43"/>
    <mergeCell ref="L43:M43"/>
    <mergeCell ref="F39:G39"/>
    <mergeCell ref="H39:I39"/>
    <mergeCell ref="J39:K39"/>
    <mergeCell ref="L39:M39"/>
    <mergeCell ref="F40:G40"/>
    <mergeCell ref="H40:I40"/>
    <mergeCell ref="J40:K40"/>
    <mergeCell ref="L40:M40"/>
    <mergeCell ref="F36:G36"/>
    <mergeCell ref="H36:I36"/>
    <mergeCell ref="J36:K36"/>
    <mergeCell ref="L36:M36"/>
    <mergeCell ref="F37:G37"/>
    <mergeCell ref="H37:I37"/>
    <mergeCell ref="J37:K37"/>
    <mergeCell ref="L37:M37"/>
    <mergeCell ref="F33:G33"/>
    <mergeCell ref="H33:I33"/>
    <mergeCell ref="J33:K33"/>
    <mergeCell ref="L33:M33"/>
    <mergeCell ref="F34:G34"/>
    <mergeCell ref="H34:I34"/>
    <mergeCell ref="J34:K34"/>
    <mergeCell ref="L34:M34"/>
    <mergeCell ref="H17:I17"/>
    <mergeCell ref="J17:K17"/>
    <mergeCell ref="L17:M17"/>
    <mergeCell ref="H18:I18"/>
    <mergeCell ref="F30:G30"/>
    <mergeCell ref="H30:I30"/>
    <mergeCell ref="J30:K30"/>
    <mergeCell ref="L30:M30"/>
    <mergeCell ref="F31:G31"/>
    <mergeCell ref="H31:I31"/>
    <mergeCell ref="J31:K31"/>
    <mergeCell ref="L31:M31"/>
    <mergeCell ref="F28:G28"/>
    <mergeCell ref="H28:I28"/>
    <mergeCell ref="J28:K28"/>
    <mergeCell ref="L28:M28"/>
    <mergeCell ref="F24:G24"/>
    <mergeCell ref="H24:I24"/>
    <mergeCell ref="J24:K24"/>
    <mergeCell ref="L24:M24"/>
    <mergeCell ref="F21:G21"/>
    <mergeCell ref="H21:I21"/>
    <mergeCell ref="J21:K21"/>
    <mergeCell ref="L21:M21"/>
    <mergeCell ref="D27:E27"/>
    <mergeCell ref="F27:G27"/>
    <mergeCell ref="H27:I27"/>
    <mergeCell ref="J27:K27"/>
    <mergeCell ref="L27:M27"/>
    <mergeCell ref="D23:E23"/>
    <mergeCell ref="F23:G23"/>
    <mergeCell ref="H23:I23"/>
    <mergeCell ref="J23:K23"/>
    <mergeCell ref="L23:M23"/>
    <mergeCell ref="J18:K18"/>
    <mergeCell ref="L18:M18"/>
    <mergeCell ref="Q63:Q64"/>
    <mergeCell ref="E4:M4"/>
    <mergeCell ref="F5:G6"/>
    <mergeCell ref="H5:I6"/>
    <mergeCell ref="J5:K6"/>
    <mergeCell ref="L5:M6"/>
    <mergeCell ref="F9:G9"/>
    <mergeCell ref="H9:I9"/>
    <mergeCell ref="J9:K9"/>
    <mergeCell ref="L9:M9"/>
    <mergeCell ref="F11:G11"/>
    <mergeCell ref="H11:I11"/>
    <mergeCell ref="J11:K11"/>
    <mergeCell ref="L11:M11"/>
    <mergeCell ref="N5:O6"/>
    <mergeCell ref="F8:G8"/>
    <mergeCell ref="H8:I8"/>
    <mergeCell ref="J8:K8"/>
    <mergeCell ref="L8:M8"/>
    <mergeCell ref="D17:E17"/>
    <mergeCell ref="F17:G17"/>
    <mergeCell ref="D28:E28"/>
  </mergeCells>
  <printOptions horizontalCentered="1"/>
  <pageMargins left="0.59055118110236227" right="0.59055118110236227" top="0.39370078740157483" bottom="0" header="0.31496062992125984" footer="0.31496062992125984"/>
  <pageSetup paperSize="9" scale="1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70C0"/>
  </sheetPr>
  <dimension ref="B1:AH128"/>
  <sheetViews>
    <sheetView showGridLines="0" topLeftCell="A31" zoomScale="40" zoomScaleNormal="40" zoomScaleSheetLayoutView="40" workbookViewId="0">
      <selection activeCell="N21" sqref="N21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8.5703125" style="128" customWidth="1"/>
    <col min="6" max="14" width="19.5703125" style="128" customWidth="1"/>
    <col min="15" max="15" width="25.140625" style="128" customWidth="1"/>
    <col min="16" max="16" width="15.140625" style="128" customWidth="1"/>
    <col min="17" max="17" width="25.5703125" style="128" customWidth="1"/>
    <col min="18" max="18" width="17.28515625" style="128" customWidth="1"/>
    <col min="19" max="19" width="25.140625" style="128" customWidth="1"/>
    <col min="20" max="20" width="15" style="128" bestFit="1" customWidth="1"/>
    <col min="21" max="21" width="29" style="128" bestFit="1" customWidth="1"/>
    <col min="22" max="25" width="27" style="128" bestFit="1" customWidth="1"/>
    <col min="26" max="26" width="9.140625" style="128"/>
    <col min="27" max="27" width="29" style="128" bestFit="1" customWidth="1"/>
    <col min="28" max="16384" width="9.140625" style="128"/>
  </cols>
  <sheetData>
    <row r="1" spans="2:28" ht="19.5" customHeight="1" thickBot="1">
      <c r="B1" s="179"/>
      <c r="C1" s="180"/>
      <c r="D1" s="179"/>
      <c r="E1" s="203" t="s">
        <v>165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8" s="164" customFormat="1" ht="33.950000000000003" customHeight="1">
      <c r="B2" s="717" t="s">
        <v>172</v>
      </c>
      <c r="C2" s="718"/>
      <c r="D2" s="710">
        <v>56</v>
      </c>
      <c r="E2" s="707" t="s">
        <v>330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8" s="164" customFormat="1" ht="33.950000000000003" customHeight="1" thickBot="1">
      <c r="B3" s="719" t="s">
        <v>173</v>
      </c>
      <c r="C3" s="720"/>
      <c r="D3" s="711"/>
      <c r="E3" s="714" t="s">
        <v>331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8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23"/>
      <c r="O4" s="323"/>
    </row>
    <row r="5" spans="2:28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8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8" ht="33.950000000000003" customHeight="1">
      <c r="B7" s="131"/>
      <c r="C7" s="182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82"/>
      <c r="S7" s="382"/>
      <c r="T7" s="134"/>
      <c r="U7" s="134"/>
      <c r="V7" s="134"/>
      <c r="W7" s="134"/>
      <c r="X7" s="134"/>
      <c r="Y7" s="134"/>
      <c r="Z7" s="134"/>
    </row>
    <row r="8" spans="2:28" ht="35.1" customHeight="1">
      <c r="B8" s="131" t="s">
        <v>39</v>
      </c>
      <c r="C8" s="182" t="s">
        <v>63</v>
      </c>
      <c r="D8" s="304"/>
      <c r="E8" s="304"/>
      <c r="F8" s="696">
        <v>16987.940999999999</v>
      </c>
      <c r="G8" s="696"/>
      <c r="H8" s="696">
        <v>16631.881000000001</v>
      </c>
      <c r="I8" s="696"/>
      <c r="J8" s="696">
        <v>16728.011999999999</v>
      </c>
      <c r="K8" s="696"/>
      <c r="L8" s="696">
        <v>16614.457999999999</v>
      </c>
      <c r="M8" s="696"/>
      <c r="N8" s="527"/>
      <c r="O8" s="529">
        <v>16578.351999999999</v>
      </c>
      <c r="P8" s="527"/>
      <c r="Q8" s="529">
        <v>14906.597</v>
      </c>
      <c r="R8" s="527"/>
      <c r="S8" s="529">
        <v>14424.353999999999</v>
      </c>
      <c r="T8" s="184"/>
      <c r="U8" s="184"/>
      <c r="V8" s="184"/>
      <c r="W8" s="184"/>
      <c r="X8" s="184"/>
      <c r="Y8" s="184"/>
      <c r="Z8" s="184"/>
      <c r="AA8" s="185"/>
      <c r="AB8" s="185"/>
    </row>
    <row r="9" spans="2:28" ht="28.5">
      <c r="B9" s="131"/>
      <c r="C9" s="138" t="s">
        <v>186</v>
      </c>
      <c r="D9" s="304"/>
      <c r="E9" s="304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7"/>
      <c r="Q9" s="529"/>
      <c r="R9" s="527"/>
      <c r="S9" s="529"/>
      <c r="T9" s="134"/>
      <c r="U9" s="134"/>
      <c r="V9" s="134"/>
      <c r="W9" s="134"/>
      <c r="X9" s="134"/>
      <c r="Y9" s="134"/>
    </row>
    <row r="10" spans="2:28" ht="15" customHeight="1">
      <c r="B10" s="131"/>
      <c r="C10" s="138"/>
      <c r="D10" s="304"/>
      <c r="E10" s="304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529"/>
      <c r="T10" s="134"/>
      <c r="U10" s="134"/>
      <c r="V10" s="134"/>
      <c r="W10" s="134"/>
      <c r="X10" s="134"/>
      <c r="Y10" s="134"/>
    </row>
    <row r="11" spans="2:28" ht="35.1" customHeight="1">
      <c r="B11" s="131" t="s">
        <v>40</v>
      </c>
      <c r="C11" s="182" t="s">
        <v>79</v>
      </c>
      <c r="D11" s="304"/>
      <c r="E11" s="304"/>
      <c r="F11" s="696">
        <v>29852.444</v>
      </c>
      <c r="G11" s="696"/>
      <c r="H11" s="696">
        <v>29252.866000000002</v>
      </c>
      <c r="I11" s="696"/>
      <c r="J11" s="696">
        <v>30213.546999999999</v>
      </c>
      <c r="K11" s="696"/>
      <c r="L11" s="696">
        <v>29626.577000000001</v>
      </c>
      <c r="M11" s="696"/>
      <c r="N11" s="527"/>
      <c r="O11" s="529">
        <v>30012.841</v>
      </c>
      <c r="P11" s="527"/>
      <c r="Q11" s="529">
        <v>28591.412</v>
      </c>
      <c r="R11" s="527"/>
      <c r="S11" s="529">
        <v>27644.422999999999</v>
      </c>
    </row>
    <row r="12" spans="2:28" ht="28.5">
      <c r="B12" s="131"/>
      <c r="C12" s="138" t="s">
        <v>237</v>
      </c>
      <c r="D12" s="304"/>
      <c r="E12" s="304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27"/>
      <c r="S12" s="529"/>
    </row>
    <row r="13" spans="2:28" ht="15" customHeight="1">
      <c r="B13" s="131"/>
      <c r="C13" s="138"/>
      <c r="D13" s="304"/>
      <c r="E13" s="304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529"/>
    </row>
    <row r="14" spans="2:28" ht="35.1" customHeight="1">
      <c r="B14" s="131" t="s">
        <v>41</v>
      </c>
      <c r="C14" s="182" t="s">
        <v>65</v>
      </c>
      <c r="D14" s="304"/>
      <c r="E14" s="304"/>
      <c r="F14" s="696">
        <v>32128.287</v>
      </c>
      <c r="G14" s="696"/>
      <c r="H14" s="696">
        <v>33566.582000000002</v>
      </c>
      <c r="I14" s="696"/>
      <c r="J14" s="696">
        <v>34811.03</v>
      </c>
      <c r="K14" s="696"/>
      <c r="L14" s="696">
        <v>35579.067999999999</v>
      </c>
      <c r="M14" s="696"/>
      <c r="N14" s="527"/>
      <c r="O14" s="529">
        <v>36612.584999999999</v>
      </c>
      <c r="P14" s="527"/>
      <c r="Q14" s="529">
        <v>33465.065999999999</v>
      </c>
      <c r="R14" s="527"/>
      <c r="S14" s="529">
        <v>37211.627</v>
      </c>
    </row>
    <row r="15" spans="2:28" ht="34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27"/>
      <c r="S15" s="529"/>
    </row>
    <row r="16" spans="2:28" ht="15" customHeight="1">
      <c r="B16" s="131"/>
      <c r="C16" s="182"/>
      <c r="D16" s="304"/>
      <c r="E16" s="304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529"/>
    </row>
    <row r="17" spans="2:19" s="146" customFormat="1" ht="60" customHeight="1">
      <c r="B17" s="147"/>
      <c r="C17" s="148" t="s">
        <v>80</v>
      </c>
      <c r="D17" s="704" t="s">
        <v>166</v>
      </c>
      <c r="E17" s="704"/>
      <c r="F17" s="696">
        <v>2291.779</v>
      </c>
      <c r="G17" s="696"/>
      <c r="H17" s="696">
        <v>2254.6669999999999</v>
      </c>
      <c r="I17" s="696"/>
      <c r="J17" s="696">
        <v>2298.3440000000001</v>
      </c>
      <c r="K17" s="696"/>
      <c r="L17" s="696">
        <v>2384.424</v>
      </c>
      <c r="M17" s="696"/>
      <c r="N17" s="527"/>
      <c r="O17" s="529">
        <v>2562.9380000000001</v>
      </c>
      <c r="P17" s="527"/>
      <c r="Q17" s="529">
        <v>2210.5430000000001</v>
      </c>
      <c r="R17" s="527"/>
      <c r="S17" s="529">
        <v>2045.511</v>
      </c>
    </row>
    <row r="18" spans="2:19" s="146" customFormat="1" ht="28.5">
      <c r="B18" s="147"/>
      <c r="C18" s="148"/>
      <c r="D18" s="304" t="s">
        <v>260</v>
      </c>
      <c r="E18" s="173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27"/>
      <c r="S18" s="529"/>
    </row>
    <row r="19" spans="2:19" s="146" customFormat="1" ht="9" customHeight="1">
      <c r="B19" s="147"/>
      <c r="C19" s="148"/>
      <c r="D19" s="303"/>
      <c r="E19" s="303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529"/>
    </row>
    <row r="20" spans="2:19" s="146" customFormat="1" ht="28.5">
      <c r="B20" s="147"/>
      <c r="C20" s="148" t="s">
        <v>82</v>
      </c>
      <c r="D20" s="173" t="s">
        <v>83</v>
      </c>
      <c r="E20" s="173"/>
      <c r="F20" s="696">
        <v>25317.254000000001</v>
      </c>
      <c r="G20" s="696"/>
      <c r="H20" s="696">
        <v>26601.57</v>
      </c>
      <c r="I20" s="696"/>
      <c r="J20" s="696">
        <v>27460.027999999998</v>
      </c>
      <c r="K20" s="696"/>
      <c r="L20" s="696">
        <v>28264.277999999998</v>
      </c>
      <c r="M20" s="696"/>
      <c r="N20" s="527"/>
      <c r="O20" s="529">
        <v>29122.598000000002</v>
      </c>
      <c r="P20" s="527"/>
      <c r="Q20" s="529">
        <v>26523.851999999999</v>
      </c>
      <c r="R20" s="527"/>
      <c r="S20" s="529">
        <v>30537.850999999999</v>
      </c>
    </row>
    <row r="21" spans="2:19" ht="33.75" customHeight="1">
      <c r="B21" s="131"/>
      <c r="C21" s="148"/>
      <c r="D21" s="700" t="s">
        <v>246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27"/>
      <c r="S21" s="529"/>
    </row>
    <row r="22" spans="2:19" ht="15" customHeight="1">
      <c r="B22" s="131"/>
      <c r="C22" s="148"/>
      <c r="D22" s="304"/>
      <c r="E22" s="304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529"/>
    </row>
    <row r="23" spans="2:19" s="146" customFormat="1" ht="59.25" customHeight="1">
      <c r="B23" s="147"/>
      <c r="C23" s="148" t="s">
        <v>84</v>
      </c>
      <c r="D23" s="704" t="s">
        <v>167</v>
      </c>
      <c r="E23" s="704"/>
      <c r="F23" s="696">
        <v>4519.2529999999997</v>
      </c>
      <c r="G23" s="696"/>
      <c r="H23" s="696">
        <v>4710.3450000000003</v>
      </c>
      <c r="I23" s="696"/>
      <c r="J23" s="696">
        <v>5052.6580000000004</v>
      </c>
      <c r="K23" s="696"/>
      <c r="L23" s="696">
        <v>4930.366</v>
      </c>
      <c r="M23" s="696"/>
      <c r="N23" s="527"/>
      <c r="O23" s="529">
        <v>4927.0479999999998</v>
      </c>
      <c r="P23" s="527"/>
      <c r="Q23" s="529">
        <v>4730.6710000000003</v>
      </c>
      <c r="R23" s="527"/>
      <c r="S23" s="529">
        <v>4628.2640000000001</v>
      </c>
    </row>
    <row r="24" spans="2:19" ht="64.5" customHeight="1">
      <c r="B24" s="131"/>
      <c r="C24" s="182"/>
      <c r="D24" s="700" t="s">
        <v>248</v>
      </c>
      <c r="E24" s="700"/>
      <c r="F24" s="696"/>
      <c r="G24" s="696"/>
      <c r="H24" s="696"/>
      <c r="I24" s="696"/>
      <c r="J24" s="696"/>
      <c r="K24" s="696"/>
      <c r="L24" s="696"/>
      <c r="M24" s="696"/>
      <c r="N24" s="527"/>
      <c r="O24" s="529"/>
      <c r="P24" s="527"/>
      <c r="Q24" s="529"/>
      <c r="R24" s="527"/>
      <c r="S24" s="529"/>
    </row>
    <row r="25" spans="2:19" ht="15" customHeight="1">
      <c r="B25" s="131"/>
      <c r="C25" s="182"/>
      <c r="D25" s="304"/>
      <c r="E25" s="304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529"/>
    </row>
    <row r="26" spans="2:19" ht="35.1" customHeight="1">
      <c r="B26" s="131" t="s">
        <v>42</v>
      </c>
      <c r="C26" s="182" t="s">
        <v>66</v>
      </c>
      <c r="D26" s="304"/>
      <c r="E26" s="304"/>
      <c r="F26" s="696">
        <v>3842.61</v>
      </c>
      <c r="G26" s="696"/>
      <c r="H26" s="696">
        <v>3633.3879999999999</v>
      </c>
      <c r="I26" s="696"/>
      <c r="J26" s="696">
        <v>4354.5929999999998</v>
      </c>
      <c r="K26" s="696"/>
      <c r="L26" s="696">
        <v>4402.37</v>
      </c>
      <c r="M26" s="696"/>
      <c r="N26" s="527"/>
      <c r="O26" s="529">
        <v>4476.1149999999998</v>
      </c>
      <c r="P26" s="527"/>
      <c r="Q26" s="529">
        <v>4081.7449999999999</v>
      </c>
      <c r="R26" s="527"/>
      <c r="S26" s="529">
        <v>4497.308</v>
      </c>
    </row>
    <row r="27" spans="2:19" ht="28.5">
      <c r="B27" s="131"/>
      <c r="C27" s="138" t="s">
        <v>189</v>
      </c>
      <c r="D27" s="304"/>
      <c r="E27" s="304"/>
      <c r="F27" s="696"/>
      <c r="G27" s="696"/>
      <c r="H27" s="696"/>
      <c r="I27" s="696"/>
      <c r="J27" s="696"/>
      <c r="K27" s="696"/>
      <c r="L27" s="696"/>
      <c r="M27" s="696"/>
      <c r="N27" s="527"/>
      <c r="O27" s="529"/>
      <c r="P27" s="527"/>
      <c r="Q27" s="529"/>
      <c r="R27" s="527"/>
      <c r="S27" s="529"/>
    </row>
    <row r="28" spans="2:19" ht="15" customHeight="1">
      <c r="B28" s="131"/>
      <c r="C28" s="182"/>
      <c r="D28" s="304"/>
      <c r="E28" s="304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7"/>
      <c r="Q28" s="529"/>
      <c r="R28" s="527"/>
      <c r="S28" s="529"/>
    </row>
    <row r="29" spans="2:19" ht="30" customHeight="1">
      <c r="B29" s="131"/>
      <c r="C29" s="151" t="s">
        <v>90</v>
      </c>
      <c r="D29" s="304" t="s">
        <v>91</v>
      </c>
      <c r="E29" s="304"/>
      <c r="F29" s="696">
        <v>2177.2550000000001</v>
      </c>
      <c r="G29" s="696"/>
      <c r="H29" s="696">
        <v>2242.145</v>
      </c>
      <c r="I29" s="696"/>
      <c r="J29" s="696">
        <v>2199.9360000000001</v>
      </c>
      <c r="K29" s="696"/>
      <c r="L29" s="696">
        <v>1950.48</v>
      </c>
      <c r="M29" s="696"/>
      <c r="N29" s="527"/>
      <c r="O29" s="529">
        <v>1961.201</v>
      </c>
      <c r="P29" s="527"/>
      <c r="Q29" s="529">
        <v>1640.4639999999999</v>
      </c>
      <c r="R29" s="527"/>
      <c r="S29" s="529">
        <v>1754.8489999999999</v>
      </c>
    </row>
    <row r="30" spans="2:19" ht="28.5">
      <c r="B30" s="131"/>
      <c r="C30" s="151"/>
      <c r="D30" s="308" t="s">
        <v>238</v>
      </c>
      <c r="E30" s="304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7"/>
      <c r="Q30" s="529"/>
      <c r="R30" s="527"/>
      <c r="S30" s="529"/>
    </row>
    <row r="31" spans="2:19" ht="15" customHeight="1">
      <c r="B31" s="131"/>
      <c r="C31" s="151"/>
      <c r="D31" s="304"/>
      <c r="E31" s="304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7"/>
      <c r="Q31" s="529"/>
      <c r="R31" s="527"/>
      <c r="S31" s="529"/>
    </row>
    <row r="32" spans="2:19" ht="30" customHeight="1">
      <c r="B32" s="131"/>
      <c r="C32" s="151" t="s">
        <v>92</v>
      </c>
      <c r="D32" s="304" t="s">
        <v>93</v>
      </c>
      <c r="E32" s="304"/>
      <c r="F32" s="696">
        <v>1232.9179999999999</v>
      </c>
      <c r="G32" s="696"/>
      <c r="H32" s="696">
        <v>1101.6410000000001</v>
      </c>
      <c r="I32" s="696"/>
      <c r="J32" s="696">
        <v>1537.1030000000001</v>
      </c>
      <c r="K32" s="696"/>
      <c r="L32" s="696">
        <v>1893.588</v>
      </c>
      <c r="M32" s="696"/>
      <c r="N32" s="527"/>
      <c r="O32" s="529">
        <v>1940.096</v>
      </c>
      <c r="P32" s="527"/>
      <c r="Q32" s="529">
        <v>1835.4090000000001</v>
      </c>
      <c r="R32" s="527"/>
      <c r="S32" s="529">
        <v>2009.9490000000001</v>
      </c>
    </row>
    <row r="33" spans="2:22" ht="28.5">
      <c r="B33" s="131"/>
      <c r="C33" s="151"/>
      <c r="D33" s="308" t="s">
        <v>249</v>
      </c>
      <c r="E33" s="304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7"/>
      <c r="Q33" s="529"/>
      <c r="R33" s="527"/>
      <c r="S33" s="529"/>
    </row>
    <row r="34" spans="2:22" ht="15" customHeight="1">
      <c r="B34" s="131"/>
      <c r="C34" s="151"/>
      <c r="D34" s="304"/>
      <c r="E34" s="304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27"/>
      <c r="S34" s="529"/>
    </row>
    <row r="35" spans="2:22" ht="30" customHeight="1">
      <c r="B35" s="131"/>
      <c r="C35" s="151" t="s">
        <v>94</v>
      </c>
      <c r="D35" s="304" t="s">
        <v>95</v>
      </c>
      <c r="E35" s="304"/>
      <c r="F35" s="696">
        <v>432.43700000000001</v>
      </c>
      <c r="G35" s="696"/>
      <c r="H35" s="696">
        <v>289.601</v>
      </c>
      <c r="I35" s="696"/>
      <c r="J35" s="696">
        <v>617.55399999999997</v>
      </c>
      <c r="K35" s="696"/>
      <c r="L35" s="696">
        <v>558.30200000000002</v>
      </c>
      <c r="M35" s="696"/>
      <c r="N35" s="527"/>
      <c r="O35" s="529">
        <v>574.81799999999998</v>
      </c>
      <c r="P35" s="527"/>
      <c r="Q35" s="529">
        <v>605.87099999999998</v>
      </c>
      <c r="R35" s="527"/>
      <c r="S35" s="529">
        <v>732.51</v>
      </c>
    </row>
    <row r="36" spans="2:22" ht="28.5">
      <c r="B36" s="131"/>
      <c r="C36" s="200"/>
      <c r="D36" s="308" t="s">
        <v>239</v>
      </c>
      <c r="E36" s="304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27"/>
      <c r="S36" s="529"/>
    </row>
    <row r="37" spans="2:22" ht="21" customHeight="1">
      <c r="B37" s="131"/>
      <c r="C37" s="200"/>
      <c r="D37" s="304"/>
      <c r="E37" s="304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529"/>
    </row>
    <row r="38" spans="2:22" ht="35.1" customHeight="1">
      <c r="B38" s="131" t="s">
        <v>43</v>
      </c>
      <c r="C38" s="182" t="s">
        <v>67</v>
      </c>
      <c r="D38" s="304"/>
      <c r="E38" s="304"/>
      <c r="F38" s="696">
        <v>38369.701999999997</v>
      </c>
      <c r="G38" s="696"/>
      <c r="H38" s="696">
        <v>40981.962</v>
      </c>
      <c r="I38" s="696"/>
      <c r="J38" s="696">
        <v>43541.213000000003</v>
      </c>
      <c r="K38" s="696"/>
      <c r="L38" s="696">
        <v>46312.482000000004</v>
      </c>
      <c r="M38" s="696"/>
      <c r="N38" s="527"/>
      <c r="O38" s="529">
        <v>48761.021999999997</v>
      </c>
      <c r="P38" s="527"/>
      <c r="Q38" s="529">
        <v>46076.733</v>
      </c>
      <c r="R38" s="527"/>
      <c r="S38" s="529">
        <v>47042.548000000003</v>
      </c>
    </row>
    <row r="39" spans="2:22" ht="28.5">
      <c r="B39" s="131"/>
      <c r="C39" s="138" t="s">
        <v>190</v>
      </c>
      <c r="D39" s="304"/>
      <c r="E39" s="304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27"/>
      <c r="S39" s="529"/>
    </row>
    <row r="40" spans="2:22" ht="15" customHeight="1">
      <c r="B40" s="131"/>
      <c r="C40" s="182"/>
      <c r="D40" s="304"/>
      <c r="E40" s="304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529"/>
    </row>
    <row r="41" spans="2:22" ht="66" customHeight="1">
      <c r="B41" s="131"/>
      <c r="C41" s="148">
        <v>5.0999999999999996</v>
      </c>
      <c r="D41" s="789" t="s">
        <v>96</v>
      </c>
      <c r="E41" s="789"/>
      <c r="F41" s="696">
        <v>8335.2160000000003</v>
      </c>
      <c r="G41" s="696"/>
      <c r="H41" s="696">
        <v>9144.07</v>
      </c>
      <c r="I41" s="696"/>
      <c r="J41" s="696">
        <v>9806.2019999999993</v>
      </c>
      <c r="K41" s="696"/>
      <c r="L41" s="696">
        <v>10415.040000000001</v>
      </c>
      <c r="M41" s="696"/>
      <c r="N41" s="527"/>
      <c r="O41" s="529">
        <v>11037.968999999999</v>
      </c>
      <c r="P41" s="527"/>
      <c r="Q41" s="529">
        <v>9989.0740000000005</v>
      </c>
      <c r="R41" s="527"/>
      <c r="S41" s="529">
        <v>10325.002</v>
      </c>
    </row>
    <row r="42" spans="2:22" ht="15" customHeight="1">
      <c r="B42" s="131"/>
      <c r="C42" s="148"/>
      <c r="D42" s="760" t="s">
        <v>240</v>
      </c>
      <c r="E42" s="760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27"/>
      <c r="S42" s="529"/>
    </row>
    <row r="43" spans="2:22" ht="57" customHeight="1">
      <c r="B43" s="131"/>
      <c r="C43" s="148"/>
      <c r="D43" s="760"/>
      <c r="E43" s="760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529"/>
    </row>
    <row r="44" spans="2:22" ht="66" customHeight="1">
      <c r="B44" s="131"/>
      <c r="C44" s="148">
        <v>5.2</v>
      </c>
      <c r="D44" s="790" t="s">
        <v>97</v>
      </c>
      <c r="E44" s="790"/>
      <c r="F44" s="696">
        <v>11845.204</v>
      </c>
      <c r="G44" s="696"/>
      <c r="H44" s="696">
        <v>12729.456</v>
      </c>
      <c r="I44" s="696"/>
      <c r="J44" s="696">
        <v>13577.929</v>
      </c>
      <c r="K44" s="696"/>
      <c r="L44" s="696">
        <v>14639.96</v>
      </c>
      <c r="M44" s="696"/>
      <c r="N44" s="527"/>
      <c r="O44" s="529">
        <v>15588.994000000001</v>
      </c>
      <c r="P44" s="527"/>
      <c r="Q44" s="529">
        <v>14166.066000000001</v>
      </c>
      <c r="R44" s="527"/>
      <c r="S44" s="529">
        <v>14160.432000000001</v>
      </c>
    </row>
    <row r="45" spans="2:22" ht="15" customHeight="1">
      <c r="B45" s="131"/>
      <c r="C45" s="148"/>
      <c r="D45" s="761" t="s">
        <v>241</v>
      </c>
      <c r="E45" s="694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27"/>
      <c r="S45" s="529"/>
    </row>
    <row r="46" spans="2:22" ht="51" customHeight="1">
      <c r="B46" s="131"/>
      <c r="C46" s="148"/>
      <c r="D46" s="694"/>
      <c r="E46" s="694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529"/>
    </row>
    <row r="47" spans="2:22" ht="66" customHeight="1">
      <c r="B47" s="131"/>
      <c r="C47" s="148">
        <v>5.3</v>
      </c>
      <c r="D47" s="791" t="s">
        <v>141</v>
      </c>
      <c r="E47" s="791"/>
      <c r="F47" s="696">
        <v>7539.5519999999997</v>
      </c>
      <c r="G47" s="696"/>
      <c r="H47" s="696">
        <v>7923.7020000000002</v>
      </c>
      <c r="I47" s="696"/>
      <c r="J47" s="696">
        <v>8425.73</v>
      </c>
      <c r="K47" s="696"/>
      <c r="L47" s="696">
        <v>8960.11</v>
      </c>
      <c r="M47" s="696"/>
      <c r="N47" s="527"/>
      <c r="O47" s="529">
        <v>9362.7549999999992</v>
      </c>
      <c r="P47" s="527"/>
      <c r="Q47" s="529">
        <v>9057.3269999999993</v>
      </c>
      <c r="R47" s="527"/>
      <c r="S47" s="529">
        <v>9266.2540000000008</v>
      </c>
      <c r="V47" s="134"/>
    </row>
    <row r="48" spans="2:22" ht="15" customHeight="1">
      <c r="B48" s="131"/>
      <c r="C48" s="148"/>
      <c r="D48" s="700" t="s">
        <v>242</v>
      </c>
      <c r="E48" s="70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27"/>
      <c r="S48" s="529"/>
      <c r="V48" s="134"/>
    </row>
    <row r="49" spans="2:23" ht="54.75" customHeight="1">
      <c r="B49" s="131"/>
      <c r="C49" s="148"/>
      <c r="D49" s="704"/>
      <c r="E49" s="70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529"/>
      <c r="V49" s="134"/>
    </row>
    <row r="50" spans="2:23" ht="30" customHeight="1">
      <c r="B50" s="131"/>
      <c r="C50" s="148">
        <v>5.4</v>
      </c>
      <c r="D50" s="792" t="s">
        <v>99</v>
      </c>
      <c r="E50" s="792"/>
      <c r="F50" s="696">
        <v>3464.7359999999999</v>
      </c>
      <c r="G50" s="696"/>
      <c r="H50" s="696">
        <v>3617.09</v>
      </c>
      <c r="I50" s="696"/>
      <c r="J50" s="696">
        <v>3767.8519999999999</v>
      </c>
      <c r="K50" s="696"/>
      <c r="L50" s="696">
        <v>3927.8150000000001</v>
      </c>
      <c r="M50" s="696"/>
      <c r="N50" s="527"/>
      <c r="O50" s="529">
        <v>4104.3119999999999</v>
      </c>
      <c r="P50" s="527"/>
      <c r="Q50" s="529">
        <v>3804.652</v>
      </c>
      <c r="R50" s="527"/>
      <c r="S50" s="529">
        <v>3739.1469999999999</v>
      </c>
      <c r="V50" s="134"/>
    </row>
    <row r="51" spans="2:23" ht="28.5">
      <c r="B51" s="131"/>
      <c r="C51" s="148"/>
      <c r="D51" s="762" t="s">
        <v>243</v>
      </c>
      <c r="E51" s="763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27"/>
      <c r="S51" s="529"/>
    </row>
    <row r="52" spans="2:23" ht="18.75" customHeight="1">
      <c r="B52" s="131"/>
      <c r="C52" s="148"/>
      <c r="D52" s="304"/>
      <c r="E52" s="304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529"/>
    </row>
    <row r="53" spans="2:23" ht="27.75" customHeight="1">
      <c r="B53" s="131"/>
      <c r="C53" s="148">
        <v>5.5</v>
      </c>
      <c r="D53" s="792" t="s">
        <v>100</v>
      </c>
      <c r="E53" s="792"/>
      <c r="F53" s="696">
        <v>7184.9960000000001</v>
      </c>
      <c r="G53" s="696"/>
      <c r="H53" s="696">
        <v>7567.6450000000004</v>
      </c>
      <c r="I53" s="696"/>
      <c r="J53" s="696">
        <v>7963.5010000000002</v>
      </c>
      <c r="K53" s="696"/>
      <c r="L53" s="696">
        <v>8369.5560000000005</v>
      </c>
      <c r="M53" s="696"/>
      <c r="N53" s="527"/>
      <c r="O53" s="529">
        <v>8666.9920000000002</v>
      </c>
      <c r="P53" s="527"/>
      <c r="Q53" s="529">
        <v>9059.6149999999998</v>
      </c>
      <c r="R53" s="527"/>
      <c r="S53" s="529">
        <v>9551.7139999999999</v>
      </c>
    </row>
    <row r="54" spans="2:23" ht="28.5">
      <c r="B54" s="131"/>
      <c r="C54" s="151"/>
      <c r="D54" s="762" t="s">
        <v>244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27"/>
      <c r="S54" s="529"/>
    </row>
    <row r="55" spans="2:23" ht="15" customHeight="1">
      <c r="B55" s="131"/>
      <c r="C55" s="151"/>
      <c r="D55" s="308"/>
      <c r="E55" s="308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529"/>
    </row>
    <row r="56" spans="2:23" ht="34.5" customHeight="1">
      <c r="B56" s="131" t="s">
        <v>44</v>
      </c>
      <c r="C56" s="182" t="s">
        <v>101</v>
      </c>
      <c r="D56" s="304"/>
      <c r="E56" s="304"/>
      <c r="F56" s="696">
        <v>404.29399999999998</v>
      </c>
      <c r="G56" s="696"/>
      <c r="H56" s="696">
        <v>446.26799999999997</v>
      </c>
      <c r="I56" s="696"/>
      <c r="J56" s="696">
        <v>520.21299999999997</v>
      </c>
      <c r="K56" s="696"/>
      <c r="L56" s="696">
        <v>474.86900000000003</v>
      </c>
      <c r="M56" s="696"/>
      <c r="N56" s="527"/>
      <c r="O56" s="529">
        <v>318.26900000000001</v>
      </c>
      <c r="P56" s="527"/>
      <c r="Q56" s="529">
        <v>387.67599999999999</v>
      </c>
      <c r="R56" s="527"/>
      <c r="S56" s="529">
        <v>355.197</v>
      </c>
      <c r="W56" s="134"/>
    </row>
    <row r="57" spans="2:23" ht="39" customHeight="1">
      <c r="B57" s="131"/>
      <c r="C57" s="474" t="s">
        <v>259</v>
      </c>
      <c r="D57" s="473"/>
      <c r="E57" s="304"/>
      <c r="F57" s="699"/>
      <c r="G57" s="699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</row>
    <row r="58" spans="2:23" ht="15" customHeight="1" thickBot="1">
      <c r="B58" s="131"/>
      <c r="C58" s="182"/>
      <c r="D58" s="304"/>
      <c r="E58" s="304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</row>
    <row r="59" spans="2:23" ht="30" customHeight="1">
      <c r="B59" s="157"/>
      <c r="C59" s="359" t="s">
        <v>61</v>
      </c>
      <c r="D59" s="362"/>
      <c r="E59" s="362"/>
      <c r="F59" s="697">
        <v>121585.277</v>
      </c>
      <c r="G59" s="697"/>
      <c r="H59" s="697">
        <v>124512.946</v>
      </c>
      <c r="I59" s="697"/>
      <c r="J59" s="697">
        <v>130168.60799999999</v>
      </c>
      <c r="K59" s="697"/>
      <c r="L59" s="697">
        <v>133009.823</v>
      </c>
      <c r="M59" s="697"/>
      <c r="N59" s="542"/>
      <c r="O59" s="803">
        <v>136759.18400000001</v>
      </c>
      <c r="P59" s="542"/>
      <c r="Q59" s="803">
        <v>127509.228</v>
      </c>
      <c r="R59" s="542"/>
      <c r="S59" s="803">
        <v>131175.45800000001</v>
      </c>
    </row>
    <row r="60" spans="2:23" ht="36" customHeight="1" thickBot="1">
      <c r="B60" s="158"/>
      <c r="C60" s="360" t="s">
        <v>178</v>
      </c>
      <c r="D60" s="363"/>
      <c r="E60" s="363"/>
      <c r="F60" s="698"/>
      <c r="G60" s="698"/>
      <c r="H60" s="698"/>
      <c r="I60" s="698"/>
      <c r="J60" s="698"/>
      <c r="K60" s="698"/>
      <c r="L60" s="698"/>
      <c r="M60" s="698"/>
      <c r="N60" s="544"/>
      <c r="O60" s="804"/>
      <c r="P60" s="544"/>
      <c r="Q60" s="804"/>
      <c r="R60" s="544"/>
      <c r="S60" s="804"/>
    </row>
    <row r="61" spans="2:23" ht="26.1" customHeight="1" thickTop="1">
      <c r="B61" s="159"/>
      <c r="C61" s="193"/>
      <c r="D61" s="161"/>
      <c r="E61" s="161"/>
      <c r="F61" s="161"/>
      <c r="G61" s="161"/>
      <c r="H61" s="161"/>
      <c r="I61" s="161"/>
      <c r="J61" s="161"/>
      <c r="K61" s="161"/>
      <c r="L61" s="778"/>
      <c r="M61" s="778"/>
      <c r="N61" s="194"/>
      <c r="O61" s="194"/>
    </row>
    <row r="62" spans="2:23" ht="26.1" customHeight="1">
      <c r="B62" s="162"/>
      <c r="C62" s="195"/>
      <c r="D62" s="164"/>
      <c r="E62" s="164"/>
      <c r="F62" s="164"/>
      <c r="G62" s="165"/>
      <c r="H62" s="164"/>
      <c r="I62" s="164"/>
      <c r="J62" s="164"/>
      <c r="K62" s="164"/>
      <c r="L62" s="166"/>
      <c r="M62" s="164"/>
      <c r="N62" s="164"/>
      <c r="O62" s="164"/>
    </row>
    <row r="63" spans="2:23" s="164" customFormat="1" ht="33.950000000000003" customHeight="1">
      <c r="B63" s="339"/>
      <c r="C63" s="339"/>
      <c r="D63" s="339"/>
      <c r="E63" s="707" t="s">
        <v>332</v>
      </c>
      <c r="F63" s="707"/>
      <c r="G63" s="707"/>
      <c r="H63" s="707"/>
      <c r="I63" s="707"/>
      <c r="J63" s="707"/>
      <c r="K63" s="707"/>
      <c r="L63" s="707"/>
      <c r="M63" s="707"/>
      <c r="N63" s="707"/>
      <c r="O63" s="707"/>
      <c r="P63" s="707"/>
    </row>
    <row r="64" spans="2:23" s="164" customFormat="1" ht="33.950000000000003" customHeight="1" thickBot="1">
      <c r="B64" s="339"/>
      <c r="C64" s="339"/>
      <c r="D64" s="339"/>
      <c r="E64" s="709" t="s">
        <v>257</v>
      </c>
      <c r="F64" s="709"/>
      <c r="G64" s="709"/>
      <c r="H64" s="709"/>
      <c r="I64" s="709"/>
      <c r="J64" s="709"/>
      <c r="K64" s="709"/>
      <c r="L64" s="709"/>
      <c r="M64" s="709"/>
      <c r="N64" s="709"/>
      <c r="O64" s="709"/>
      <c r="P64" s="709"/>
    </row>
    <row r="65" spans="2:34" s="164" customFormat="1" ht="33.950000000000003" customHeight="1">
      <c r="B65" s="717" t="s">
        <v>172</v>
      </c>
      <c r="C65" s="718"/>
      <c r="D65" s="710">
        <v>57</v>
      </c>
      <c r="E65" s="783" t="s">
        <v>333</v>
      </c>
      <c r="F65" s="709"/>
      <c r="G65" s="709"/>
      <c r="H65" s="709"/>
      <c r="I65" s="709"/>
      <c r="J65" s="709"/>
      <c r="K65" s="709"/>
      <c r="L65" s="709"/>
      <c r="M65" s="709"/>
      <c r="N65" s="709"/>
      <c r="O65" s="709"/>
      <c r="P65" s="709"/>
    </row>
    <row r="66" spans="2:34" s="164" customFormat="1" ht="33.950000000000003" customHeight="1" thickBot="1">
      <c r="B66" s="719" t="s">
        <v>173</v>
      </c>
      <c r="C66" s="720"/>
      <c r="D66" s="711"/>
      <c r="E66" s="783" t="s">
        <v>177</v>
      </c>
      <c r="F66" s="709"/>
      <c r="G66" s="709"/>
      <c r="H66" s="709"/>
      <c r="I66" s="709"/>
      <c r="J66" s="709"/>
      <c r="K66" s="709"/>
      <c r="L66" s="709"/>
      <c r="M66" s="709"/>
      <c r="N66" s="709"/>
      <c r="O66" s="709"/>
      <c r="P66" s="709"/>
      <c r="Q66" s="752"/>
      <c r="R66" s="385"/>
      <c r="S66" s="752" t="s">
        <v>103</v>
      </c>
    </row>
    <row r="67" spans="2:34" s="164" customFormat="1" ht="33.950000000000003" customHeight="1" thickBot="1">
      <c r="B67" s="723"/>
      <c r="C67" s="723"/>
      <c r="D67" s="341"/>
      <c r="E67" s="798"/>
      <c r="F67" s="798"/>
      <c r="G67" s="798"/>
      <c r="H67" s="798"/>
      <c r="I67" s="798"/>
      <c r="J67" s="798"/>
      <c r="K67" s="798"/>
      <c r="L67" s="798"/>
      <c r="M67" s="799"/>
      <c r="N67" s="357"/>
      <c r="O67" s="357"/>
      <c r="Q67" s="752"/>
      <c r="S67" s="752"/>
    </row>
    <row r="68" spans="2:34" s="164" customFormat="1" ht="33.950000000000003" customHeight="1" thickTop="1">
      <c r="B68" s="414"/>
      <c r="C68" s="416"/>
      <c r="D68" s="416"/>
      <c r="E68" s="416"/>
      <c r="F68" s="749" t="s">
        <v>59</v>
      </c>
      <c r="G68" s="749"/>
      <c r="H68" s="749"/>
      <c r="I68" s="749"/>
      <c r="J68" s="749"/>
      <c r="K68" s="749"/>
      <c r="L68" s="414"/>
      <c r="M68" s="749" t="s">
        <v>104</v>
      </c>
      <c r="N68" s="749"/>
      <c r="O68" s="749"/>
      <c r="P68" s="749"/>
      <c r="Q68" s="749"/>
      <c r="R68" s="749"/>
      <c r="S68" s="749"/>
    </row>
    <row r="69" spans="2:34" s="164" customFormat="1" ht="33.950000000000003" customHeight="1">
      <c r="B69" s="418"/>
      <c r="C69" s="419" t="s">
        <v>62</v>
      </c>
      <c r="D69" s="420"/>
      <c r="E69" s="420"/>
      <c r="F69" s="748" t="s">
        <v>252</v>
      </c>
      <c r="G69" s="748"/>
      <c r="H69" s="748"/>
      <c r="I69" s="748"/>
      <c r="J69" s="748"/>
      <c r="K69" s="748"/>
      <c r="L69" s="421"/>
      <c r="M69" s="748" t="s">
        <v>253</v>
      </c>
      <c r="N69" s="748"/>
      <c r="O69" s="748"/>
      <c r="P69" s="748"/>
      <c r="Q69" s="748"/>
      <c r="R69" s="748"/>
      <c r="S69" s="748"/>
    </row>
    <row r="70" spans="2:34" s="164" customFormat="1" ht="26.1" customHeight="1">
      <c r="B70" s="418"/>
      <c r="C70" s="725" t="s">
        <v>185</v>
      </c>
      <c r="D70" s="726"/>
      <c r="E70" s="726"/>
      <c r="F70" s="705">
        <v>2016</v>
      </c>
      <c r="G70" s="705">
        <v>2017</v>
      </c>
      <c r="H70" s="705">
        <v>2018</v>
      </c>
      <c r="I70" s="705">
        <v>2019</v>
      </c>
      <c r="J70" s="705" t="s">
        <v>282</v>
      </c>
      <c r="K70" s="705" t="s">
        <v>283</v>
      </c>
      <c r="L70" s="427"/>
      <c r="M70" s="705">
        <v>2015</v>
      </c>
      <c r="N70" s="705">
        <v>2016</v>
      </c>
      <c r="O70" s="705">
        <v>2017</v>
      </c>
      <c r="P70" s="705">
        <v>2018</v>
      </c>
      <c r="Q70" s="705">
        <v>2019</v>
      </c>
      <c r="R70" s="705" t="s">
        <v>282</v>
      </c>
      <c r="S70" s="705" t="s">
        <v>283</v>
      </c>
      <c r="T70" s="126"/>
    </row>
    <row r="71" spans="2:34" s="164" customFormat="1" ht="26.1" customHeight="1" thickBot="1">
      <c r="B71" s="417"/>
      <c r="C71" s="727"/>
      <c r="D71" s="727"/>
      <c r="E71" s="727"/>
      <c r="F71" s="706"/>
      <c r="G71" s="706"/>
      <c r="H71" s="706"/>
      <c r="I71" s="706"/>
      <c r="J71" s="706"/>
      <c r="K71" s="706"/>
      <c r="L71" s="428"/>
      <c r="M71" s="706"/>
      <c r="N71" s="706"/>
      <c r="O71" s="706"/>
      <c r="P71" s="706"/>
      <c r="Q71" s="706"/>
      <c r="R71" s="706"/>
      <c r="S71" s="706"/>
      <c r="T71" s="126"/>
    </row>
    <row r="72" spans="2:34" s="133" customFormat="1" ht="15" customHeight="1">
      <c r="B72" s="131"/>
      <c r="C72" s="182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45"/>
    </row>
    <row r="73" spans="2:34" s="133" customFormat="1" ht="30" customHeight="1">
      <c r="B73" s="131" t="s">
        <v>39</v>
      </c>
      <c r="C73" s="182" t="s">
        <v>63</v>
      </c>
      <c r="D73" s="304"/>
      <c r="E73" s="304"/>
      <c r="F73" s="236">
        <v>-2.0960000000000001</v>
      </c>
      <c r="G73" s="236">
        <v>0.57799999999999996</v>
      </c>
      <c r="H73" s="236">
        <v>-0.67900000000000005</v>
      </c>
      <c r="I73" s="236">
        <v>-0.217</v>
      </c>
      <c r="J73" s="236">
        <v>-10.084</v>
      </c>
      <c r="K73" s="236">
        <v>-3.2349999999999999</v>
      </c>
      <c r="L73" s="222"/>
      <c r="M73" s="222">
        <v>13.972</v>
      </c>
      <c r="N73" s="222">
        <v>13.358000000000001</v>
      </c>
      <c r="O73" s="222">
        <v>12.851000000000001</v>
      </c>
      <c r="P73" s="222">
        <v>12.491</v>
      </c>
      <c r="Q73" s="222">
        <v>12.122</v>
      </c>
      <c r="R73" s="222">
        <v>11.691000000000001</v>
      </c>
      <c r="S73" s="222">
        <v>11.007999999999999</v>
      </c>
      <c r="T73" s="176"/>
      <c r="X73" s="197"/>
      <c r="Y73" s="197"/>
      <c r="Z73" s="197"/>
      <c r="AA73" s="197"/>
      <c r="AC73" s="224"/>
      <c r="AD73" s="224"/>
      <c r="AE73" s="224"/>
      <c r="AF73" s="224"/>
      <c r="AG73" s="224"/>
      <c r="AH73" s="224"/>
    </row>
    <row r="74" spans="2:34" s="133" customFormat="1" ht="28.5">
      <c r="B74" s="131"/>
      <c r="C74" s="138" t="s">
        <v>186</v>
      </c>
      <c r="D74" s="304"/>
      <c r="E74" s="304"/>
      <c r="F74" s="236"/>
      <c r="G74" s="236"/>
      <c r="H74" s="236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176"/>
      <c r="V74" s="227"/>
      <c r="W74" s="227"/>
      <c r="X74" s="197"/>
      <c r="Y74" s="197"/>
      <c r="Z74" s="197"/>
      <c r="AA74" s="197"/>
      <c r="AC74" s="224"/>
      <c r="AD74" s="224"/>
      <c r="AE74" s="224"/>
      <c r="AF74" s="224"/>
      <c r="AG74" s="224"/>
      <c r="AH74" s="224"/>
    </row>
    <row r="75" spans="2:34" s="304" customFormat="1" ht="15" customHeight="1">
      <c r="B75" s="131"/>
      <c r="C75" s="138"/>
      <c r="F75" s="236"/>
      <c r="G75" s="236"/>
      <c r="H75" s="236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176"/>
      <c r="V75" s="227"/>
      <c r="W75" s="227"/>
      <c r="X75" s="197"/>
      <c r="Y75" s="197"/>
      <c r="Z75" s="197"/>
      <c r="AA75" s="197"/>
      <c r="AC75" s="224"/>
      <c r="AD75" s="224"/>
      <c r="AE75" s="224"/>
      <c r="AF75" s="224"/>
      <c r="AG75" s="224"/>
      <c r="AH75" s="224"/>
    </row>
    <row r="76" spans="2:34" s="133" customFormat="1" ht="30" customHeight="1">
      <c r="B76" s="131" t="s">
        <v>40</v>
      </c>
      <c r="C76" s="182" t="s">
        <v>79</v>
      </c>
      <c r="D76" s="304"/>
      <c r="E76" s="304"/>
      <c r="F76" s="236">
        <v>-2.008</v>
      </c>
      <c r="G76" s="236">
        <v>3.2839999999999998</v>
      </c>
      <c r="H76" s="236">
        <v>-1.9430000000000001</v>
      </c>
      <c r="I76" s="236">
        <v>1.304</v>
      </c>
      <c r="J76" s="236">
        <v>-4.7359999999999998</v>
      </c>
      <c r="K76" s="236">
        <v>-3.3119999999999998</v>
      </c>
      <c r="L76" s="222"/>
      <c r="M76" s="222">
        <v>24.553000000000001</v>
      </c>
      <c r="N76" s="222">
        <v>23.494</v>
      </c>
      <c r="O76" s="222">
        <v>23.210999999999999</v>
      </c>
      <c r="P76" s="222">
        <v>22.274000000000001</v>
      </c>
      <c r="Q76" s="222">
        <v>21.946000000000002</v>
      </c>
      <c r="R76" s="222">
        <v>22.422999999999998</v>
      </c>
      <c r="S76" s="222">
        <v>21.074000000000002</v>
      </c>
      <c r="T76" s="176"/>
      <c r="V76" s="227"/>
      <c r="W76" s="227"/>
      <c r="X76" s="197"/>
      <c r="Y76" s="197"/>
      <c r="Z76" s="197"/>
      <c r="AA76" s="197"/>
      <c r="AC76" s="224"/>
      <c r="AD76" s="224"/>
      <c r="AE76" s="224"/>
      <c r="AF76" s="224"/>
      <c r="AG76" s="224"/>
      <c r="AH76" s="224"/>
    </row>
    <row r="77" spans="2:34" s="133" customFormat="1" ht="28.5">
      <c r="B77" s="131"/>
      <c r="C77" s="138" t="s">
        <v>237</v>
      </c>
      <c r="D77" s="304"/>
      <c r="E77" s="304"/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176"/>
      <c r="V77" s="227"/>
      <c r="W77" s="227"/>
      <c r="X77" s="197"/>
      <c r="Y77" s="197"/>
      <c r="Z77" s="197"/>
      <c r="AA77" s="197"/>
      <c r="AC77" s="224"/>
      <c r="AD77" s="224"/>
      <c r="AE77" s="224"/>
      <c r="AF77" s="224"/>
      <c r="AG77" s="224"/>
      <c r="AH77" s="224"/>
    </row>
    <row r="78" spans="2:34" s="304" customFormat="1" ht="15" customHeight="1">
      <c r="B78" s="131"/>
      <c r="C78" s="138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176"/>
      <c r="V78" s="227"/>
      <c r="W78" s="227"/>
      <c r="X78" s="197"/>
      <c r="Y78" s="197"/>
      <c r="Z78" s="197"/>
      <c r="AA78" s="197"/>
      <c r="AC78" s="224"/>
      <c r="AD78" s="224"/>
      <c r="AE78" s="224"/>
      <c r="AF78" s="224"/>
      <c r="AG78" s="224"/>
      <c r="AH78" s="224"/>
    </row>
    <row r="79" spans="2:34" s="133" customFormat="1" ht="30" customHeight="1">
      <c r="B79" s="131" t="s">
        <v>41</v>
      </c>
      <c r="C79" s="182" t="s">
        <v>65</v>
      </c>
      <c r="D79" s="304"/>
      <c r="E79" s="304"/>
      <c r="F79" s="236">
        <v>4.4770000000000003</v>
      </c>
      <c r="G79" s="236">
        <v>3.7069999999999999</v>
      </c>
      <c r="H79" s="236">
        <v>2.206</v>
      </c>
      <c r="I79" s="236">
        <v>2.9049999999999998</v>
      </c>
      <c r="J79" s="236">
        <v>-8.5969999999999995</v>
      </c>
      <c r="K79" s="236">
        <v>11.195</v>
      </c>
      <c r="L79" s="222"/>
      <c r="M79" s="222">
        <v>26.423999999999999</v>
      </c>
      <c r="N79" s="222">
        <v>26.957999999999998</v>
      </c>
      <c r="O79" s="222">
        <v>26.742999999999999</v>
      </c>
      <c r="P79" s="222">
        <v>26.748999999999999</v>
      </c>
      <c r="Q79" s="222">
        <v>26.771999999999998</v>
      </c>
      <c r="R79" s="222">
        <v>26.245000000000001</v>
      </c>
      <c r="S79" s="222">
        <v>28.367000000000001</v>
      </c>
      <c r="T79" s="176"/>
      <c r="V79" s="227"/>
      <c r="W79" s="227"/>
      <c r="X79" s="197"/>
      <c r="Y79" s="197"/>
      <c r="Z79" s="197"/>
      <c r="AA79" s="197"/>
      <c r="AC79" s="224"/>
      <c r="AD79" s="224"/>
      <c r="AE79" s="224"/>
      <c r="AF79" s="224"/>
      <c r="AG79" s="224"/>
      <c r="AH79" s="224"/>
    </row>
    <row r="80" spans="2:34" ht="34.5" customHeight="1">
      <c r="B80" s="131"/>
      <c r="C80" s="759" t="s">
        <v>188</v>
      </c>
      <c r="D80" s="759"/>
      <c r="E80" s="759"/>
      <c r="F80" s="236"/>
      <c r="G80" s="236"/>
      <c r="H80" s="236"/>
      <c r="I80" s="236"/>
      <c r="J80" s="236"/>
      <c r="K80" s="236"/>
      <c r="L80" s="236"/>
      <c r="M80" s="222"/>
      <c r="N80" s="222"/>
      <c r="O80" s="222"/>
      <c r="P80" s="222"/>
      <c r="Q80" s="222"/>
      <c r="R80" s="222"/>
      <c r="S80" s="222"/>
      <c r="T80" s="176"/>
      <c r="V80" s="228"/>
      <c r="W80" s="225"/>
      <c r="X80" s="197"/>
      <c r="Y80" s="197"/>
      <c r="Z80" s="197"/>
      <c r="AA80" s="197"/>
      <c r="AC80" s="224"/>
      <c r="AD80" s="224"/>
      <c r="AE80" s="224"/>
      <c r="AF80" s="224"/>
      <c r="AG80" s="224"/>
      <c r="AH80" s="224"/>
    </row>
    <row r="81" spans="2:34" ht="15" customHeight="1">
      <c r="B81" s="131"/>
      <c r="C81" s="182"/>
      <c r="D81" s="304"/>
      <c r="E81" s="304"/>
      <c r="F81" s="236"/>
      <c r="G81" s="236"/>
      <c r="H81" s="236"/>
      <c r="I81" s="236"/>
      <c r="J81" s="236"/>
      <c r="K81" s="236"/>
      <c r="L81" s="236"/>
      <c r="M81" s="222"/>
      <c r="N81" s="222"/>
      <c r="O81" s="222"/>
      <c r="P81" s="222"/>
      <c r="Q81" s="222"/>
      <c r="R81" s="222"/>
      <c r="S81" s="222"/>
      <c r="T81" s="176"/>
      <c r="V81" s="228"/>
      <c r="W81" s="225"/>
      <c r="X81" s="197"/>
      <c r="Y81" s="197"/>
      <c r="Z81" s="197"/>
      <c r="AA81" s="197"/>
      <c r="AC81" s="224"/>
      <c r="AD81" s="224"/>
      <c r="AE81" s="224"/>
      <c r="AF81" s="224"/>
      <c r="AG81" s="224"/>
      <c r="AH81" s="224"/>
    </row>
    <row r="82" spans="2:34" ht="60.75" customHeight="1">
      <c r="B82" s="131"/>
      <c r="C82" s="148" t="s">
        <v>80</v>
      </c>
      <c r="D82" s="704" t="s">
        <v>166</v>
      </c>
      <c r="E82" s="704"/>
      <c r="F82" s="236">
        <v>-1.619</v>
      </c>
      <c r="G82" s="236">
        <v>1.9370000000000001</v>
      </c>
      <c r="H82" s="236">
        <v>3.7450000000000001</v>
      </c>
      <c r="I82" s="236">
        <v>7.4870000000000001</v>
      </c>
      <c r="J82" s="236">
        <v>-13.749000000000001</v>
      </c>
      <c r="K82" s="236">
        <v>-7.4660000000000002</v>
      </c>
      <c r="L82" s="236"/>
      <c r="M82" s="222">
        <v>1.885</v>
      </c>
      <c r="N82" s="222">
        <v>1.8109999999999999</v>
      </c>
      <c r="O82" s="222">
        <v>1.766</v>
      </c>
      <c r="P82" s="222">
        <v>1.7929999999999999</v>
      </c>
      <c r="Q82" s="222">
        <v>1.8740000000000001</v>
      </c>
      <c r="R82" s="222">
        <v>1.734</v>
      </c>
      <c r="S82" s="222">
        <v>1.5589999999999999</v>
      </c>
      <c r="T82" s="167"/>
      <c r="V82" s="228"/>
      <c r="W82" s="225"/>
      <c r="X82" s="197"/>
      <c r="Y82" s="197"/>
      <c r="Z82" s="197"/>
      <c r="AA82" s="197"/>
      <c r="AC82" s="224"/>
      <c r="AD82" s="224"/>
      <c r="AE82" s="224"/>
      <c r="AF82" s="224"/>
      <c r="AG82" s="224"/>
      <c r="AH82" s="224"/>
    </row>
    <row r="83" spans="2:34" ht="30" customHeight="1">
      <c r="B83" s="131"/>
      <c r="C83" s="148"/>
      <c r="D83" s="369" t="s">
        <v>260</v>
      </c>
      <c r="E83" s="303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167"/>
      <c r="V83" s="228"/>
      <c r="W83" s="225"/>
      <c r="X83" s="197"/>
      <c r="Y83" s="197"/>
      <c r="Z83" s="197"/>
      <c r="AA83" s="197"/>
      <c r="AC83" s="224"/>
      <c r="AD83" s="224"/>
      <c r="AE83" s="224"/>
      <c r="AF83" s="224"/>
      <c r="AG83" s="224"/>
      <c r="AH83" s="224"/>
    </row>
    <row r="84" spans="2:34" ht="15" customHeight="1">
      <c r="B84" s="131"/>
      <c r="C84" s="148"/>
      <c r="D84" s="303"/>
      <c r="E84" s="303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167"/>
      <c r="V84" s="228"/>
      <c r="W84" s="225"/>
      <c r="X84" s="197"/>
      <c r="Y84" s="197"/>
      <c r="Z84" s="197"/>
      <c r="AA84" s="197"/>
      <c r="AC84" s="224"/>
      <c r="AD84" s="224"/>
      <c r="AE84" s="224"/>
      <c r="AF84" s="224"/>
      <c r="AG84" s="224"/>
      <c r="AH84" s="224"/>
    </row>
    <row r="85" spans="2:34" ht="30" customHeight="1">
      <c r="B85" s="131"/>
      <c r="C85" s="148" t="s">
        <v>82</v>
      </c>
      <c r="D85" s="303" t="s">
        <v>83</v>
      </c>
      <c r="E85" s="303"/>
      <c r="F85" s="236">
        <v>5.0730000000000004</v>
      </c>
      <c r="G85" s="236">
        <v>3.2269999999999999</v>
      </c>
      <c r="H85" s="236">
        <v>2.9289999999999998</v>
      </c>
      <c r="I85" s="236">
        <v>3.0369999999999999</v>
      </c>
      <c r="J85" s="236">
        <v>-8.923</v>
      </c>
      <c r="K85" s="236">
        <v>15.134</v>
      </c>
      <c r="L85" s="236"/>
      <c r="M85" s="222">
        <v>20.823</v>
      </c>
      <c r="N85" s="222">
        <v>21.364999999999998</v>
      </c>
      <c r="O85" s="222">
        <v>21.096</v>
      </c>
      <c r="P85" s="564">
        <v>21.248999999999999</v>
      </c>
      <c r="Q85" s="222">
        <v>21.295000000000002</v>
      </c>
      <c r="R85" s="222">
        <v>20.802</v>
      </c>
      <c r="S85" s="222">
        <v>23.28</v>
      </c>
      <c r="T85" s="167"/>
      <c r="V85" s="170"/>
      <c r="X85" s="197"/>
      <c r="Y85" s="197"/>
      <c r="Z85" s="197"/>
      <c r="AA85" s="197"/>
      <c r="AC85" s="224"/>
      <c r="AD85" s="224"/>
      <c r="AE85" s="224"/>
      <c r="AF85" s="224"/>
      <c r="AG85" s="224"/>
      <c r="AH85" s="224"/>
    </row>
    <row r="86" spans="2:34" ht="28.5">
      <c r="B86" s="131"/>
      <c r="C86" s="148"/>
      <c r="D86" s="700" t="s">
        <v>246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67"/>
      <c r="V86" s="170"/>
      <c r="X86" s="197"/>
      <c r="Y86" s="197"/>
      <c r="Z86" s="197"/>
      <c r="AA86" s="197"/>
      <c r="AC86" s="224"/>
      <c r="AD86" s="224"/>
      <c r="AE86" s="224"/>
      <c r="AF86" s="224"/>
      <c r="AG86" s="224"/>
      <c r="AH86" s="224"/>
    </row>
    <row r="87" spans="2:34" ht="15" customHeight="1">
      <c r="B87" s="131"/>
      <c r="C87" s="148"/>
      <c r="D87" s="304"/>
      <c r="E87" s="304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67"/>
      <c r="V87" s="170"/>
      <c r="X87" s="197"/>
      <c r="Y87" s="197"/>
      <c r="Z87" s="197"/>
      <c r="AA87" s="197"/>
      <c r="AC87" s="224"/>
      <c r="AD87" s="224"/>
      <c r="AE87" s="224"/>
      <c r="AF87" s="224"/>
      <c r="AG87" s="224"/>
      <c r="AH87" s="224"/>
    </row>
    <row r="88" spans="2:34" ht="65.25" customHeight="1">
      <c r="B88" s="131"/>
      <c r="C88" s="148" t="s">
        <v>84</v>
      </c>
      <c r="D88" s="704" t="s">
        <v>167</v>
      </c>
      <c r="E88" s="704"/>
      <c r="F88" s="236">
        <v>4.2279999999999998</v>
      </c>
      <c r="G88" s="236">
        <v>7.2670000000000003</v>
      </c>
      <c r="H88" s="236">
        <v>-2.42</v>
      </c>
      <c r="I88" s="236">
        <v>-6.7000000000000004E-2</v>
      </c>
      <c r="J88" s="236">
        <v>-3.9860000000000002</v>
      </c>
      <c r="K88" s="236">
        <v>-2.165</v>
      </c>
      <c r="L88" s="236"/>
      <c r="M88" s="222">
        <v>3.7170000000000001</v>
      </c>
      <c r="N88" s="222">
        <v>3.7829999999999999</v>
      </c>
      <c r="O88" s="222">
        <v>3.8820000000000001</v>
      </c>
      <c r="P88" s="222">
        <v>3.7069999999999999</v>
      </c>
      <c r="Q88" s="222">
        <v>3.6030000000000002</v>
      </c>
      <c r="R88" s="222">
        <v>3.71</v>
      </c>
      <c r="S88" s="222">
        <v>3.528</v>
      </c>
      <c r="T88" s="167"/>
      <c r="V88" s="170"/>
      <c r="X88" s="197"/>
      <c r="Y88" s="197"/>
      <c r="Z88" s="197"/>
      <c r="AA88" s="197"/>
      <c r="AC88" s="224"/>
      <c r="AD88" s="224"/>
      <c r="AE88" s="224"/>
      <c r="AF88" s="224"/>
      <c r="AG88" s="224"/>
      <c r="AH88" s="224"/>
    </row>
    <row r="89" spans="2:34" ht="58.5" customHeight="1">
      <c r="B89" s="131"/>
      <c r="C89" s="182"/>
      <c r="D89" s="700" t="s">
        <v>248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176"/>
      <c r="V89" s="170"/>
      <c r="X89" s="197"/>
      <c r="Y89" s="197"/>
      <c r="Z89" s="197"/>
      <c r="AA89" s="197"/>
      <c r="AC89" s="224"/>
      <c r="AD89" s="224"/>
      <c r="AE89" s="224"/>
      <c r="AF89" s="224"/>
      <c r="AG89" s="224"/>
      <c r="AH89" s="224"/>
    </row>
    <row r="90" spans="2:34" ht="9" customHeight="1">
      <c r="B90" s="131"/>
      <c r="C90" s="182"/>
      <c r="D90" s="304"/>
      <c r="E90" s="304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176"/>
      <c r="V90" s="170"/>
      <c r="X90" s="197"/>
      <c r="Y90" s="197"/>
      <c r="Z90" s="197"/>
      <c r="AA90" s="197"/>
      <c r="AC90" s="224"/>
      <c r="AD90" s="224"/>
      <c r="AE90" s="224"/>
      <c r="AF90" s="224"/>
      <c r="AG90" s="224"/>
      <c r="AH90" s="224"/>
    </row>
    <row r="91" spans="2:34" s="133" customFormat="1" ht="30" customHeight="1">
      <c r="B91" s="131" t="s">
        <v>42</v>
      </c>
      <c r="C91" s="182" t="s">
        <v>66</v>
      </c>
      <c r="D91" s="304"/>
      <c r="E91" s="304"/>
      <c r="F91" s="236">
        <v>-5.4450000000000003</v>
      </c>
      <c r="G91" s="236">
        <v>19.849</v>
      </c>
      <c r="H91" s="236">
        <v>1.097</v>
      </c>
      <c r="I91" s="236">
        <v>1.675</v>
      </c>
      <c r="J91" s="236">
        <v>-8.8109999999999999</v>
      </c>
      <c r="K91" s="236">
        <v>10.180999999999999</v>
      </c>
      <c r="L91" s="222"/>
      <c r="M91" s="222">
        <v>3.16</v>
      </c>
      <c r="N91" s="222">
        <v>2.9180000000000001</v>
      </c>
      <c r="O91" s="222">
        <v>3.3450000000000002</v>
      </c>
      <c r="P91" s="222">
        <v>3.31</v>
      </c>
      <c r="Q91" s="222">
        <v>3.2730000000000001</v>
      </c>
      <c r="R91" s="222">
        <v>3.2010000000000001</v>
      </c>
      <c r="S91" s="222">
        <v>3.4279999999999999</v>
      </c>
      <c r="T91" s="176"/>
      <c r="X91" s="197"/>
      <c r="Y91" s="197"/>
      <c r="Z91" s="197"/>
      <c r="AA91" s="197"/>
      <c r="AC91" s="224"/>
      <c r="AD91" s="224"/>
      <c r="AE91" s="224"/>
      <c r="AF91" s="224"/>
      <c r="AG91" s="224"/>
      <c r="AH91" s="224"/>
    </row>
    <row r="92" spans="2:34" ht="28.5">
      <c r="B92" s="131"/>
      <c r="C92" s="138" t="s">
        <v>189</v>
      </c>
      <c r="D92" s="304"/>
      <c r="E92" s="304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76"/>
      <c r="V92" s="170"/>
      <c r="X92" s="197"/>
      <c r="Y92" s="197"/>
      <c r="Z92" s="197"/>
      <c r="AA92" s="197"/>
      <c r="AC92" s="224"/>
      <c r="AD92" s="224"/>
      <c r="AE92" s="224"/>
      <c r="AF92" s="224"/>
      <c r="AG92" s="224"/>
      <c r="AH92" s="224"/>
    </row>
    <row r="93" spans="2:34" ht="15" customHeight="1">
      <c r="B93" s="131"/>
      <c r="C93" s="182"/>
      <c r="D93" s="304"/>
      <c r="E93" s="304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76"/>
      <c r="V93" s="170"/>
      <c r="X93" s="197"/>
      <c r="Y93" s="197"/>
      <c r="Z93" s="197"/>
      <c r="AA93" s="197"/>
      <c r="AC93" s="224"/>
      <c r="AD93" s="224"/>
      <c r="AE93" s="224"/>
      <c r="AF93" s="224"/>
      <c r="AG93" s="224"/>
      <c r="AH93" s="224"/>
    </row>
    <row r="94" spans="2:34" ht="30" customHeight="1">
      <c r="B94" s="131"/>
      <c r="C94" s="151" t="s">
        <v>90</v>
      </c>
      <c r="D94" s="304" t="s">
        <v>91</v>
      </c>
      <c r="E94" s="304"/>
      <c r="F94" s="236">
        <v>2.98</v>
      </c>
      <c r="G94" s="236">
        <v>-1.883</v>
      </c>
      <c r="H94" s="236">
        <v>-11.339</v>
      </c>
      <c r="I94" s="236">
        <v>0.54900000000000004</v>
      </c>
      <c r="J94" s="236">
        <v>-16.353999999999999</v>
      </c>
      <c r="K94" s="236">
        <v>6.9729999999999999</v>
      </c>
      <c r="L94" s="236"/>
      <c r="M94" s="222">
        <v>1.7909999999999999</v>
      </c>
      <c r="N94" s="222">
        <v>1.8009999999999999</v>
      </c>
      <c r="O94" s="222">
        <v>1.69</v>
      </c>
      <c r="P94" s="222">
        <v>1.466</v>
      </c>
      <c r="Q94" s="222">
        <v>1.4339999999999999</v>
      </c>
      <c r="R94" s="222">
        <v>1.2869999999999999</v>
      </c>
      <c r="S94" s="222">
        <v>1.339</v>
      </c>
      <c r="T94" s="176"/>
      <c r="V94" s="170"/>
      <c r="X94" s="197"/>
      <c r="Y94" s="197"/>
      <c r="Z94" s="197"/>
      <c r="AA94" s="197"/>
      <c r="AC94" s="224"/>
      <c r="AD94" s="224"/>
      <c r="AE94" s="224"/>
      <c r="AF94" s="224"/>
      <c r="AG94" s="224"/>
      <c r="AH94" s="224"/>
    </row>
    <row r="95" spans="2:34" ht="28.5">
      <c r="B95" s="131"/>
      <c r="C95" s="151"/>
      <c r="D95" s="308" t="s">
        <v>238</v>
      </c>
      <c r="E95" s="304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76"/>
      <c r="V95" s="170"/>
      <c r="X95" s="197"/>
      <c r="Y95" s="197"/>
      <c r="Z95" s="197"/>
      <c r="AA95" s="197"/>
      <c r="AC95" s="224"/>
      <c r="AD95" s="224"/>
      <c r="AE95" s="224"/>
      <c r="AF95" s="224"/>
      <c r="AG95" s="224"/>
      <c r="AH95" s="224"/>
    </row>
    <row r="96" spans="2:34" ht="15" customHeight="1">
      <c r="B96" s="131"/>
      <c r="C96" s="151"/>
      <c r="D96" s="304"/>
      <c r="E96" s="304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76"/>
      <c r="V96" s="170"/>
      <c r="X96" s="197"/>
      <c r="Y96" s="197"/>
      <c r="Z96" s="197"/>
      <c r="AA96" s="197"/>
      <c r="AC96" s="224"/>
      <c r="AD96" s="224"/>
      <c r="AE96" s="224"/>
      <c r="AF96" s="224"/>
      <c r="AG96" s="224"/>
      <c r="AH96" s="224"/>
    </row>
    <row r="97" spans="2:34" ht="30" customHeight="1">
      <c r="B97" s="131"/>
      <c r="C97" s="151" t="s">
        <v>92</v>
      </c>
      <c r="D97" s="304" t="s">
        <v>93</v>
      </c>
      <c r="E97" s="304"/>
      <c r="F97" s="236">
        <v>-10.648</v>
      </c>
      <c r="G97" s="236">
        <v>39.527999999999999</v>
      </c>
      <c r="H97" s="236">
        <v>23.192</v>
      </c>
      <c r="I97" s="236">
        <v>2.456</v>
      </c>
      <c r="J97" s="236">
        <v>-5.3959999999999999</v>
      </c>
      <c r="K97" s="236">
        <v>9.51</v>
      </c>
      <c r="L97" s="236"/>
      <c r="M97" s="222">
        <v>1.014</v>
      </c>
      <c r="N97" s="222">
        <v>0.88500000000000001</v>
      </c>
      <c r="O97" s="222">
        <v>1.181</v>
      </c>
      <c r="P97" s="222">
        <v>1.4239999999999999</v>
      </c>
      <c r="Q97" s="222">
        <v>1.419</v>
      </c>
      <c r="R97" s="222">
        <v>1.4390000000000001</v>
      </c>
      <c r="S97" s="222">
        <v>1.534</v>
      </c>
      <c r="T97" s="176"/>
      <c r="V97" s="170"/>
      <c r="X97" s="197"/>
      <c r="Y97" s="197"/>
      <c r="Z97" s="197"/>
      <c r="AA97" s="197"/>
      <c r="AC97" s="224"/>
      <c r="AD97" s="224"/>
      <c r="AE97" s="224"/>
      <c r="AF97" s="224"/>
      <c r="AG97" s="224"/>
      <c r="AH97" s="224"/>
    </row>
    <row r="98" spans="2:34" ht="28.5">
      <c r="B98" s="131"/>
      <c r="C98" s="151"/>
      <c r="D98" s="308" t="s">
        <v>249</v>
      </c>
      <c r="E98" s="304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76"/>
      <c r="V98" s="170"/>
      <c r="X98" s="197"/>
      <c r="Y98" s="197"/>
      <c r="Z98" s="197"/>
      <c r="AA98" s="197"/>
      <c r="AC98" s="224"/>
      <c r="AD98" s="224"/>
      <c r="AE98" s="224"/>
      <c r="AF98" s="224"/>
      <c r="AG98" s="224"/>
      <c r="AH98" s="224"/>
    </row>
    <row r="99" spans="2:34" ht="15" customHeight="1">
      <c r="B99" s="131"/>
      <c r="C99" s="151"/>
      <c r="D99" s="304"/>
      <c r="E99" s="304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76"/>
      <c r="V99" s="170"/>
      <c r="X99" s="197"/>
      <c r="Y99" s="197"/>
      <c r="Z99" s="197"/>
      <c r="AA99" s="197"/>
      <c r="AC99" s="224"/>
      <c r="AD99" s="224"/>
      <c r="AE99" s="224"/>
      <c r="AF99" s="224"/>
      <c r="AG99" s="224"/>
      <c r="AH99" s="224"/>
    </row>
    <row r="100" spans="2:34" ht="30" customHeight="1">
      <c r="B100" s="131"/>
      <c r="C100" s="151" t="s">
        <v>94</v>
      </c>
      <c r="D100" s="304" t="s">
        <v>95</v>
      </c>
      <c r="E100" s="304"/>
      <c r="F100" s="236">
        <v>-33.03</v>
      </c>
      <c r="G100" s="236">
        <v>113.24299999999999</v>
      </c>
      <c r="H100" s="236">
        <v>-9.5950000000000006</v>
      </c>
      <c r="I100" s="236">
        <v>2.9580000000000002</v>
      </c>
      <c r="J100" s="236">
        <v>5.4020000000000001</v>
      </c>
      <c r="K100" s="236">
        <v>20.902000000000001</v>
      </c>
      <c r="L100" s="236"/>
      <c r="M100" s="222">
        <v>0.35599999999999998</v>
      </c>
      <c r="N100" s="222">
        <v>0.23300000000000001</v>
      </c>
      <c r="O100" s="222">
        <v>0.47399999999999998</v>
      </c>
      <c r="P100" s="222">
        <v>0.42</v>
      </c>
      <c r="Q100" s="222">
        <v>0.42</v>
      </c>
      <c r="R100" s="222">
        <v>0.47499999999999998</v>
      </c>
      <c r="S100" s="222">
        <v>0.55900000000000005</v>
      </c>
      <c r="T100" s="176"/>
      <c r="V100" s="170"/>
      <c r="X100" s="197"/>
      <c r="Y100" s="197"/>
      <c r="Z100" s="197"/>
      <c r="AA100" s="197"/>
      <c r="AC100" s="224"/>
      <c r="AD100" s="224"/>
      <c r="AE100" s="224"/>
      <c r="AF100" s="224"/>
      <c r="AG100" s="224"/>
      <c r="AH100" s="224"/>
    </row>
    <row r="101" spans="2:34" ht="28.5">
      <c r="B101" s="131"/>
      <c r="C101" s="200"/>
      <c r="D101" s="308" t="s">
        <v>239</v>
      </c>
      <c r="E101" s="304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176"/>
      <c r="V101" s="170"/>
      <c r="X101" s="197"/>
      <c r="Y101" s="197"/>
      <c r="Z101" s="197"/>
      <c r="AA101" s="197"/>
      <c r="AC101" s="224"/>
      <c r="AD101" s="224"/>
      <c r="AE101" s="224"/>
      <c r="AF101" s="224"/>
      <c r="AG101" s="224"/>
      <c r="AH101" s="224"/>
    </row>
    <row r="102" spans="2:34" ht="30" customHeight="1">
      <c r="B102" s="131"/>
      <c r="C102" s="200"/>
      <c r="D102" s="304"/>
      <c r="E102" s="304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176"/>
      <c r="V102" s="170"/>
      <c r="X102" s="197"/>
      <c r="Y102" s="197"/>
      <c r="Z102" s="197"/>
      <c r="AA102" s="197"/>
      <c r="AC102" s="224"/>
      <c r="AD102" s="224"/>
      <c r="AE102" s="224"/>
      <c r="AF102" s="224"/>
      <c r="AG102" s="224"/>
      <c r="AH102" s="224"/>
    </row>
    <row r="103" spans="2:34" s="133" customFormat="1" ht="29.1" customHeight="1">
      <c r="B103" s="131" t="s">
        <v>43</v>
      </c>
      <c r="C103" s="182" t="s">
        <v>67</v>
      </c>
      <c r="D103" s="304"/>
      <c r="E103" s="304"/>
      <c r="F103" s="236">
        <v>6.8079999999999998</v>
      </c>
      <c r="G103" s="236">
        <v>6.2450000000000001</v>
      </c>
      <c r="H103" s="236">
        <v>6.3650000000000002</v>
      </c>
      <c r="I103" s="236">
        <v>5.2869999999999999</v>
      </c>
      <c r="J103" s="236">
        <v>-5.5049999999999999</v>
      </c>
      <c r="K103" s="236">
        <v>2.0960000000000001</v>
      </c>
      <c r="L103" s="222"/>
      <c r="M103" s="222">
        <v>31.558</v>
      </c>
      <c r="N103" s="222">
        <v>32.914000000000001</v>
      </c>
      <c r="O103" s="222">
        <v>33.448999999999998</v>
      </c>
      <c r="P103" s="222">
        <v>34.819000000000003</v>
      </c>
      <c r="Q103" s="222">
        <v>35.655000000000001</v>
      </c>
      <c r="R103" s="222">
        <v>36.136000000000003</v>
      </c>
      <c r="S103" s="222">
        <v>35.901000000000003</v>
      </c>
      <c r="T103" s="167"/>
      <c r="X103" s="197"/>
      <c r="Y103" s="197"/>
      <c r="Z103" s="197"/>
      <c r="AA103" s="197"/>
      <c r="AC103" s="224"/>
      <c r="AD103" s="224"/>
      <c r="AE103" s="224"/>
      <c r="AF103" s="224"/>
      <c r="AG103" s="224"/>
      <c r="AH103" s="224"/>
    </row>
    <row r="104" spans="2:34" s="133" customFormat="1" ht="28.5">
      <c r="B104" s="131"/>
      <c r="C104" s="138" t="s">
        <v>190</v>
      </c>
      <c r="D104" s="304"/>
      <c r="E104" s="304"/>
      <c r="F104" s="236"/>
      <c r="G104" s="236"/>
      <c r="H104" s="236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167"/>
      <c r="X104" s="197"/>
      <c r="Y104" s="197"/>
      <c r="Z104" s="197"/>
      <c r="AA104" s="197"/>
      <c r="AC104" s="224"/>
      <c r="AD104" s="224"/>
      <c r="AE104" s="224"/>
      <c r="AF104" s="224"/>
      <c r="AG104" s="224"/>
      <c r="AH104" s="224"/>
    </row>
    <row r="105" spans="2:34" s="304" customFormat="1" ht="15" customHeight="1">
      <c r="B105" s="131"/>
      <c r="C105" s="182"/>
      <c r="F105" s="236"/>
      <c r="G105" s="236"/>
      <c r="H105" s="236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167"/>
      <c r="X105" s="197"/>
      <c r="Y105" s="197"/>
      <c r="Z105" s="197"/>
      <c r="AA105" s="197"/>
      <c r="AC105" s="224"/>
      <c r="AD105" s="224"/>
      <c r="AE105" s="224"/>
      <c r="AF105" s="224"/>
      <c r="AG105" s="224"/>
      <c r="AH105" s="224"/>
    </row>
    <row r="106" spans="2:34" s="133" customFormat="1" ht="60" customHeight="1">
      <c r="B106" s="131"/>
      <c r="C106" s="148">
        <v>5.0999999999999996</v>
      </c>
      <c r="D106" s="789" t="s">
        <v>96</v>
      </c>
      <c r="E106" s="789"/>
      <c r="F106" s="236">
        <v>9.7040000000000006</v>
      </c>
      <c r="G106" s="236">
        <v>7.2409999999999997</v>
      </c>
      <c r="H106" s="236">
        <v>6.2089999999999996</v>
      </c>
      <c r="I106" s="236">
        <v>5.9809999999999999</v>
      </c>
      <c r="J106" s="236">
        <v>-9.5030000000000001</v>
      </c>
      <c r="K106" s="236">
        <v>3.363</v>
      </c>
      <c r="L106" s="222"/>
      <c r="M106" s="222">
        <v>6.8550000000000004</v>
      </c>
      <c r="N106" s="222">
        <v>7.3440000000000003</v>
      </c>
      <c r="O106" s="222">
        <v>7.5330000000000004</v>
      </c>
      <c r="P106" s="222">
        <v>7.83</v>
      </c>
      <c r="Q106" s="222">
        <v>8.0709999999999997</v>
      </c>
      <c r="R106" s="222">
        <v>7.8339999999999996</v>
      </c>
      <c r="S106" s="222">
        <v>7.88</v>
      </c>
      <c r="T106" s="167"/>
      <c r="X106" s="197"/>
      <c r="Y106" s="197"/>
      <c r="Z106" s="197"/>
      <c r="AA106" s="197"/>
      <c r="AC106" s="224"/>
      <c r="AD106" s="224"/>
      <c r="AE106" s="224"/>
      <c r="AF106" s="224"/>
      <c r="AG106" s="224"/>
      <c r="AH106" s="224"/>
    </row>
    <row r="107" spans="2:34" s="133" customFormat="1" ht="12" customHeight="1">
      <c r="B107" s="131"/>
      <c r="C107" s="148"/>
      <c r="D107" s="760" t="s">
        <v>240</v>
      </c>
      <c r="E107" s="760"/>
      <c r="F107" s="236"/>
      <c r="G107" s="236"/>
      <c r="H107" s="236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167"/>
      <c r="X107" s="197"/>
      <c r="Y107" s="197"/>
      <c r="Z107" s="197"/>
      <c r="AA107" s="197"/>
      <c r="AC107" s="224"/>
      <c r="AD107" s="224"/>
      <c r="AE107" s="224"/>
      <c r="AF107" s="224"/>
      <c r="AG107" s="224"/>
      <c r="AH107" s="224"/>
    </row>
    <row r="108" spans="2:34" s="304" customFormat="1" ht="61.5" customHeight="1">
      <c r="B108" s="131"/>
      <c r="C108" s="148"/>
      <c r="D108" s="760"/>
      <c r="E108" s="760"/>
      <c r="F108" s="236"/>
      <c r="G108" s="236"/>
      <c r="H108" s="236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167"/>
      <c r="X108" s="197"/>
      <c r="Y108" s="197"/>
      <c r="Z108" s="197"/>
      <c r="AA108" s="197"/>
      <c r="AC108" s="224"/>
      <c r="AD108" s="224"/>
      <c r="AE108" s="224"/>
      <c r="AF108" s="224"/>
      <c r="AG108" s="224"/>
      <c r="AH108" s="224"/>
    </row>
    <row r="109" spans="2:34" s="133" customFormat="1" ht="63" customHeight="1">
      <c r="B109" s="131"/>
      <c r="C109" s="148">
        <v>5.2</v>
      </c>
      <c r="D109" s="790" t="s">
        <v>97</v>
      </c>
      <c r="E109" s="790"/>
      <c r="F109" s="236">
        <v>7.4649999999999999</v>
      </c>
      <c r="G109" s="236">
        <v>6.665</v>
      </c>
      <c r="H109" s="236">
        <v>7.8220000000000001</v>
      </c>
      <c r="I109" s="236">
        <v>6.4820000000000002</v>
      </c>
      <c r="J109" s="236">
        <v>-9.1280000000000001</v>
      </c>
      <c r="K109" s="606">
        <v>-0.04</v>
      </c>
      <c r="L109" s="222"/>
      <c r="M109" s="222">
        <v>9.7420000000000009</v>
      </c>
      <c r="N109" s="222">
        <v>10.223000000000001</v>
      </c>
      <c r="O109" s="222">
        <v>10.430999999999999</v>
      </c>
      <c r="P109" s="222">
        <v>11.007</v>
      </c>
      <c r="Q109" s="222">
        <v>11.398999999999999</v>
      </c>
      <c r="R109" s="222">
        <v>11.11</v>
      </c>
      <c r="S109" s="222">
        <v>10.807</v>
      </c>
      <c r="T109" s="167"/>
      <c r="X109" s="197"/>
      <c r="Y109" s="197"/>
      <c r="Z109" s="197"/>
      <c r="AA109" s="197"/>
      <c r="AC109" s="224"/>
      <c r="AD109" s="224"/>
      <c r="AE109" s="224"/>
      <c r="AF109" s="224"/>
      <c r="AG109" s="224"/>
      <c r="AH109" s="224"/>
    </row>
    <row r="110" spans="2:34" s="133" customFormat="1" ht="57" customHeight="1">
      <c r="B110" s="131"/>
      <c r="C110" s="148"/>
      <c r="D110" s="761" t="s">
        <v>241</v>
      </c>
      <c r="E110" s="694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167"/>
      <c r="X110" s="197"/>
      <c r="Y110" s="197"/>
      <c r="Z110" s="197"/>
      <c r="AA110" s="197"/>
      <c r="AC110" s="224"/>
      <c r="AD110" s="224"/>
      <c r="AE110" s="224"/>
      <c r="AF110" s="224"/>
      <c r="AG110" s="224"/>
      <c r="AH110" s="224"/>
    </row>
    <row r="111" spans="2:34" s="304" customFormat="1" ht="15" customHeight="1">
      <c r="B111" s="131"/>
      <c r="C111" s="148"/>
      <c r="D111" s="694"/>
      <c r="E111" s="694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167"/>
      <c r="X111" s="197"/>
      <c r="Y111" s="197"/>
      <c r="Z111" s="197"/>
      <c r="AA111" s="197"/>
      <c r="AC111" s="224"/>
      <c r="AD111" s="224"/>
      <c r="AE111" s="224"/>
      <c r="AF111" s="224"/>
      <c r="AG111" s="224"/>
      <c r="AH111" s="224"/>
    </row>
    <row r="112" spans="2:34" s="133" customFormat="1" ht="66" customHeight="1">
      <c r="B112" s="131"/>
      <c r="C112" s="148">
        <v>5.3</v>
      </c>
      <c r="D112" s="791" t="s">
        <v>141</v>
      </c>
      <c r="E112" s="791"/>
      <c r="F112" s="236">
        <v>5.0949999999999998</v>
      </c>
      <c r="G112" s="236">
        <v>6.3360000000000003</v>
      </c>
      <c r="H112" s="236">
        <v>6.3419999999999996</v>
      </c>
      <c r="I112" s="236">
        <v>4.4939999999999998</v>
      </c>
      <c r="J112" s="236">
        <v>-3.262</v>
      </c>
      <c r="K112" s="236">
        <v>2.3069999999999999</v>
      </c>
      <c r="L112" s="222"/>
      <c r="M112" s="222">
        <v>6.2009999999999996</v>
      </c>
      <c r="N112" s="222">
        <v>6.3639999999999999</v>
      </c>
      <c r="O112" s="222">
        <v>6.4729999999999999</v>
      </c>
      <c r="P112" s="222">
        <v>6.7359999999999998</v>
      </c>
      <c r="Q112" s="222">
        <v>6.8460000000000001</v>
      </c>
      <c r="R112" s="222">
        <v>7.1029999999999998</v>
      </c>
      <c r="S112" s="222">
        <v>7.0720000000000001</v>
      </c>
      <c r="T112" s="167"/>
      <c r="X112" s="197"/>
      <c r="Y112" s="197"/>
      <c r="Z112" s="197"/>
      <c r="AA112" s="197"/>
      <c r="AC112" s="224"/>
      <c r="AD112" s="224"/>
      <c r="AE112" s="224"/>
      <c r="AF112" s="224"/>
      <c r="AG112" s="224"/>
      <c r="AH112" s="224"/>
    </row>
    <row r="113" spans="2:34" s="133" customFormat="1" ht="15" customHeight="1">
      <c r="B113" s="131"/>
      <c r="C113" s="148"/>
      <c r="D113" s="700" t="s">
        <v>242</v>
      </c>
      <c r="E113" s="704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167"/>
      <c r="X113" s="197"/>
      <c r="Y113" s="197"/>
      <c r="Z113" s="197"/>
      <c r="AA113" s="197"/>
      <c r="AC113" s="224"/>
      <c r="AD113" s="224"/>
      <c r="AE113" s="224"/>
      <c r="AF113" s="224"/>
      <c r="AG113" s="224"/>
      <c r="AH113" s="224"/>
    </row>
    <row r="114" spans="2:34" s="304" customFormat="1" ht="64.5" customHeight="1">
      <c r="B114" s="131"/>
      <c r="C114" s="148"/>
      <c r="D114" s="704"/>
      <c r="E114" s="704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167"/>
      <c r="X114" s="197"/>
      <c r="Y114" s="197"/>
      <c r="Z114" s="197"/>
      <c r="AA114" s="197"/>
      <c r="AC114" s="224"/>
      <c r="AD114" s="224"/>
      <c r="AE114" s="224"/>
      <c r="AF114" s="224"/>
      <c r="AG114" s="224"/>
      <c r="AH114" s="224"/>
    </row>
    <row r="115" spans="2:34" s="133" customFormat="1" ht="30" customHeight="1">
      <c r="B115" s="131"/>
      <c r="C115" s="148">
        <v>5.4</v>
      </c>
      <c r="D115" s="792" t="s">
        <v>99</v>
      </c>
      <c r="E115" s="792"/>
      <c r="F115" s="236">
        <v>4.3970000000000002</v>
      </c>
      <c r="G115" s="236">
        <v>4.1680000000000001</v>
      </c>
      <c r="H115" s="236">
        <v>4.2450000000000001</v>
      </c>
      <c r="I115" s="236">
        <v>4.4939999999999998</v>
      </c>
      <c r="J115" s="236">
        <v>-7.3010000000000002</v>
      </c>
      <c r="K115" s="236">
        <v>-1.722</v>
      </c>
      <c r="L115" s="222"/>
      <c r="M115" s="222">
        <v>2.8490000000000002</v>
      </c>
      <c r="N115" s="222">
        <v>2.9049999999999998</v>
      </c>
      <c r="O115" s="222">
        <v>2.895</v>
      </c>
      <c r="P115" s="222">
        <v>2.9529999999999998</v>
      </c>
      <c r="Q115" s="222">
        <v>3.0009999999999999</v>
      </c>
      <c r="R115" s="222">
        <v>2.984</v>
      </c>
      <c r="S115" s="222">
        <v>2.8540000000000001</v>
      </c>
      <c r="T115" s="167"/>
      <c r="X115" s="197"/>
      <c r="Y115" s="197"/>
      <c r="Z115" s="197"/>
      <c r="AA115" s="197"/>
      <c r="AC115" s="224"/>
      <c r="AD115" s="224"/>
      <c r="AE115" s="224"/>
      <c r="AF115" s="224"/>
      <c r="AG115" s="224"/>
      <c r="AH115" s="224"/>
    </row>
    <row r="116" spans="2:34" s="133" customFormat="1" ht="28.5">
      <c r="B116" s="131"/>
      <c r="C116" s="148"/>
      <c r="D116" s="762" t="s">
        <v>243</v>
      </c>
      <c r="E116" s="763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67"/>
      <c r="X116" s="197"/>
      <c r="Y116" s="197"/>
      <c r="Z116" s="197"/>
      <c r="AA116" s="197"/>
      <c r="AC116" s="224"/>
      <c r="AD116" s="224"/>
      <c r="AE116" s="224"/>
      <c r="AF116" s="224"/>
      <c r="AG116" s="224"/>
      <c r="AH116" s="224"/>
    </row>
    <row r="117" spans="2:34" s="304" customFormat="1" ht="19.5" customHeight="1">
      <c r="B117" s="131"/>
      <c r="C117" s="148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67"/>
      <c r="X117" s="197"/>
      <c r="Y117" s="197"/>
      <c r="Z117" s="197"/>
      <c r="AA117" s="197"/>
      <c r="AC117" s="224"/>
      <c r="AD117" s="224"/>
      <c r="AE117" s="224"/>
      <c r="AF117" s="224"/>
      <c r="AG117" s="224"/>
      <c r="AH117" s="224"/>
    </row>
    <row r="118" spans="2:34" s="133" customFormat="1" ht="33.950000000000003" customHeight="1">
      <c r="B118" s="131"/>
      <c r="C118" s="148">
        <v>5.5</v>
      </c>
      <c r="D118" s="792" t="s">
        <v>100</v>
      </c>
      <c r="E118" s="792"/>
      <c r="F118" s="236">
        <v>5.3259999999999996</v>
      </c>
      <c r="G118" s="236">
        <v>5.2309999999999999</v>
      </c>
      <c r="H118" s="236">
        <v>5.0990000000000002</v>
      </c>
      <c r="I118" s="236">
        <v>3.5539999999999998</v>
      </c>
      <c r="J118" s="236">
        <v>4.53</v>
      </c>
      <c r="K118" s="236">
        <v>5.4320000000000004</v>
      </c>
      <c r="L118" s="222"/>
      <c r="M118" s="222">
        <v>5.9089999999999998</v>
      </c>
      <c r="N118" s="222">
        <v>6.0780000000000003</v>
      </c>
      <c r="O118" s="222">
        <v>6.1180000000000003</v>
      </c>
      <c r="P118" s="222">
        <v>6.2919999999999998</v>
      </c>
      <c r="Q118" s="222">
        <v>6.3369999999999997</v>
      </c>
      <c r="R118" s="222">
        <v>7.1050000000000004</v>
      </c>
      <c r="S118" s="222">
        <v>7.2889999999999997</v>
      </c>
      <c r="T118" s="167"/>
      <c r="X118" s="197"/>
      <c r="Y118" s="197"/>
      <c r="Z118" s="197"/>
      <c r="AA118" s="197"/>
      <c r="AC118" s="224"/>
      <c r="AD118" s="224"/>
      <c r="AE118" s="224"/>
      <c r="AF118" s="224"/>
      <c r="AG118" s="224"/>
      <c r="AH118" s="224"/>
    </row>
    <row r="119" spans="2:34" s="133" customFormat="1" ht="28.5">
      <c r="B119" s="131"/>
      <c r="C119" s="151"/>
      <c r="D119" s="762" t="s">
        <v>244</v>
      </c>
      <c r="E119" s="763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167"/>
      <c r="X119" s="197"/>
      <c r="Y119" s="197"/>
      <c r="Z119" s="197"/>
      <c r="AA119" s="197"/>
      <c r="AC119" s="224"/>
      <c r="AD119" s="224"/>
      <c r="AE119" s="224"/>
      <c r="AF119" s="224"/>
      <c r="AG119" s="224"/>
      <c r="AH119" s="224"/>
    </row>
    <row r="120" spans="2:34" s="304" customFormat="1" ht="15" customHeight="1">
      <c r="B120" s="131"/>
      <c r="C120" s="151"/>
      <c r="D120" s="308"/>
      <c r="E120" s="308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167"/>
      <c r="X120" s="197"/>
      <c r="Y120" s="197"/>
      <c r="Z120" s="197"/>
      <c r="AA120" s="197"/>
      <c r="AC120" s="224"/>
      <c r="AD120" s="224"/>
      <c r="AE120" s="224"/>
      <c r="AF120" s="224"/>
      <c r="AG120" s="224"/>
      <c r="AH120" s="224"/>
    </row>
    <row r="121" spans="2:34" s="133" customFormat="1" ht="34.5" customHeight="1">
      <c r="B121" s="131" t="s">
        <v>44</v>
      </c>
      <c r="C121" s="182" t="s">
        <v>101</v>
      </c>
      <c r="D121" s="304"/>
      <c r="E121" s="304"/>
      <c r="F121" s="236">
        <v>10.382</v>
      </c>
      <c r="G121" s="236">
        <v>16.57</v>
      </c>
      <c r="H121" s="236">
        <v>-8.7170000000000005</v>
      </c>
      <c r="I121" s="236">
        <v>-32.978000000000002</v>
      </c>
      <c r="J121" s="236">
        <v>21.808</v>
      </c>
      <c r="K121" s="236">
        <v>-8.3780000000000001</v>
      </c>
      <c r="L121" s="222"/>
      <c r="M121" s="222">
        <v>0.33300000000000002</v>
      </c>
      <c r="N121" s="222">
        <v>0.35799999999999998</v>
      </c>
      <c r="O121" s="222">
        <v>0.4</v>
      </c>
      <c r="P121" s="222">
        <v>0.35699999999999998</v>
      </c>
      <c r="Q121" s="222">
        <v>0.23300000000000001</v>
      </c>
      <c r="R121" s="222">
        <v>0.30399999999999999</v>
      </c>
      <c r="S121" s="222">
        <v>0.27100000000000002</v>
      </c>
      <c r="T121" s="167"/>
      <c r="X121" s="197"/>
      <c r="Y121" s="197"/>
      <c r="Z121" s="197"/>
      <c r="AA121" s="197"/>
      <c r="AC121" s="224"/>
      <c r="AD121" s="224"/>
      <c r="AE121" s="224"/>
      <c r="AF121" s="224"/>
      <c r="AG121" s="224"/>
      <c r="AH121" s="224"/>
    </row>
    <row r="122" spans="2:34" s="133" customFormat="1" ht="35.25" customHeight="1">
      <c r="B122" s="131"/>
      <c r="C122" s="138" t="s">
        <v>259</v>
      </c>
      <c r="D122" s="304"/>
      <c r="E122" s="304"/>
      <c r="F122" s="261"/>
      <c r="G122" s="261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176"/>
      <c r="X122" s="197"/>
      <c r="Y122" s="197"/>
      <c r="Z122" s="197"/>
      <c r="AA122" s="197"/>
      <c r="AC122" s="224"/>
      <c r="AD122" s="224"/>
      <c r="AE122" s="224"/>
      <c r="AF122" s="224"/>
      <c r="AG122" s="224"/>
      <c r="AH122" s="224"/>
    </row>
    <row r="123" spans="2:34" s="304" customFormat="1" ht="15" customHeight="1" thickBot="1">
      <c r="B123" s="131"/>
      <c r="C123" s="182"/>
      <c r="F123" s="261"/>
      <c r="G123" s="261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X123" s="197"/>
      <c r="Y123" s="197"/>
      <c r="Z123" s="197"/>
      <c r="AA123" s="197"/>
      <c r="AC123" s="224"/>
      <c r="AD123" s="224"/>
      <c r="AE123" s="224"/>
      <c r="AF123" s="224"/>
      <c r="AG123" s="224"/>
      <c r="AH123" s="224"/>
    </row>
    <row r="124" spans="2:34" s="133" customFormat="1" ht="30" customHeight="1">
      <c r="B124" s="157"/>
      <c r="C124" s="359" t="s">
        <v>61</v>
      </c>
      <c r="D124" s="362"/>
      <c r="E124" s="362"/>
      <c r="F124" s="736">
        <v>2.4079999999999999</v>
      </c>
      <c r="G124" s="730">
        <v>4.5419999999999998</v>
      </c>
      <c r="H124" s="730">
        <v>2.1829999999999998</v>
      </c>
      <c r="I124" s="736">
        <v>2.819</v>
      </c>
      <c r="J124" s="736">
        <v>-6.7640000000000002</v>
      </c>
      <c r="K124" s="736">
        <v>2.875</v>
      </c>
      <c r="L124" s="471"/>
      <c r="M124" s="730">
        <v>100</v>
      </c>
      <c r="N124" s="730">
        <v>100</v>
      </c>
      <c r="O124" s="730">
        <v>100</v>
      </c>
      <c r="P124" s="730">
        <v>100</v>
      </c>
      <c r="Q124" s="730">
        <v>100</v>
      </c>
      <c r="R124" s="730">
        <v>100</v>
      </c>
      <c r="S124" s="730">
        <v>100</v>
      </c>
      <c r="T124" s="219"/>
      <c r="X124" s="197"/>
      <c r="Y124" s="197"/>
      <c r="Z124" s="197"/>
      <c r="AA124" s="197"/>
      <c r="AC124" s="224"/>
      <c r="AD124" s="224"/>
      <c r="AE124" s="224"/>
      <c r="AF124" s="224"/>
      <c r="AG124" s="224"/>
      <c r="AH124" s="224"/>
    </row>
    <row r="125" spans="2:34" s="133" customFormat="1" ht="30" customHeight="1" thickBot="1">
      <c r="B125" s="158"/>
      <c r="C125" s="360" t="s">
        <v>178</v>
      </c>
      <c r="D125" s="363"/>
      <c r="E125" s="363"/>
      <c r="F125" s="737" t="e">
        <v>#DIV/0!</v>
      </c>
      <c r="G125" s="731" t="e">
        <v>#DIV/0!</v>
      </c>
      <c r="H125" s="731" t="e">
        <v>#DIV/0!</v>
      </c>
      <c r="I125" s="737"/>
      <c r="J125" s="737"/>
      <c r="K125" s="737"/>
      <c r="L125" s="472"/>
      <c r="M125" s="731">
        <v>0</v>
      </c>
      <c r="N125" s="731" t="e">
        <v>#DIV/0!</v>
      </c>
      <c r="O125" s="731">
        <v>0</v>
      </c>
      <c r="P125" s="731">
        <v>0</v>
      </c>
      <c r="Q125" s="731"/>
      <c r="R125" s="731"/>
      <c r="S125" s="731"/>
      <c r="T125" s="219"/>
      <c r="X125" s="197"/>
      <c r="Y125" s="197"/>
    </row>
    <row r="126" spans="2:34" s="133" customFormat="1" ht="9" customHeight="1" thickTop="1">
      <c r="B126" s="131"/>
      <c r="C126" s="182"/>
      <c r="Q126" s="245"/>
      <c r="R126" s="382"/>
      <c r="S126" s="382"/>
    </row>
    <row r="127" spans="2:34" s="133" customFormat="1" ht="26.1" customHeight="1">
      <c r="B127" s="131"/>
      <c r="C127" s="182"/>
      <c r="Q127" s="245"/>
      <c r="R127" s="382"/>
      <c r="S127" s="382"/>
    </row>
    <row r="128" spans="2:34" s="133" customFormat="1" ht="26.1" customHeight="1">
      <c r="B128" s="131"/>
      <c r="C128" s="182"/>
      <c r="Q128" s="245"/>
      <c r="R128" s="382"/>
      <c r="S128" s="382"/>
    </row>
  </sheetData>
  <mergeCells count="223">
    <mergeCell ref="R5:S6"/>
    <mergeCell ref="S59:S60"/>
    <mergeCell ref="S66:S67"/>
    <mergeCell ref="S70:S71"/>
    <mergeCell ref="S124:S125"/>
    <mergeCell ref="M69:S69"/>
    <mergeCell ref="M68:S68"/>
    <mergeCell ref="Q66:Q67"/>
    <mergeCell ref="E67:M67"/>
    <mergeCell ref="C70:E71"/>
    <mergeCell ref="C80:E80"/>
    <mergeCell ref="R70:R71"/>
    <mergeCell ref="B67:C67"/>
    <mergeCell ref="G70:G71"/>
    <mergeCell ref="H70:H71"/>
    <mergeCell ref="K70:K71"/>
    <mergeCell ref="F69:K69"/>
    <mergeCell ref="F68:K68"/>
    <mergeCell ref="Q59:Q60"/>
    <mergeCell ref="O59:O60"/>
    <mergeCell ref="L61:M61"/>
    <mergeCell ref="F56:G56"/>
    <mergeCell ref="B65:C65"/>
    <mergeCell ref="D65:D66"/>
    <mergeCell ref="B66:C66"/>
    <mergeCell ref="E66:P66"/>
    <mergeCell ref="D112:E112"/>
    <mergeCell ref="D89:E89"/>
    <mergeCell ref="D107:E108"/>
    <mergeCell ref="H56:I56"/>
    <mergeCell ref="J56:K56"/>
    <mergeCell ref="L56:M56"/>
    <mergeCell ref="F57:G57"/>
    <mergeCell ref="D88:E88"/>
    <mergeCell ref="D106:E106"/>
    <mergeCell ref="D109:E109"/>
    <mergeCell ref="D86:E86"/>
    <mergeCell ref="C15:E15"/>
    <mergeCell ref="D21:E21"/>
    <mergeCell ref="D24:E24"/>
    <mergeCell ref="D42:E43"/>
    <mergeCell ref="D45:E46"/>
    <mergeCell ref="D48:E49"/>
    <mergeCell ref="E63:P63"/>
    <mergeCell ref="D53:E53"/>
    <mergeCell ref="F53:G53"/>
    <mergeCell ref="J59:K60"/>
    <mergeCell ref="L59:M60"/>
    <mergeCell ref="D54:E54"/>
    <mergeCell ref="F54:G54"/>
    <mergeCell ref="H54:I54"/>
    <mergeCell ref="J54:K54"/>
    <mergeCell ref="L54:M54"/>
    <mergeCell ref="H53:I53"/>
    <mergeCell ref="D50:E50"/>
    <mergeCell ref="F50:G50"/>
    <mergeCell ref="H50:I50"/>
    <mergeCell ref="J50:K50"/>
    <mergeCell ref="L50:M50"/>
    <mergeCell ref="F48:G48"/>
    <mergeCell ref="H48:I48"/>
    <mergeCell ref="D115:E115"/>
    <mergeCell ref="R124:R125"/>
    <mergeCell ref="J70:J71"/>
    <mergeCell ref="J124:J125"/>
    <mergeCell ref="O124:O125"/>
    <mergeCell ref="P124:P125"/>
    <mergeCell ref="Q124:Q125"/>
    <mergeCell ref="F124:F125"/>
    <mergeCell ref="G124:G125"/>
    <mergeCell ref="H124:H125"/>
    <mergeCell ref="I124:I125"/>
    <mergeCell ref="M124:M125"/>
    <mergeCell ref="N124:N125"/>
    <mergeCell ref="I70:I71"/>
    <mergeCell ref="M70:M71"/>
    <mergeCell ref="N70:N71"/>
    <mergeCell ref="O70:O71"/>
    <mergeCell ref="P70:P71"/>
    <mergeCell ref="Q70:Q71"/>
    <mergeCell ref="K124:K125"/>
    <mergeCell ref="D116:E116"/>
    <mergeCell ref="D118:E118"/>
    <mergeCell ref="D82:E82"/>
    <mergeCell ref="D119:E119"/>
    <mergeCell ref="D113:E114"/>
    <mergeCell ref="J53:K53"/>
    <mergeCell ref="L53:M53"/>
    <mergeCell ref="D51:E51"/>
    <mergeCell ref="F51:G51"/>
    <mergeCell ref="H51:I51"/>
    <mergeCell ref="J51:K51"/>
    <mergeCell ref="L51:M51"/>
    <mergeCell ref="D110:E111"/>
    <mergeCell ref="F59:G60"/>
    <mergeCell ref="H59:I60"/>
    <mergeCell ref="F70:F71"/>
    <mergeCell ref="E64:P64"/>
    <mergeCell ref="E65:P65"/>
    <mergeCell ref="J48:K48"/>
    <mergeCell ref="L48:M48"/>
    <mergeCell ref="D47:E47"/>
    <mergeCell ref="F47:G47"/>
    <mergeCell ref="H47:I47"/>
    <mergeCell ref="J47:K47"/>
    <mergeCell ref="L47:M47"/>
    <mergeCell ref="F45:G45"/>
    <mergeCell ref="H45:I45"/>
    <mergeCell ref="J45:K45"/>
    <mergeCell ref="L45:M45"/>
    <mergeCell ref="D44:E44"/>
    <mergeCell ref="F44:G44"/>
    <mergeCell ref="H44:I44"/>
    <mergeCell ref="J44:K44"/>
    <mergeCell ref="L44:M44"/>
    <mergeCell ref="F42:G42"/>
    <mergeCell ref="H42:I42"/>
    <mergeCell ref="J42:K42"/>
    <mergeCell ref="L42:M42"/>
    <mergeCell ref="D41:E41"/>
    <mergeCell ref="F41:G41"/>
    <mergeCell ref="H41:I41"/>
    <mergeCell ref="J41:K41"/>
    <mergeCell ref="L41:M41"/>
    <mergeCell ref="F38:G38"/>
    <mergeCell ref="H38:I38"/>
    <mergeCell ref="J38:K38"/>
    <mergeCell ref="L38:M38"/>
    <mergeCell ref="F39:G39"/>
    <mergeCell ref="H39:I39"/>
    <mergeCell ref="J39:K39"/>
    <mergeCell ref="L39:M39"/>
    <mergeCell ref="F35:G35"/>
    <mergeCell ref="H35:I35"/>
    <mergeCell ref="J35:K35"/>
    <mergeCell ref="L35:M35"/>
    <mergeCell ref="F36:G36"/>
    <mergeCell ref="H36:I36"/>
    <mergeCell ref="J36:K36"/>
    <mergeCell ref="L36:M36"/>
    <mergeCell ref="F32:G32"/>
    <mergeCell ref="H32:I32"/>
    <mergeCell ref="J32:K32"/>
    <mergeCell ref="L32:M32"/>
    <mergeCell ref="F33:G33"/>
    <mergeCell ref="H33:I33"/>
    <mergeCell ref="J33:K33"/>
    <mergeCell ref="L33:M33"/>
    <mergeCell ref="F29:G29"/>
    <mergeCell ref="H29:I29"/>
    <mergeCell ref="J29:K29"/>
    <mergeCell ref="L29:M29"/>
    <mergeCell ref="F30:G30"/>
    <mergeCell ref="H30:I30"/>
    <mergeCell ref="J30:K30"/>
    <mergeCell ref="L30:M30"/>
    <mergeCell ref="F26:G26"/>
    <mergeCell ref="H26:I26"/>
    <mergeCell ref="J26:K26"/>
    <mergeCell ref="L26:M26"/>
    <mergeCell ref="F27:G27"/>
    <mergeCell ref="H27:I27"/>
    <mergeCell ref="J27:K27"/>
    <mergeCell ref="L27:M27"/>
    <mergeCell ref="F24:G24"/>
    <mergeCell ref="H24:I24"/>
    <mergeCell ref="J24:K24"/>
    <mergeCell ref="L24:M24"/>
    <mergeCell ref="F21:G21"/>
    <mergeCell ref="H21:I21"/>
    <mergeCell ref="J21:K21"/>
    <mergeCell ref="L21:M21"/>
    <mergeCell ref="D23:E23"/>
    <mergeCell ref="F23:G23"/>
    <mergeCell ref="H23:I23"/>
    <mergeCell ref="J23:K23"/>
    <mergeCell ref="L23:M23"/>
    <mergeCell ref="F18:G18"/>
    <mergeCell ref="H18:I18"/>
    <mergeCell ref="J18:K18"/>
    <mergeCell ref="L18:M18"/>
    <mergeCell ref="F20:G20"/>
    <mergeCell ref="H20:I20"/>
    <mergeCell ref="J20:K20"/>
    <mergeCell ref="L20:M20"/>
    <mergeCell ref="D17:E17"/>
    <mergeCell ref="F17:G17"/>
    <mergeCell ref="H17:I17"/>
    <mergeCell ref="J17:K17"/>
    <mergeCell ref="L17:M17"/>
    <mergeCell ref="F12:G12"/>
    <mergeCell ref="H12:I12"/>
    <mergeCell ref="J12:K12"/>
    <mergeCell ref="L12:M12"/>
    <mergeCell ref="F14:G14"/>
    <mergeCell ref="H14:I14"/>
    <mergeCell ref="J14:K14"/>
    <mergeCell ref="L14:M14"/>
    <mergeCell ref="F9:G9"/>
    <mergeCell ref="H9:I9"/>
    <mergeCell ref="J9:K9"/>
    <mergeCell ref="L9:M9"/>
    <mergeCell ref="F11:G11"/>
    <mergeCell ref="H11:I11"/>
    <mergeCell ref="J11:K11"/>
    <mergeCell ref="L11:M11"/>
    <mergeCell ref="B2:C2"/>
    <mergeCell ref="D2:D3"/>
    <mergeCell ref="E2:P2"/>
    <mergeCell ref="B3:C3"/>
    <mergeCell ref="E3:P3"/>
    <mergeCell ref="N5:O6"/>
    <mergeCell ref="F8:G8"/>
    <mergeCell ref="H8:I8"/>
    <mergeCell ref="J8:K8"/>
    <mergeCell ref="L8:M8"/>
    <mergeCell ref="E4:M4"/>
    <mergeCell ref="F5:G6"/>
    <mergeCell ref="H5:I6"/>
    <mergeCell ref="J5:K6"/>
    <mergeCell ref="L5:M6"/>
    <mergeCell ref="P5:Q6"/>
    <mergeCell ref="C6:E6"/>
  </mergeCells>
  <printOptions horizontalCentered="1"/>
  <pageMargins left="0.59055118110236227" right="0.59055118110236227" top="0.39370078740157483" bottom="0" header="0.31496062992125984" footer="0.31496062992125984"/>
  <pageSetup paperSize="9" scale="2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B1:AE140"/>
  <sheetViews>
    <sheetView showGridLines="0" topLeftCell="A32" zoomScale="40" zoomScaleNormal="40" zoomScaleSheetLayoutView="40" workbookViewId="0">
      <selection activeCell="G7" sqref="G7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9.7109375" style="128" customWidth="1"/>
    <col min="6" max="6" width="15.85546875" style="128" customWidth="1"/>
    <col min="7" max="7" width="22.140625" style="128" customWidth="1"/>
    <col min="8" max="8" width="20.5703125" style="128" customWidth="1"/>
    <col min="9" max="10" width="18.7109375" style="128" customWidth="1"/>
    <col min="11" max="11" width="19.85546875" style="128" customWidth="1"/>
    <col min="12" max="13" width="18.7109375" style="128" customWidth="1"/>
    <col min="14" max="14" width="17.140625" style="128" customWidth="1"/>
    <col min="15" max="15" width="26" style="128" customWidth="1"/>
    <col min="16" max="16" width="15.28515625" style="128" customWidth="1"/>
    <col min="17" max="17" width="24.5703125" style="128" customWidth="1"/>
    <col min="18" max="18" width="21.140625" style="128" customWidth="1"/>
    <col min="19" max="19" width="26.140625" style="128" customWidth="1"/>
    <col min="20" max="20" width="15" style="128" bestFit="1" customWidth="1"/>
    <col min="21" max="21" width="29.140625" style="128" bestFit="1" customWidth="1"/>
    <col min="22" max="22" width="23" style="128" bestFit="1" customWidth="1"/>
    <col min="23" max="23" width="29.28515625" style="128" bestFit="1" customWidth="1"/>
    <col min="24" max="24" width="23.7109375" style="128" bestFit="1" customWidth="1"/>
    <col min="25" max="25" width="29.140625" style="128" bestFit="1" customWidth="1"/>
    <col min="26" max="26" width="24.85546875" style="128" customWidth="1"/>
    <col min="27" max="27" width="29" style="128" bestFit="1" customWidth="1"/>
    <col min="28" max="16384" width="9.140625" style="128"/>
  </cols>
  <sheetData>
    <row r="1" spans="2:28" ht="20.100000000000001" customHeight="1" thickBot="1">
      <c r="B1" s="179"/>
      <c r="C1" s="180"/>
      <c r="D1" s="179"/>
      <c r="E1" s="203" t="s">
        <v>23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8" s="164" customFormat="1" ht="33.950000000000003" customHeight="1">
      <c r="B2" s="717" t="s">
        <v>172</v>
      </c>
      <c r="C2" s="718"/>
      <c r="D2" s="710">
        <v>58</v>
      </c>
      <c r="E2" s="707" t="s">
        <v>334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8" s="164" customFormat="1" ht="33.950000000000003" customHeight="1" thickBot="1">
      <c r="B3" s="719" t="s">
        <v>173</v>
      </c>
      <c r="C3" s="720"/>
      <c r="D3" s="711"/>
      <c r="E3" s="714" t="s">
        <v>335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8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23"/>
      <c r="O4" s="323"/>
    </row>
    <row r="5" spans="2:28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8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8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  <c r="Z7" s="134"/>
    </row>
    <row r="8" spans="2:28" ht="30" customHeight="1">
      <c r="B8" s="131" t="s">
        <v>39</v>
      </c>
      <c r="C8" s="182" t="s">
        <v>63</v>
      </c>
      <c r="D8" s="366"/>
      <c r="E8" s="366"/>
      <c r="F8" s="750" t="s">
        <v>71</v>
      </c>
      <c r="G8" s="750"/>
      <c r="H8" s="750" t="s">
        <v>71</v>
      </c>
      <c r="I8" s="750"/>
      <c r="J8" s="750" t="s">
        <v>71</v>
      </c>
      <c r="K8" s="750"/>
      <c r="L8" s="750" t="s">
        <v>71</v>
      </c>
      <c r="M8" s="750"/>
      <c r="N8" s="234"/>
      <c r="O8" s="244" t="s">
        <v>71</v>
      </c>
      <c r="P8" s="244"/>
      <c r="Q8" s="244" t="s">
        <v>71</v>
      </c>
      <c r="R8" s="378"/>
      <c r="S8" s="378" t="s">
        <v>71</v>
      </c>
      <c r="T8" s="184"/>
      <c r="U8" s="184"/>
      <c r="V8" s="184"/>
      <c r="W8" s="184"/>
      <c r="X8" s="184"/>
      <c r="Y8" s="184"/>
      <c r="Z8" s="184"/>
      <c r="AA8" s="185"/>
      <c r="AB8" s="185"/>
    </row>
    <row r="9" spans="2:28" ht="28.5">
      <c r="B9" s="131"/>
      <c r="C9" s="138" t="s">
        <v>186</v>
      </c>
      <c r="D9" s="366"/>
      <c r="E9" s="366"/>
      <c r="F9" s="814"/>
      <c r="G9" s="814"/>
      <c r="H9" s="814"/>
      <c r="I9" s="814"/>
      <c r="J9" s="814"/>
      <c r="K9" s="814"/>
      <c r="L9" s="814"/>
      <c r="M9" s="814"/>
      <c r="N9" s="235"/>
      <c r="O9" s="247"/>
      <c r="P9" s="247"/>
      <c r="Q9" s="247"/>
      <c r="R9" s="386"/>
      <c r="S9" s="386"/>
      <c r="T9" s="134"/>
      <c r="U9" s="134"/>
      <c r="V9" s="134"/>
      <c r="W9" s="134"/>
      <c r="X9" s="134"/>
      <c r="Y9" s="134"/>
    </row>
    <row r="10" spans="2:28" ht="15" customHeight="1">
      <c r="B10" s="131"/>
      <c r="C10" s="138"/>
      <c r="D10" s="366"/>
      <c r="E10" s="366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8"/>
      <c r="R10" s="558"/>
      <c r="S10" s="558"/>
      <c r="T10" s="134"/>
      <c r="U10" s="134"/>
      <c r="V10" s="134"/>
      <c r="W10" s="134"/>
      <c r="X10" s="134"/>
      <c r="Y10" s="134"/>
    </row>
    <row r="11" spans="2:28" ht="26.25" customHeight="1">
      <c r="B11" s="131" t="s">
        <v>40</v>
      </c>
      <c r="C11" s="182" t="s">
        <v>79</v>
      </c>
      <c r="D11" s="366"/>
      <c r="E11" s="366"/>
      <c r="F11" s="696">
        <v>117.46899999999999</v>
      </c>
      <c r="G11" s="696"/>
      <c r="H11" s="696">
        <v>129.065</v>
      </c>
      <c r="I11" s="696"/>
      <c r="J11" s="696">
        <v>145.62</v>
      </c>
      <c r="K11" s="696"/>
      <c r="L11" s="696">
        <v>145.72399999999999</v>
      </c>
      <c r="M11" s="696"/>
      <c r="N11" s="527"/>
      <c r="O11" s="527">
        <v>152.637</v>
      </c>
      <c r="P11" s="527"/>
      <c r="Q11" s="527">
        <v>138.27199999999999</v>
      </c>
      <c r="R11" s="527"/>
      <c r="S11" s="527">
        <v>134.05199999999999</v>
      </c>
    </row>
    <row r="12" spans="2:28" ht="28.5">
      <c r="B12" s="131"/>
      <c r="C12" s="138" t="s">
        <v>237</v>
      </c>
      <c r="D12" s="366"/>
      <c r="E12" s="366"/>
      <c r="F12" s="696"/>
      <c r="G12" s="696"/>
      <c r="H12" s="696"/>
      <c r="I12" s="696"/>
      <c r="J12" s="696"/>
      <c r="K12" s="696"/>
      <c r="L12" s="696"/>
      <c r="M12" s="696"/>
      <c r="N12" s="527"/>
      <c r="O12" s="527"/>
      <c r="P12" s="527"/>
      <c r="Q12" s="527"/>
      <c r="R12" s="527"/>
      <c r="S12" s="527"/>
    </row>
    <row r="13" spans="2:28" ht="15" customHeight="1">
      <c r="B13" s="131"/>
      <c r="C13" s="138"/>
      <c r="D13" s="366"/>
      <c r="E13" s="366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527"/>
      <c r="S13" s="527"/>
    </row>
    <row r="14" spans="2:28" ht="30" customHeight="1">
      <c r="B14" s="131" t="s">
        <v>41</v>
      </c>
      <c r="C14" s="182" t="s">
        <v>65</v>
      </c>
      <c r="D14" s="366"/>
      <c r="E14" s="366"/>
      <c r="F14" s="696">
        <v>5641.0720000000001</v>
      </c>
      <c r="G14" s="696"/>
      <c r="H14" s="696">
        <v>5794.6</v>
      </c>
      <c r="I14" s="696"/>
      <c r="J14" s="696">
        <v>5870.6580000000004</v>
      </c>
      <c r="K14" s="696"/>
      <c r="L14" s="696">
        <v>5867.6189999999997</v>
      </c>
      <c r="M14" s="696"/>
      <c r="N14" s="527"/>
      <c r="O14" s="527">
        <v>6119.0959999999995</v>
      </c>
      <c r="P14" s="527"/>
      <c r="Q14" s="527">
        <v>5731.4470000000001</v>
      </c>
      <c r="R14" s="527"/>
      <c r="S14" s="527">
        <v>5975.9089999999997</v>
      </c>
    </row>
    <row r="15" spans="2:28" ht="36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</row>
    <row r="16" spans="2:28" ht="15" customHeight="1">
      <c r="B16" s="131"/>
      <c r="C16" s="182"/>
      <c r="D16" s="366"/>
      <c r="E16" s="366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</row>
    <row r="17" spans="2:31" s="146" customFormat="1" ht="96" customHeight="1">
      <c r="B17" s="147"/>
      <c r="C17" s="148" t="s">
        <v>80</v>
      </c>
      <c r="D17" s="704" t="s">
        <v>168</v>
      </c>
      <c r="E17" s="704"/>
      <c r="F17" s="696">
        <v>731.86199999999997</v>
      </c>
      <c r="G17" s="696"/>
      <c r="H17" s="696">
        <v>783.26700000000005</v>
      </c>
      <c r="I17" s="696"/>
      <c r="J17" s="696">
        <v>852.98900000000003</v>
      </c>
      <c r="K17" s="696"/>
      <c r="L17" s="696">
        <v>862.54499999999996</v>
      </c>
      <c r="M17" s="696"/>
      <c r="N17" s="527"/>
      <c r="O17" s="527">
        <v>887.03499999999997</v>
      </c>
      <c r="P17" s="527"/>
      <c r="Q17" s="527">
        <v>883.69899999999996</v>
      </c>
      <c r="R17" s="527"/>
      <c r="S17" s="527">
        <v>984.327</v>
      </c>
    </row>
    <row r="18" spans="2:31" ht="60.75" customHeight="1">
      <c r="B18" s="131"/>
      <c r="C18" s="148"/>
      <c r="D18" s="700" t="s">
        <v>355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7"/>
      <c r="P18" s="527"/>
      <c r="Q18" s="527"/>
      <c r="R18" s="527"/>
      <c r="S18" s="527"/>
    </row>
    <row r="19" spans="2:31" ht="15" customHeight="1">
      <c r="B19" s="131"/>
      <c r="C19" s="148"/>
      <c r="D19" s="367"/>
      <c r="E19" s="36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</row>
    <row r="20" spans="2:31" ht="62.25" customHeight="1">
      <c r="B20" s="131"/>
      <c r="C20" s="148" t="s">
        <v>82</v>
      </c>
      <c r="D20" s="704" t="s">
        <v>169</v>
      </c>
      <c r="E20" s="704"/>
      <c r="F20" s="696">
        <v>989.61199999999997</v>
      </c>
      <c r="G20" s="696"/>
      <c r="H20" s="696">
        <v>1004.728</v>
      </c>
      <c r="I20" s="696"/>
      <c r="J20" s="696">
        <v>899.06</v>
      </c>
      <c r="K20" s="696"/>
      <c r="L20" s="696">
        <v>881.13599999999997</v>
      </c>
      <c r="M20" s="696"/>
      <c r="N20" s="527"/>
      <c r="O20" s="527">
        <v>862.04700000000003</v>
      </c>
      <c r="P20" s="527"/>
      <c r="Q20" s="527">
        <v>824.20299999999997</v>
      </c>
      <c r="R20" s="527"/>
      <c r="S20" s="527">
        <v>800.98299999999995</v>
      </c>
    </row>
    <row r="21" spans="2:31" ht="28.5">
      <c r="B21" s="131"/>
      <c r="C21" s="148"/>
      <c r="D21" s="366" t="s">
        <v>260</v>
      </c>
      <c r="E21" s="173"/>
      <c r="F21" s="696"/>
      <c r="G21" s="696"/>
      <c r="H21" s="696"/>
      <c r="I21" s="696"/>
      <c r="J21" s="696"/>
      <c r="K21" s="696"/>
      <c r="L21" s="696"/>
      <c r="M21" s="696"/>
      <c r="N21" s="527"/>
      <c r="O21" s="527"/>
      <c r="P21" s="527"/>
      <c r="Q21" s="527"/>
      <c r="R21" s="527"/>
      <c r="S21" s="527"/>
    </row>
    <row r="22" spans="2:31" ht="15" customHeight="1">
      <c r="B22" s="131"/>
      <c r="C22" s="148"/>
      <c r="D22" s="367"/>
      <c r="E22" s="36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</row>
    <row r="23" spans="2:31" ht="25.5" customHeight="1">
      <c r="B23" s="131"/>
      <c r="C23" s="148" t="s">
        <v>84</v>
      </c>
      <c r="D23" s="704" t="s">
        <v>87</v>
      </c>
      <c r="E23" s="704"/>
      <c r="F23" s="696">
        <v>1146.143</v>
      </c>
      <c r="G23" s="696"/>
      <c r="H23" s="696">
        <v>1190.4269999999999</v>
      </c>
      <c r="I23" s="696"/>
      <c r="J23" s="696">
        <v>1311.568</v>
      </c>
      <c r="K23" s="696"/>
      <c r="L23" s="696">
        <v>1326.903</v>
      </c>
      <c r="M23" s="696"/>
      <c r="N23" s="527"/>
      <c r="O23" s="527">
        <v>1391.9280000000001</v>
      </c>
      <c r="P23" s="527"/>
      <c r="Q23" s="527">
        <v>1363.913</v>
      </c>
      <c r="R23" s="527"/>
      <c r="S23" s="527">
        <v>1465.5940000000001</v>
      </c>
      <c r="U23" s="209"/>
      <c r="V23" s="220"/>
      <c r="W23" s="220"/>
      <c r="X23" s="220"/>
      <c r="Y23" s="220"/>
      <c r="Z23" s="229"/>
      <c r="AA23" s="229"/>
      <c r="AB23" s="229"/>
      <c r="AC23" s="229"/>
      <c r="AD23" s="229"/>
      <c r="AE23" s="229"/>
    </row>
    <row r="24" spans="2:31" ht="49.5" customHeight="1">
      <c r="B24" s="131"/>
      <c r="C24" s="148"/>
      <c r="D24" s="298" t="s">
        <v>247</v>
      </c>
      <c r="E24" s="173"/>
      <c r="F24" s="696"/>
      <c r="G24" s="696"/>
      <c r="H24" s="696"/>
      <c r="I24" s="696"/>
      <c r="J24" s="696"/>
      <c r="K24" s="696"/>
      <c r="L24" s="696"/>
      <c r="M24" s="696"/>
      <c r="N24" s="527"/>
      <c r="O24" s="527"/>
      <c r="P24" s="527"/>
      <c r="Q24" s="527"/>
      <c r="R24" s="527"/>
      <c r="S24" s="527"/>
      <c r="U24" s="209"/>
      <c r="V24" s="220"/>
      <c r="W24" s="220"/>
      <c r="X24" s="220"/>
      <c r="Y24" s="220"/>
      <c r="Z24" s="229"/>
      <c r="AA24" s="229"/>
      <c r="AB24" s="229"/>
      <c r="AC24" s="229"/>
      <c r="AD24" s="229"/>
      <c r="AE24" s="229"/>
    </row>
    <row r="25" spans="2:31" ht="24.75" hidden="1" customHeight="1">
      <c r="B25" s="131"/>
      <c r="C25" s="148"/>
      <c r="D25" s="367"/>
      <c r="E25" s="36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U25" s="209"/>
      <c r="V25" s="220"/>
      <c r="W25" s="220"/>
      <c r="X25" s="220"/>
      <c r="Y25" s="220"/>
      <c r="Z25" s="229"/>
      <c r="AA25" s="229"/>
      <c r="AB25" s="229"/>
      <c r="AC25" s="229"/>
      <c r="AD25" s="229"/>
      <c r="AE25" s="229"/>
    </row>
    <row r="26" spans="2:31" ht="60" customHeight="1">
      <c r="B26" s="131"/>
      <c r="C26" s="148" t="s">
        <v>86</v>
      </c>
      <c r="D26" s="704" t="s">
        <v>170</v>
      </c>
      <c r="E26" s="704"/>
      <c r="F26" s="696">
        <v>708.57799999999997</v>
      </c>
      <c r="G26" s="696"/>
      <c r="H26" s="696">
        <v>656.87</v>
      </c>
      <c r="I26" s="696"/>
      <c r="J26" s="696">
        <v>610.80899999999997</v>
      </c>
      <c r="K26" s="696"/>
      <c r="L26" s="696">
        <v>549.66200000000003</v>
      </c>
      <c r="M26" s="696"/>
      <c r="N26" s="527"/>
      <c r="O26" s="527">
        <v>591.03</v>
      </c>
      <c r="P26" s="527"/>
      <c r="Q26" s="527">
        <v>536.53399999999999</v>
      </c>
      <c r="R26" s="527"/>
      <c r="S26" s="527">
        <v>568.02599999999995</v>
      </c>
      <c r="U26" s="209"/>
      <c r="V26" s="220"/>
      <c r="W26" s="220"/>
      <c r="X26" s="220"/>
      <c r="Y26" s="220"/>
      <c r="Z26" s="229"/>
      <c r="AA26" s="229"/>
      <c r="AB26" s="229"/>
      <c r="AC26" s="229"/>
      <c r="AD26" s="229"/>
      <c r="AE26" s="229"/>
    </row>
    <row r="27" spans="2:31" ht="36.75" customHeight="1">
      <c r="B27" s="131"/>
      <c r="C27" s="148"/>
      <c r="D27" s="346" t="s">
        <v>36</v>
      </c>
      <c r="E27" s="173"/>
      <c r="F27" s="696"/>
      <c r="G27" s="696"/>
      <c r="H27" s="696"/>
      <c r="I27" s="696"/>
      <c r="J27" s="696"/>
      <c r="K27" s="696"/>
      <c r="L27" s="696"/>
      <c r="M27" s="696"/>
      <c r="N27" s="527"/>
      <c r="O27" s="527"/>
      <c r="P27" s="527"/>
      <c r="Q27" s="527"/>
      <c r="R27" s="527"/>
      <c r="S27" s="527"/>
      <c r="U27" s="209"/>
      <c r="V27" s="220"/>
      <c r="W27" s="220"/>
      <c r="X27" s="220"/>
      <c r="Y27" s="220"/>
      <c r="Z27" s="229"/>
      <c r="AA27" s="229"/>
      <c r="AB27" s="229"/>
      <c r="AC27" s="229"/>
      <c r="AD27" s="229"/>
      <c r="AE27" s="229"/>
    </row>
    <row r="28" spans="2:31" ht="9.75" customHeight="1">
      <c r="B28" s="131"/>
      <c r="C28" s="148"/>
      <c r="D28" s="367"/>
      <c r="E28" s="36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U28" s="209"/>
      <c r="V28" s="220"/>
      <c r="W28" s="220"/>
      <c r="X28" s="220"/>
      <c r="Y28" s="220"/>
      <c r="Z28" s="229"/>
      <c r="AA28" s="229"/>
      <c r="AB28" s="229"/>
      <c r="AC28" s="229"/>
      <c r="AD28" s="229"/>
      <c r="AE28" s="229"/>
    </row>
    <row r="29" spans="2:31" ht="28.5" customHeight="1">
      <c r="B29" s="131"/>
      <c r="C29" s="148" t="s">
        <v>88</v>
      </c>
      <c r="D29" s="704" t="s">
        <v>111</v>
      </c>
      <c r="E29" s="704"/>
      <c r="F29" s="696">
        <v>2064.877</v>
      </c>
      <c r="G29" s="696"/>
      <c r="H29" s="696">
        <v>2159.308</v>
      </c>
      <c r="I29" s="696"/>
      <c r="J29" s="696">
        <v>2196.232</v>
      </c>
      <c r="K29" s="696"/>
      <c r="L29" s="696">
        <v>2247.373</v>
      </c>
      <c r="M29" s="696"/>
      <c r="N29" s="527"/>
      <c r="O29" s="527">
        <v>2387.0549999999998</v>
      </c>
      <c r="P29" s="527"/>
      <c r="Q29" s="527">
        <v>2123.0990000000002</v>
      </c>
      <c r="R29" s="527"/>
      <c r="S29" s="600">
        <v>2156.9789999999998</v>
      </c>
      <c r="U29" s="209"/>
      <c r="V29" s="220"/>
      <c r="W29" s="220"/>
      <c r="X29" s="220"/>
      <c r="Y29" s="220"/>
      <c r="Z29" s="229"/>
      <c r="AA29" s="229"/>
      <c r="AB29" s="229"/>
      <c r="AC29" s="229"/>
      <c r="AD29" s="229"/>
      <c r="AE29" s="229"/>
    </row>
    <row r="30" spans="2:31" ht="28.5">
      <c r="B30" s="131"/>
      <c r="C30" s="182"/>
      <c r="D30" s="356" t="s">
        <v>37</v>
      </c>
      <c r="E30" s="133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9"/>
      <c r="Q30" s="529"/>
      <c r="R30" s="527"/>
      <c r="S30" s="529"/>
      <c r="U30" s="209"/>
      <c r="V30" s="220"/>
      <c r="W30" s="220"/>
      <c r="X30" s="220"/>
      <c r="Y30" s="220"/>
      <c r="Z30" s="229"/>
      <c r="AA30" s="229"/>
      <c r="AB30" s="229"/>
      <c r="AC30" s="229"/>
      <c r="AD30" s="229"/>
      <c r="AE30" s="229"/>
    </row>
    <row r="31" spans="2:31" ht="13.5" customHeight="1">
      <c r="B31" s="131"/>
      <c r="C31" s="182"/>
      <c r="D31" s="366"/>
      <c r="E31" s="366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U31" s="209"/>
      <c r="V31" s="220"/>
      <c r="W31" s="220"/>
      <c r="X31" s="220"/>
      <c r="Y31" s="220"/>
      <c r="Z31" s="229"/>
      <c r="AA31" s="229"/>
      <c r="AB31" s="229"/>
      <c r="AC31" s="229"/>
      <c r="AD31" s="229"/>
      <c r="AE31" s="229"/>
    </row>
    <row r="32" spans="2:31" ht="30" customHeight="1">
      <c r="B32" s="131" t="s">
        <v>42</v>
      </c>
      <c r="C32" s="182" t="s">
        <v>66</v>
      </c>
      <c r="D32" s="366"/>
      <c r="E32" s="366"/>
      <c r="F32" s="696">
        <v>12915.189</v>
      </c>
      <c r="G32" s="696"/>
      <c r="H32" s="696">
        <v>14509.478999999999</v>
      </c>
      <c r="I32" s="696"/>
      <c r="J32" s="696">
        <v>16406.305</v>
      </c>
      <c r="K32" s="696"/>
      <c r="L32" s="696">
        <v>17446.124</v>
      </c>
      <c r="M32" s="696"/>
      <c r="N32" s="527"/>
      <c r="O32" s="527">
        <v>18469.697</v>
      </c>
      <c r="P32" s="527"/>
      <c r="Q32" s="527">
        <v>13589.06</v>
      </c>
      <c r="R32" s="527"/>
      <c r="S32" s="527">
        <v>11941.972</v>
      </c>
      <c r="U32" s="209"/>
      <c r="V32" s="220"/>
      <c r="W32" s="220"/>
      <c r="X32" s="220"/>
      <c r="Y32" s="220"/>
      <c r="Z32" s="229"/>
      <c r="AA32" s="229"/>
      <c r="AB32" s="229"/>
      <c r="AC32" s="229"/>
      <c r="AD32" s="229"/>
      <c r="AE32" s="229"/>
    </row>
    <row r="33" spans="2:31" ht="28.5">
      <c r="B33" s="131"/>
      <c r="C33" s="138" t="s">
        <v>189</v>
      </c>
      <c r="D33" s="366"/>
      <c r="E33" s="366"/>
      <c r="F33" s="696"/>
      <c r="G33" s="696"/>
      <c r="H33" s="696"/>
      <c r="I33" s="696"/>
      <c r="J33" s="696"/>
      <c r="K33" s="696"/>
      <c r="L33" s="696"/>
      <c r="M33" s="696"/>
      <c r="N33" s="527"/>
      <c r="O33" s="527"/>
      <c r="P33" s="527"/>
      <c r="Q33" s="527"/>
      <c r="R33" s="527"/>
      <c r="S33" s="527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</row>
    <row r="34" spans="2:31" ht="15" customHeight="1">
      <c r="B34" s="131"/>
      <c r="C34" s="182"/>
      <c r="D34" s="366"/>
      <c r="E34" s="366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  <c r="S34" s="527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</row>
    <row r="35" spans="2:31" ht="30" customHeight="1">
      <c r="B35" s="131"/>
      <c r="C35" s="151" t="s">
        <v>90</v>
      </c>
      <c r="D35" s="366" t="s">
        <v>91</v>
      </c>
      <c r="E35" s="366"/>
      <c r="F35" s="696">
        <v>6377.924</v>
      </c>
      <c r="G35" s="696"/>
      <c r="H35" s="696">
        <v>7652.1080000000002</v>
      </c>
      <c r="I35" s="696"/>
      <c r="J35" s="696">
        <v>8091.7809999999999</v>
      </c>
      <c r="K35" s="696"/>
      <c r="L35" s="696">
        <v>8399.6630000000005</v>
      </c>
      <c r="M35" s="696"/>
      <c r="N35" s="527"/>
      <c r="O35" s="527">
        <v>8532.9940000000006</v>
      </c>
      <c r="P35" s="527"/>
      <c r="Q35" s="527">
        <v>6914.5770000000002</v>
      </c>
      <c r="R35" s="527"/>
      <c r="S35" s="527">
        <v>5936.2659999999996</v>
      </c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</row>
    <row r="36" spans="2:31" ht="28.5">
      <c r="B36" s="131"/>
      <c r="C36" s="151"/>
      <c r="D36" s="369" t="s">
        <v>238</v>
      </c>
      <c r="E36" s="366"/>
      <c r="F36" s="696"/>
      <c r="G36" s="696"/>
      <c r="H36" s="696"/>
      <c r="I36" s="696"/>
      <c r="J36" s="696"/>
      <c r="K36" s="696"/>
      <c r="L36" s="696"/>
      <c r="M36" s="696"/>
      <c r="N36" s="527"/>
      <c r="O36" s="527"/>
      <c r="P36" s="527"/>
      <c r="Q36" s="527"/>
      <c r="R36" s="527"/>
      <c r="S36" s="527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</row>
    <row r="37" spans="2:31" ht="15" customHeight="1">
      <c r="B37" s="131"/>
      <c r="C37" s="151"/>
      <c r="D37" s="366"/>
      <c r="E37" s="366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</row>
    <row r="38" spans="2:31" ht="28.5">
      <c r="B38" s="131"/>
      <c r="C38" s="151" t="s">
        <v>92</v>
      </c>
      <c r="D38" s="366" t="s">
        <v>93</v>
      </c>
      <c r="E38" s="366"/>
      <c r="F38" s="696">
        <v>3881.674</v>
      </c>
      <c r="G38" s="696"/>
      <c r="H38" s="696">
        <v>3988.1219999999998</v>
      </c>
      <c r="I38" s="696"/>
      <c r="J38" s="696">
        <v>4582.451</v>
      </c>
      <c r="K38" s="696"/>
      <c r="L38" s="696">
        <v>5332.5469999999996</v>
      </c>
      <c r="M38" s="696"/>
      <c r="N38" s="527"/>
      <c r="O38" s="527">
        <v>6516.027</v>
      </c>
      <c r="P38" s="527"/>
      <c r="Q38" s="527">
        <v>4216.643</v>
      </c>
      <c r="R38" s="527"/>
      <c r="S38" s="527">
        <v>2327.0949999999998</v>
      </c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</row>
    <row r="39" spans="2:31" ht="28.5">
      <c r="B39" s="131"/>
      <c r="C39" s="151"/>
      <c r="D39" s="369" t="s">
        <v>249</v>
      </c>
      <c r="E39" s="366"/>
      <c r="F39" s="696"/>
      <c r="G39" s="696"/>
      <c r="H39" s="696"/>
      <c r="I39" s="696"/>
      <c r="J39" s="696"/>
      <c r="K39" s="696"/>
      <c r="L39" s="696"/>
      <c r="M39" s="696"/>
      <c r="N39" s="527"/>
      <c r="O39" s="527"/>
      <c r="P39" s="527"/>
      <c r="Q39" s="527"/>
      <c r="R39" s="527"/>
      <c r="S39" s="527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</row>
    <row r="40" spans="2:31" ht="15" customHeight="1">
      <c r="B40" s="131"/>
      <c r="C40" s="151"/>
      <c r="D40" s="366"/>
      <c r="E40" s="366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</row>
    <row r="41" spans="2:31" ht="30" customHeight="1">
      <c r="B41" s="131"/>
      <c r="C41" s="151" t="s">
        <v>94</v>
      </c>
      <c r="D41" s="366" t="s">
        <v>95</v>
      </c>
      <c r="E41" s="366"/>
      <c r="F41" s="696">
        <v>2655.59</v>
      </c>
      <c r="G41" s="696"/>
      <c r="H41" s="696">
        <v>2869.25</v>
      </c>
      <c r="I41" s="696"/>
      <c r="J41" s="696">
        <v>3732.0729999999999</v>
      </c>
      <c r="K41" s="696"/>
      <c r="L41" s="696">
        <v>3713.9140000000002</v>
      </c>
      <c r="M41" s="696"/>
      <c r="N41" s="527"/>
      <c r="O41" s="527">
        <v>3420.6759999999999</v>
      </c>
      <c r="P41" s="527"/>
      <c r="Q41" s="527">
        <v>2457.8409999999999</v>
      </c>
      <c r="R41" s="527"/>
      <c r="S41" s="527">
        <v>3678.6120000000001</v>
      </c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</row>
    <row r="42" spans="2:31" ht="28.5">
      <c r="B42" s="131"/>
      <c r="C42" s="200"/>
      <c r="D42" s="369" t="s">
        <v>239</v>
      </c>
      <c r="E42" s="366"/>
      <c r="F42" s="696"/>
      <c r="G42" s="696"/>
      <c r="H42" s="696"/>
      <c r="I42" s="696"/>
      <c r="J42" s="696"/>
      <c r="K42" s="696"/>
      <c r="L42" s="696"/>
      <c r="M42" s="696"/>
      <c r="N42" s="527"/>
      <c r="O42" s="527"/>
      <c r="P42" s="527"/>
      <c r="Q42" s="527"/>
      <c r="R42" s="527"/>
      <c r="S42" s="527"/>
    </row>
    <row r="43" spans="2:31" ht="23.25" customHeight="1">
      <c r="B43" s="131"/>
      <c r="C43" s="200"/>
      <c r="D43" s="366"/>
      <c r="E43" s="366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</row>
    <row r="44" spans="2:31" ht="30" customHeight="1">
      <c r="B44" s="131" t="s">
        <v>43</v>
      </c>
      <c r="C44" s="182" t="s">
        <v>67</v>
      </c>
      <c r="D44" s="366"/>
      <c r="E44" s="366"/>
      <c r="F44" s="696">
        <v>159751.802</v>
      </c>
      <c r="G44" s="696"/>
      <c r="H44" s="696">
        <v>168742.43599999999</v>
      </c>
      <c r="I44" s="696"/>
      <c r="J44" s="696">
        <v>180195.571</v>
      </c>
      <c r="K44" s="696"/>
      <c r="L44" s="696">
        <v>193472.34099999999</v>
      </c>
      <c r="M44" s="696"/>
      <c r="N44" s="527"/>
      <c r="O44" s="527">
        <v>205330.85800000001</v>
      </c>
      <c r="P44" s="527"/>
      <c r="Q44" s="527">
        <v>193323.364</v>
      </c>
      <c r="R44" s="527"/>
      <c r="S44" s="527">
        <v>196364.25599999999</v>
      </c>
    </row>
    <row r="45" spans="2:31" ht="28.5">
      <c r="B45" s="131"/>
      <c r="C45" s="138" t="s">
        <v>190</v>
      </c>
      <c r="D45" s="366"/>
      <c r="E45" s="366"/>
      <c r="F45" s="696"/>
      <c r="G45" s="696"/>
      <c r="H45" s="696"/>
      <c r="I45" s="696"/>
      <c r="J45" s="696"/>
      <c r="K45" s="696"/>
      <c r="L45" s="696"/>
      <c r="M45" s="696"/>
      <c r="N45" s="527"/>
      <c r="O45" s="527"/>
      <c r="P45" s="527"/>
      <c r="Q45" s="527"/>
      <c r="R45" s="527"/>
      <c r="S45" s="527"/>
    </row>
    <row r="46" spans="2:31" ht="15" customHeight="1">
      <c r="B46" s="131"/>
      <c r="C46" s="182"/>
      <c r="D46" s="366"/>
      <c r="E46" s="366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</row>
    <row r="47" spans="2:31" ht="66" customHeight="1">
      <c r="B47" s="131"/>
      <c r="C47" s="148">
        <v>5.0999999999999996</v>
      </c>
      <c r="D47" s="789" t="s">
        <v>96</v>
      </c>
      <c r="E47" s="789"/>
      <c r="F47" s="696">
        <v>17639.344000000001</v>
      </c>
      <c r="G47" s="696"/>
      <c r="H47" s="696">
        <v>18879.337</v>
      </c>
      <c r="I47" s="696"/>
      <c r="J47" s="696">
        <v>20335.806</v>
      </c>
      <c r="K47" s="696"/>
      <c r="L47" s="696">
        <v>21920.142</v>
      </c>
      <c r="M47" s="696"/>
      <c r="N47" s="527"/>
      <c r="O47" s="527">
        <v>23285.602999999999</v>
      </c>
      <c r="P47" s="527"/>
      <c r="Q47" s="527">
        <v>23093.026999999998</v>
      </c>
      <c r="R47" s="527"/>
      <c r="S47" s="527">
        <v>24021.464</v>
      </c>
    </row>
    <row r="48" spans="2:31" ht="11.25" customHeight="1">
      <c r="B48" s="131"/>
      <c r="C48" s="148"/>
      <c r="D48" s="760" t="s">
        <v>240</v>
      </c>
      <c r="E48" s="760"/>
      <c r="F48" s="696"/>
      <c r="G48" s="696"/>
      <c r="H48" s="696"/>
      <c r="I48" s="696"/>
      <c r="J48" s="696"/>
      <c r="K48" s="696"/>
      <c r="L48" s="696"/>
      <c r="M48" s="696"/>
      <c r="N48" s="527"/>
      <c r="O48" s="527"/>
      <c r="P48" s="527"/>
      <c r="Q48" s="527"/>
      <c r="R48" s="527"/>
      <c r="S48" s="527"/>
    </row>
    <row r="49" spans="2:23" ht="62.25" customHeight="1">
      <c r="B49" s="131"/>
      <c r="C49" s="148"/>
      <c r="D49" s="760"/>
      <c r="E49" s="760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</row>
    <row r="50" spans="2:23" ht="62.25" customHeight="1">
      <c r="B50" s="131"/>
      <c r="C50" s="148">
        <v>5.2</v>
      </c>
      <c r="D50" s="790" t="s">
        <v>97</v>
      </c>
      <c r="E50" s="790"/>
      <c r="F50" s="696">
        <v>64514.44</v>
      </c>
      <c r="G50" s="696"/>
      <c r="H50" s="696">
        <v>68780.506999999998</v>
      </c>
      <c r="I50" s="696"/>
      <c r="J50" s="696">
        <v>73667.728000000003</v>
      </c>
      <c r="K50" s="696"/>
      <c r="L50" s="696">
        <v>79888.115999999995</v>
      </c>
      <c r="M50" s="696"/>
      <c r="N50" s="527"/>
      <c r="O50" s="527">
        <v>85730.653999999995</v>
      </c>
      <c r="P50" s="527"/>
      <c r="Q50" s="527">
        <v>77518.444000000003</v>
      </c>
      <c r="R50" s="527"/>
      <c r="S50" s="527">
        <v>78140.411999999997</v>
      </c>
    </row>
    <row r="51" spans="2:23" ht="10.5" customHeight="1">
      <c r="B51" s="131"/>
      <c r="C51" s="148"/>
      <c r="D51" s="761" t="s">
        <v>241</v>
      </c>
      <c r="E51" s="694"/>
      <c r="F51" s="696"/>
      <c r="G51" s="696"/>
      <c r="H51" s="696"/>
      <c r="I51" s="696"/>
      <c r="J51" s="696"/>
      <c r="K51" s="696"/>
      <c r="L51" s="696"/>
      <c r="M51" s="696"/>
      <c r="N51" s="527"/>
      <c r="O51" s="527"/>
      <c r="P51" s="527"/>
      <c r="Q51" s="527"/>
      <c r="R51" s="527"/>
      <c r="S51" s="527"/>
    </row>
    <row r="52" spans="2:23" ht="54" customHeight="1">
      <c r="B52" s="131"/>
      <c r="C52" s="148"/>
      <c r="D52" s="694"/>
      <c r="E52" s="694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</row>
    <row r="53" spans="2:23" ht="66" customHeight="1">
      <c r="B53" s="131"/>
      <c r="C53" s="148">
        <v>5.3</v>
      </c>
      <c r="D53" s="791" t="s">
        <v>141</v>
      </c>
      <c r="E53" s="791"/>
      <c r="F53" s="696">
        <v>46711.834999999999</v>
      </c>
      <c r="G53" s="696"/>
      <c r="H53" s="696">
        <v>48879.885000000002</v>
      </c>
      <c r="I53" s="696"/>
      <c r="J53" s="696">
        <v>52437.773999999998</v>
      </c>
      <c r="K53" s="696"/>
      <c r="L53" s="696">
        <v>56163.786999999997</v>
      </c>
      <c r="M53" s="696"/>
      <c r="N53" s="527"/>
      <c r="O53" s="527">
        <v>59238.853000000003</v>
      </c>
      <c r="P53" s="527"/>
      <c r="Q53" s="527">
        <v>56033.436000000002</v>
      </c>
      <c r="R53" s="527"/>
      <c r="S53" s="527">
        <v>56301.98</v>
      </c>
      <c r="V53" s="134"/>
    </row>
    <row r="54" spans="2:23" ht="15" customHeight="1">
      <c r="B54" s="131"/>
      <c r="C54" s="148"/>
      <c r="D54" s="700" t="s">
        <v>242</v>
      </c>
      <c r="E54" s="704"/>
      <c r="F54" s="696"/>
      <c r="G54" s="696"/>
      <c r="H54" s="696"/>
      <c r="I54" s="696"/>
      <c r="J54" s="696"/>
      <c r="K54" s="696"/>
      <c r="L54" s="696"/>
      <c r="M54" s="696"/>
      <c r="N54" s="527"/>
      <c r="O54" s="527"/>
      <c r="P54" s="527"/>
      <c r="Q54" s="527"/>
      <c r="R54" s="527"/>
      <c r="S54" s="527"/>
      <c r="V54" s="134"/>
    </row>
    <row r="55" spans="2:23" ht="56.25" customHeight="1">
      <c r="B55" s="131"/>
      <c r="C55" s="148"/>
      <c r="D55" s="704"/>
      <c r="E55" s="704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V55" s="134"/>
    </row>
    <row r="56" spans="2:23" ht="30" customHeight="1">
      <c r="B56" s="131"/>
      <c r="C56" s="148">
        <v>5.4</v>
      </c>
      <c r="D56" s="792" t="s">
        <v>99</v>
      </c>
      <c r="E56" s="792"/>
      <c r="F56" s="696">
        <v>9287.77</v>
      </c>
      <c r="G56" s="696"/>
      <c r="H56" s="696">
        <v>9552.8809999999994</v>
      </c>
      <c r="I56" s="696"/>
      <c r="J56" s="696">
        <v>9961.4639999999999</v>
      </c>
      <c r="K56" s="696"/>
      <c r="L56" s="696">
        <v>10478.392</v>
      </c>
      <c r="M56" s="696"/>
      <c r="N56" s="527"/>
      <c r="O56" s="527">
        <v>11109.611999999999</v>
      </c>
      <c r="P56" s="527"/>
      <c r="Q56" s="527">
        <v>9456.3580000000002</v>
      </c>
      <c r="R56" s="527"/>
      <c r="S56" s="527">
        <v>9090.1489999999994</v>
      </c>
      <c r="V56" s="134"/>
    </row>
    <row r="57" spans="2:23" ht="47.25" customHeight="1">
      <c r="B57" s="131"/>
      <c r="C57" s="148"/>
      <c r="D57" s="762" t="s">
        <v>243</v>
      </c>
      <c r="E57" s="763"/>
      <c r="F57" s="696"/>
      <c r="G57" s="696"/>
      <c r="H57" s="696"/>
      <c r="I57" s="696"/>
      <c r="J57" s="696"/>
      <c r="K57" s="696"/>
      <c r="L57" s="696"/>
      <c r="M57" s="696"/>
      <c r="N57" s="527"/>
      <c r="O57" s="527"/>
      <c r="P57" s="527"/>
      <c r="Q57" s="527"/>
      <c r="R57" s="527"/>
      <c r="S57" s="527"/>
    </row>
    <row r="58" spans="2:23" ht="3.75" customHeight="1">
      <c r="B58" s="131"/>
      <c r="C58" s="148"/>
      <c r="D58" s="366"/>
      <c r="E58" s="366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7"/>
      <c r="S58" s="527"/>
    </row>
    <row r="59" spans="2:23" ht="33.950000000000003" customHeight="1">
      <c r="B59" s="131"/>
      <c r="C59" s="148">
        <v>5.5</v>
      </c>
      <c r="D59" s="792" t="s">
        <v>100</v>
      </c>
      <c r="E59" s="792"/>
      <c r="F59" s="696">
        <v>21598.413</v>
      </c>
      <c r="G59" s="696"/>
      <c r="H59" s="696">
        <v>22649.825000000001</v>
      </c>
      <c r="I59" s="696"/>
      <c r="J59" s="696">
        <v>23792.797999999999</v>
      </c>
      <c r="K59" s="696"/>
      <c r="L59" s="696">
        <v>25021.903999999999</v>
      </c>
      <c r="M59" s="696"/>
      <c r="N59" s="527"/>
      <c r="O59" s="527">
        <v>25966.135999999999</v>
      </c>
      <c r="P59" s="527"/>
      <c r="Q59" s="527">
        <v>27222.098000000002</v>
      </c>
      <c r="R59" s="527"/>
      <c r="S59" s="527">
        <v>28810.251</v>
      </c>
    </row>
    <row r="60" spans="2:23" ht="28.5">
      <c r="B60" s="131"/>
      <c r="C60" s="151"/>
      <c r="D60" s="762" t="s">
        <v>244</v>
      </c>
      <c r="E60" s="763"/>
      <c r="F60" s="696"/>
      <c r="G60" s="696"/>
      <c r="H60" s="696"/>
      <c r="I60" s="696"/>
      <c r="J60" s="696"/>
      <c r="K60" s="696"/>
      <c r="L60" s="696"/>
      <c r="M60" s="696"/>
      <c r="N60" s="527"/>
      <c r="O60" s="527"/>
      <c r="P60" s="527"/>
      <c r="Q60" s="527"/>
      <c r="R60" s="527"/>
      <c r="S60" s="527"/>
    </row>
    <row r="61" spans="2:23" ht="13.5" customHeight="1">
      <c r="B61" s="131"/>
      <c r="C61" s="151"/>
      <c r="D61" s="369"/>
      <c r="E61" s="369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</row>
    <row r="62" spans="2:23" ht="34.5" customHeight="1">
      <c r="B62" s="131" t="s">
        <v>44</v>
      </c>
      <c r="C62" s="182" t="s">
        <v>101</v>
      </c>
      <c r="D62" s="366"/>
      <c r="E62" s="366"/>
      <c r="F62" s="696">
        <v>2437.4690000000001</v>
      </c>
      <c r="G62" s="696"/>
      <c r="H62" s="696">
        <v>2463.8850000000002</v>
      </c>
      <c r="I62" s="696"/>
      <c r="J62" s="696">
        <v>3555.5239999999999</v>
      </c>
      <c r="K62" s="696"/>
      <c r="L62" s="696">
        <v>3425.5120000000002</v>
      </c>
      <c r="M62" s="696"/>
      <c r="N62" s="527"/>
      <c r="O62" s="527">
        <v>3719.7530000000002</v>
      </c>
      <c r="P62" s="527"/>
      <c r="Q62" s="527">
        <v>3777.2440000000001</v>
      </c>
      <c r="R62" s="527"/>
      <c r="S62" s="527">
        <v>3815.2440000000001</v>
      </c>
      <c r="W62" s="134"/>
    </row>
    <row r="63" spans="2:23" ht="29.25">
      <c r="B63" s="131"/>
      <c r="C63" s="138" t="s">
        <v>259</v>
      </c>
      <c r="D63" s="366"/>
      <c r="E63" s="366"/>
      <c r="F63" s="699"/>
      <c r="G63" s="699"/>
      <c r="H63" s="532"/>
      <c r="I63" s="532"/>
      <c r="J63" s="532"/>
      <c r="K63" s="532"/>
      <c r="L63" s="532"/>
      <c r="M63" s="532"/>
      <c r="N63" s="532"/>
      <c r="O63" s="531"/>
      <c r="P63" s="532"/>
      <c r="Q63" s="531"/>
      <c r="R63" s="532"/>
      <c r="S63" s="531"/>
    </row>
    <row r="64" spans="2:23" ht="15" customHeight="1" thickBot="1">
      <c r="B64" s="131"/>
      <c r="C64" s="182"/>
      <c r="D64" s="366"/>
      <c r="E64" s="366"/>
      <c r="F64" s="532"/>
      <c r="G64" s="532"/>
      <c r="H64" s="532"/>
      <c r="I64" s="532"/>
      <c r="J64" s="532"/>
      <c r="K64" s="532"/>
      <c r="L64" s="532"/>
      <c r="M64" s="532"/>
      <c r="N64" s="532"/>
      <c r="O64" s="531"/>
      <c r="P64" s="532"/>
      <c r="Q64" s="531"/>
      <c r="R64" s="532"/>
      <c r="S64" s="531"/>
    </row>
    <row r="65" spans="2:26" ht="30" customHeight="1">
      <c r="B65" s="157"/>
      <c r="C65" s="359" t="s">
        <v>61</v>
      </c>
      <c r="D65" s="362"/>
      <c r="E65" s="362"/>
      <c r="F65" s="697">
        <v>180864.541</v>
      </c>
      <c r="G65" s="697"/>
      <c r="H65" s="697">
        <v>191640.98499999999</v>
      </c>
      <c r="I65" s="697"/>
      <c r="J65" s="697">
        <v>206175.307</v>
      </c>
      <c r="K65" s="697"/>
      <c r="L65" s="697">
        <v>220358.97399999999</v>
      </c>
      <c r="M65" s="697"/>
      <c r="N65" s="542"/>
      <c r="O65" s="781">
        <v>233793.693</v>
      </c>
      <c r="P65" s="542"/>
      <c r="Q65" s="781">
        <v>216561.08100000001</v>
      </c>
      <c r="R65" s="542"/>
      <c r="S65" s="781">
        <v>218233.11799999999</v>
      </c>
      <c r="U65" s="209"/>
      <c r="V65" s="209"/>
      <c r="W65" s="209"/>
      <c r="X65" s="209"/>
    </row>
    <row r="66" spans="2:26" ht="30" customHeight="1" thickBot="1">
      <c r="B66" s="158"/>
      <c r="C66" s="360" t="s">
        <v>178</v>
      </c>
      <c r="D66" s="363"/>
      <c r="E66" s="363"/>
      <c r="F66" s="698"/>
      <c r="G66" s="698"/>
      <c r="H66" s="698"/>
      <c r="I66" s="698"/>
      <c r="J66" s="698"/>
      <c r="K66" s="698"/>
      <c r="L66" s="698"/>
      <c r="M66" s="698"/>
      <c r="N66" s="544"/>
      <c r="O66" s="782"/>
      <c r="P66" s="544"/>
      <c r="Q66" s="782"/>
      <c r="R66" s="544"/>
      <c r="S66" s="782"/>
      <c r="U66" s="134"/>
      <c r="V66" s="134"/>
      <c r="W66" s="134"/>
      <c r="X66" s="134"/>
    </row>
    <row r="67" spans="2:26" ht="26.1" customHeight="1" thickTop="1">
      <c r="B67" s="159"/>
      <c r="C67" s="193"/>
      <c r="D67" s="161"/>
      <c r="E67" s="161"/>
      <c r="F67" s="161"/>
      <c r="G67" s="161"/>
      <c r="H67" s="161"/>
      <c r="I67" s="161"/>
      <c r="J67" s="161"/>
      <c r="K67" s="161"/>
      <c r="L67" s="778"/>
      <c r="M67" s="778"/>
      <c r="N67" s="194"/>
      <c r="O67" s="194"/>
    </row>
    <row r="68" spans="2:26" ht="18" customHeight="1">
      <c r="B68" s="162"/>
      <c r="C68" s="195"/>
      <c r="D68" s="164"/>
      <c r="E68" s="164"/>
      <c r="F68" s="164"/>
      <c r="G68" s="165"/>
      <c r="H68" s="164"/>
      <c r="I68" s="164"/>
      <c r="J68" s="164"/>
      <c r="K68" s="164"/>
      <c r="L68" s="166"/>
      <c r="M68" s="164"/>
      <c r="N68" s="164"/>
      <c r="O68" s="164"/>
    </row>
    <row r="69" spans="2:26" s="164" customFormat="1" ht="33.950000000000003" customHeight="1">
      <c r="B69" s="339"/>
      <c r="C69" s="339"/>
      <c r="D69" s="339"/>
      <c r="E69" s="707" t="s">
        <v>336</v>
      </c>
      <c r="F69" s="707"/>
      <c r="G69" s="707"/>
      <c r="H69" s="707"/>
      <c r="I69" s="707"/>
      <c r="J69" s="707"/>
      <c r="K69" s="707"/>
      <c r="L69" s="707"/>
      <c r="M69" s="707"/>
      <c r="N69" s="707"/>
      <c r="O69" s="707"/>
      <c r="P69" s="707"/>
    </row>
    <row r="70" spans="2:26" s="164" customFormat="1" ht="33.950000000000003" customHeight="1" thickBot="1">
      <c r="B70" s="339"/>
      <c r="C70" s="339"/>
      <c r="D70" s="339"/>
      <c r="E70" s="709" t="s">
        <v>257</v>
      </c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</row>
    <row r="71" spans="2:26" s="164" customFormat="1" ht="33.950000000000003" customHeight="1">
      <c r="B71" s="717" t="s">
        <v>172</v>
      </c>
      <c r="C71" s="718"/>
      <c r="D71" s="710">
        <v>59</v>
      </c>
      <c r="E71" s="783" t="s">
        <v>337</v>
      </c>
      <c r="F71" s="709"/>
      <c r="G71" s="709"/>
      <c r="H71" s="709"/>
      <c r="I71" s="709"/>
      <c r="J71" s="709"/>
      <c r="K71" s="709"/>
      <c r="L71" s="709"/>
      <c r="M71" s="709"/>
      <c r="N71" s="709"/>
      <c r="O71" s="709"/>
      <c r="P71" s="709"/>
    </row>
    <row r="72" spans="2:26" s="164" customFormat="1" ht="33.950000000000003" customHeight="1" thickBot="1">
      <c r="B72" s="719" t="s">
        <v>173</v>
      </c>
      <c r="C72" s="720"/>
      <c r="D72" s="711"/>
      <c r="E72" s="783" t="s">
        <v>177</v>
      </c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52"/>
      <c r="R72" s="385"/>
      <c r="S72" s="752" t="s">
        <v>103</v>
      </c>
    </row>
    <row r="73" spans="2:26" s="164" customFormat="1" ht="15" customHeight="1" thickBot="1">
      <c r="B73" s="723"/>
      <c r="C73" s="723"/>
      <c r="D73" s="341"/>
      <c r="E73" s="798"/>
      <c r="F73" s="798"/>
      <c r="G73" s="798"/>
      <c r="H73" s="798"/>
      <c r="I73" s="798"/>
      <c r="J73" s="798"/>
      <c r="K73" s="798"/>
      <c r="L73" s="798"/>
      <c r="M73" s="799"/>
      <c r="N73" s="357"/>
      <c r="O73" s="357"/>
      <c r="Q73" s="752"/>
      <c r="S73" s="752"/>
    </row>
    <row r="74" spans="2:26" s="164" customFormat="1" ht="33.950000000000003" customHeight="1" thickTop="1">
      <c r="B74" s="414"/>
      <c r="C74" s="416"/>
      <c r="D74" s="416"/>
      <c r="E74" s="416"/>
      <c r="F74" s="749" t="s">
        <v>59</v>
      </c>
      <c r="G74" s="749"/>
      <c r="H74" s="749"/>
      <c r="I74" s="749"/>
      <c r="J74" s="749"/>
      <c r="K74" s="749"/>
      <c r="L74" s="414"/>
      <c r="M74" s="749" t="s">
        <v>104</v>
      </c>
      <c r="N74" s="749"/>
      <c r="O74" s="749"/>
      <c r="P74" s="749"/>
      <c r="Q74" s="749"/>
      <c r="R74" s="749"/>
      <c r="S74" s="749"/>
    </row>
    <row r="75" spans="2:26" s="164" customFormat="1" ht="33.950000000000003" customHeight="1">
      <c r="B75" s="418"/>
      <c r="C75" s="419" t="s">
        <v>62</v>
      </c>
      <c r="D75" s="420"/>
      <c r="E75" s="420"/>
      <c r="F75" s="748" t="s">
        <v>252</v>
      </c>
      <c r="G75" s="748"/>
      <c r="H75" s="748"/>
      <c r="I75" s="748"/>
      <c r="J75" s="748"/>
      <c r="K75" s="748"/>
      <c r="L75" s="421"/>
      <c r="M75" s="748" t="s">
        <v>253</v>
      </c>
      <c r="N75" s="748"/>
      <c r="O75" s="748"/>
      <c r="P75" s="748"/>
      <c r="Q75" s="748"/>
      <c r="R75" s="748"/>
      <c r="S75" s="748"/>
    </row>
    <row r="76" spans="2:26" s="164" customFormat="1" ht="26.1" customHeight="1">
      <c r="B76" s="418"/>
      <c r="C76" s="725" t="s">
        <v>185</v>
      </c>
      <c r="D76" s="726"/>
      <c r="E76" s="726"/>
      <c r="F76" s="705">
        <v>2016</v>
      </c>
      <c r="G76" s="705">
        <v>2017</v>
      </c>
      <c r="H76" s="705">
        <v>2018</v>
      </c>
      <c r="I76" s="705">
        <v>2019</v>
      </c>
      <c r="J76" s="705" t="s">
        <v>282</v>
      </c>
      <c r="K76" s="705" t="s">
        <v>283</v>
      </c>
      <c r="L76" s="427"/>
      <c r="M76" s="705">
        <v>2015</v>
      </c>
      <c r="N76" s="705">
        <v>2016</v>
      </c>
      <c r="O76" s="705">
        <v>2017</v>
      </c>
      <c r="P76" s="705">
        <v>2018</v>
      </c>
      <c r="Q76" s="705">
        <v>2019</v>
      </c>
      <c r="R76" s="705" t="s">
        <v>282</v>
      </c>
      <c r="S76" s="705" t="s">
        <v>283</v>
      </c>
      <c r="T76" s="126"/>
    </row>
    <row r="77" spans="2:26" s="164" customFormat="1" ht="26.1" customHeight="1" thickBot="1">
      <c r="B77" s="417"/>
      <c r="C77" s="727"/>
      <c r="D77" s="727"/>
      <c r="E77" s="727"/>
      <c r="F77" s="706"/>
      <c r="G77" s="706"/>
      <c r="H77" s="706"/>
      <c r="I77" s="706"/>
      <c r="J77" s="706"/>
      <c r="K77" s="706"/>
      <c r="L77" s="428"/>
      <c r="M77" s="706"/>
      <c r="N77" s="706"/>
      <c r="O77" s="706"/>
      <c r="P77" s="706"/>
      <c r="Q77" s="706"/>
      <c r="R77" s="706"/>
      <c r="S77" s="706"/>
      <c r="T77" s="126"/>
    </row>
    <row r="78" spans="2:26" s="304" customFormat="1" ht="26.1" customHeight="1">
      <c r="B78" s="131"/>
      <c r="C78" s="182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2:26" s="133" customFormat="1" ht="30" customHeight="1">
      <c r="B79" s="131" t="s">
        <v>39</v>
      </c>
      <c r="C79" s="182" t="s">
        <v>63</v>
      </c>
      <c r="D79" s="366"/>
      <c r="E79" s="366"/>
      <c r="F79" s="236" t="s">
        <v>73</v>
      </c>
      <c r="G79" s="236" t="s">
        <v>73</v>
      </c>
      <c r="H79" s="236" t="s">
        <v>73</v>
      </c>
      <c r="I79" s="236" t="s">
        <v>73</v>
      </c>
      <c r="J79" s="236" t="s">
        <v>73</v>
      </c>
      <c r="K79" s="236" t="s">
        <v>73</v>
      </c>
      <c r="L79" s="222"/>
      <c r="M79" s="222" t="s">
        <v>73</v>
      </c>
      <c r="N79" s="222" t="s">
        <v>73</v>
      </c>
      <c r="O79" s="222" t="s">
        <v>73</v>
      </c>
      <c r="P79" s="222" t="s">
        <v>73</v>
      </c>
      <c r="Q79" s="222" t="s">
        <v>73</v>
      </c>
      <c r="R79" s="222" t="s">
        <v>73</v>
      </c>
      <c r="S79" s="222" t="s">
        <v>73</v>
      </c>
      <c r="T79" s="176"/>
      <c r="V79" s="197"/>
      <c r="X79" s="230"/>
    </row>
    <row r="80" spans="2:26" s="133" customFormat="1" ht="28.5">
      <c r="B80" s="131"/>
      <c r="C80" s="138" t="s">
        <v>186</v>
      </c>
      <c r="D80" s="366"/>
      <c r="E80" s="366"/>
      <c r="F80" s="236"/>
      <c r="G80" s="236"/>
      <c r="H80" s="236"/>
      <c r="I80" s="236"/>
      <c r="J80" s="236"/>
      <c r="K80" s="236"/>
      <c r="L80" s="222"/>
      <c r="M80" s="222"/>
      <c r="N80" s="222"/>
      <c r="O80" s="222"/>
      <c r="P80" s="222"/>
      <c r="Q80" s="222"/>
      <c r="R80" s="222"/>
      <c r="S80" s="222"/>
      <c r="T80" s="176"/>
      <c r="V80" s="197"/>
      <c r="W80" s="197"/>
      <c r="X80" s="197"/>
      <c r="Y80" s="197"/>
      <c r="Z80" s="231"/>
    </row>
    <row r="81" spans="2:29" s="366" customFormat="1" ht="15" customHeight="1">
      <c r="B81" s="131"/>
      <c r="C81" s="138"/>
      <c r="F81" s="236"/>
      <c r="G81" s="236"/>
      <c r="H81" s="236"/>
      <c r="I81" s="236"/>
      <c r="J81" s="236"/>
      <c r="K81" s="236"/>
      <c r="L81" s="222"/>
      <c r="M81" s="222"/>
      <c r="N81" s="222"/>
      <c r="O81" s="222"/>
      <c r="P81" s="222"/>
      <c r="Q81" s="222"/>
      <c r="R81" s="222"/>
      <c r="S81" s="222"/>
      <c r="T81" s="176"/>
      <c r="V81" s="197"/>
      <c r="W81" s="197"/>
      <c r="X81" s="197"/>
      <c r="Y81" s="197"/>
      <c r="Z81" s="231"/>
    </row>
    <row r="82" spans="2:29" s="133" customFormat="1" ht="30" customHeight="1">
      <c r="B82" s="131" t="s">
        <v>40</v>
      </c>
      <c r="C82" s="182" t="s">
        <v>79</v>
      </c>
      <c r="D82" s="366"/>
      <c r="E82" s="366"/>
      <c r="F82" s="236">
        <v>9.8719999999999999</v>
      </c>
      <c r="G82" s="236">
        <v>12.827</v>
      </c>
      <c r="H82" s="236">
        <v>7.0999999999999994E-2</v>
      </c>
      <c r="I82" s="236">
        <v>4.7430000000000003</v>
      </c>
      <c r="J82" s="236">
        <v>-9.4109999999999996</v>
      </c>
      <c r="K82" s="236">
        <v>-3.052</v>
      </c>
      <c r="L82" s="222"/>
      <c r="M82" s="222">
        <v>6.5000000000000002E-2</v>
      </c>
      <c r="N82" s="222">
        <v>6.7000000000000004E-2</v>
      </c>
      <c r="O82" s="222">
        <v>7.0999999999999994E-2</v>
      </c>
      <c r="P82" s="222">
        <v>6.6000000000000003E-2</v>
      </c>
      <c r="Q82" s="222">
        <v>6.5000000000000002E-2</v>
      </c>
      <c r="R82" s="222">
        <v>6.4000000000000001E-2</v>
      </c>
      <c r="S82" s="222">
        <v>6.0999999999999999E-2</v>
      </c>
      <c r="T82" s="176"/>
      <c r="V82" s="197"/>
      <c r="W82" s="197"/>
      <c r="X82" s="197"/>
      <c r="Y82" s="197"/>
      <c r="Z82" s="231"/>
      <c r="AA82" s="231"/>
      <c r="AB82" s="231"/>
      <c r="AC82" s="231"/>
    </row>
    <row r="83" spans="2:29" s="133" customFormat="1" ht="28.5">
      <c r="B83" s="131"/>
      <c r="C83" s="138" t="s">
        <v>237</v>
      </c>
      <c r="D83" s="366"/>
      <c r="E83" s="366"/>
      <c r="F83" s="236"/>
      <c r="G83" s="236"/>
      <c r="H83" s="236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176"/>
      <c r="V83" s="197"/>
      <c r="W83" s="197"/>
      <c r="X83" s="197"/>
      <c r="Y83" s="197"/>
      <c r="Z83" s="231"/>
      <c r="AA83" s="231"/>
      <c r="AB83" s="231"/>
      <c r="AC83" s="231"/>
    </row>
    <row r="84" spans="2:29" s="366" customFormat="1" ht="15" customHeight="1">
      <c r="B84" s="131"/>
      <c r="C84" s="138"/>
      <c r="F84" s="236"/>
      <c r="G84" s="236"/>
      <c r="H84" s="236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176"/>
      <c r="V84" s="197"/>
      <c r="W84" s="197"/>
      <c r="X84" s="197"/>
      <c r="Y84" s="197"/>
      <c r="Z84" s="231"/>
      <c r="AA84" s="231"/>
      <c r="AB84" s="231"/>
      <c r="AC84" s="231"/>
    </row>
    <row r="85" spans="2:29" s="133" customFormat="1" ht="30" customHeight="1">
      <c r="B85" s="131" t="s">
        <v>41</v>
      </c>
      <c r="C85" s="182" t="s">
        <v>65</v>
      </c>
      <c r="D85" s="366"/>
      <c r="E85" s="366"/>
      <c r="F85" s="236">
        <v>2.722</v>
      </c>
      <c r="G85" s="236">
        <v>1.3129999999999999</v>
      </c>
      <c r="H85" s="236">
        <v>-5.1999999999999998E-2</v>
      </c>
      <c r="I85" s="236">
        <v>4.2859999999999996</v>
      </c>
      <c r="J85" s="236">
        <v>-6.335</v>
      </c>
      <c r="K85" s="236">
        <v>4.2649999999999997</v>
      </c>
      <c r="L85" s="222"/>
      <c r="M85" s="222">
        <v>3.1190000000000002</v>
      </c>
      <c r="N85" s="222">
        <v>3.024</v>
      </c>
      <c r="O85" s="222">
        <v>2.847</v>
      </c>
      <c r="P85" s="222">
        <v>2.6629999999999998</v>
      </c>
      <c r="Q85" s="222">
        <v>2.617</v>
      </c>
      <c r="R85" s="222">
        <v>2.6469999999999998</v>
      </c>
      <c r="S85" s="222">
        <v>2.738</v>
      </c>
      <c r="T85" s="176"/>
      <c r="V85" s="197"/>
      <c r="W85" s="197"/>
      <c r="X85" s="197"/>
      <c r="Y85" s="197"/>
      <c r="Z85" s="231"/>
      <c r="AA85" s="231"/>
      <c r="AB85" s="231"/>
      <c r="AC85" s="231"/>
    </row>
    <row r="86" spans="2:29" ht="32.25" customHeight="1">
      <c r="B86" s="131"/>
      <c r="C86" s="759" t="s">
        <v>188</v>
      </c>
      <c r="D86" s="759"/>
      <c r="E86" s="759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76"/>
      <c r="V86" s="197"/>
      <c r="W86" s="197"/>
      <c r="X86" s="197"/>
      <c r="Y86" s="197"/>
      <c r="Z86" s="231"/>
      <c r="AA86" s="231"/>
      <c r="AB86" s="231"/>
      <c r="AC86" s="231"/>
    </row>
    <row r="87" spans="2:29" ht="15" customHeight="1">
      <c r="B87" s="131"/>
      <c r="C87" s="182"/>
      <c r="D87" s="366"/>
      <c r="E87" s="36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76"/>
      <c r="V87" s="197"/>
      <c r="W87" s="197"/>
      <c r="X87" s="197"/>
      <c r="Y87" s="197"/>
      <c r="Z87" s="231"/>
      <c r="AA87" s="231"/>
      <c r="AB87" s="231"/>
      <c r="AC87" s="231"/>
    </row>
    <row r="88" spans="2:29" ht="89.25" customHeight="1">
      <c r="B88" s="131"/>
      <c r="C88" s="148" t="s">
        <v>80</v>
      </c>
      <c r="D88" s="704" t="s">
        <v>168</v>
      </c>
      <c r="E88" s="704"/>
      <c r="F88" s="236">
        <v>7.024</v>
      </c>
      <c r="G88" s="236">
        <v>8.9009999999999998</v>
      </c>
      <c r="H88" s="236">
        <v>1.1200000000000001</v>
      </c>
      <c r="I88" s="236">
        <v>2.839</v>
      </c>
      <c r="J88" s="236">
        <v>-0.376</v>
      </c>
      <c r="K88" s="236">
        <v>11.387</v>
      </c>
      <c r="L88" s="236"/>
      <c r="M88" s="222">
        <v>0.40500000000000003</v>
      </c>
      <c r="N88" s="222">
        <v>0.40899999999999997</v>
      </c>
      <c r="O88" s="222">
        <v>0.41399999999999998</v>
      </c>
      <c r="P88" s="222">
        <v>0.39100000000000001</v>
      </c>
      <c r="Q88" s="222">
        <v>0.379</v>
      </c>
      <c r="R88" s="222">
        <v>0.40799999999999997</v>
      </c>
      <c r="S88" s="222">
        <v>0.45100000000000001</v>
      </c>
      <c r="T88" s="167"/>
      <c r="V88" s="197"/>
      <c r="W88" s="197"/>
      <c r="X88" s="197"/>
      <c r="Y88" s="197"/>
      <c r="Z88" s="231"/>
      <c r="AA88" s="231"/>
      <c r="AB88" s="231"/>
      <c r="AC88" s="231"/>
    </row>
    <row r="89" spans="2:29" ht="64.5" customHeight="1">
      <c r="B89" s="131"/>
      <c r="C89" s="148"/>
      <c r="D89" s="700" t="s">
        <v>355</v>
      </c>
      <c r="E89" s="700"/>
      <c r="F89" s="236"/>
      <c r="G89" s="236"/>
      <c r="H89" s="236"/>
      <c r="I89" s="236"/>
      <c r="J89" s="236"/>
      <c r="K89" s="236"/>
      <c r="L89" s="236"/>
      <c r="M89" s="222"/>
      <c r="N89" s="222"/>
      <c r="O89" s="222"/>
      <c r="P89" s="222"/>
      <c r="Q89" s="222"/>
      <c r="R89" s="222"/>
      <c r="S89" s="222"/>
      <c r="T89" s="167"/>
      <c r="V89" s="197"/>
      <c r="W89" s="197"/>
      <c r="X89" s="197"/>
      <c r="Y89" s="197"/>
      <c r="Z89" s="231"/>
      <c r="AA89" s="231"/>
      <c r="AB89" s="231"/>
      <c r="AC89" s="231"/>
    </row>
    <row r="90" spans="2:29" ht="15" customHeight="1">
      <c r="B90" s="131"/>
      <c r="C90" s="148"/>
      <c r="D90" s="367"/>
      <c r="E90" s="367"/>
      <c r="F90" s="236"/>
      <c r="G90" s="236"/>
      <c r="H90" s="236"/>
      <c r="I90" s="236"/>
      <c r="J90" s="236"/>
      <c r="K90" s="236"/>
      <c r="L90" s="236"/>
      <c r="M90" s="222"/>
      <c r="N90" s="222"/>
      <c r="O90" s="222"/>
      <c r="P90" s="222"/>
      <c r="Q90" s="222"/>
      <c r="R90" s="222"/>
      <c r="S90" s="222"/>
      <c r="T90" s="167"/>
      <c r="V90" s="197"/>
      <c r="W90" s="197"/>
      <c r="X90" s="197"/>
      <c r="Y90" s="197"/>
      <c r="Z90" s="231"/>
      <c r="AA90" s="231"/>
      <c r="AB90" s="231"/>
      <c r="AC90" s="231"/>
    </row>
    <row r="91" spans="2:29" ht="57.75" customHeight="1">
      <c r="B91" s="131"/>
      <c r="C91" s="148" t="s">
        <v>82</v>
      </c>
      <c r="D91" s="704" t="s">
        <v>169</v>
      </c>
      <c r="E91" s="704"/>
      <c r="F91" s="236">
        <v>1.5269999999999999</v>
      </c>
      <c r="G91" s="236">
        <v>-10.516999999999999</v>
      </c>
      <c r="H91" s="236">
        <v>-1.994</v>
      </c>
      <c r="I91" s="236">
        <v>-2.1659999999999999</v>
      </c>
      <c r="J91" s="236">
        <v>-4.3899999999999997</v>
      </c>
      <c r="K91" s="236">
        <v>-2.8170000000000002</v>
      </c>
      <c r="L91" s="236"/>
      <c r="M91" s="222">
        <v>0.54700000000000004</v>
      </c>
      <c r="N91" s="222">
        <v>0.52400000000000002</v>
      </c>
      <c r="O91" s="222">
        <v>0.436</v>
      </c>
      <c r="P91" s="222">
        <v>0.4</v>
      </c>
      <c r="Q91" s="222">
        <v>0.36899999999999999</v>
      </c>
      <c r="R91" s="222">
        <v>0.38100000000000001</v>
      </c>
      <c r="S91" s="222">
        <v>0.36699999999999999</v>
      </c>
      <c r="T91" s="167"/>
      <c r="V91" s="197"/>
      <c r="W91" s="197"/>
      <c r="X91" s="197"/>
      <c r="Y91" s="197"/>
      <c r="Z91" s="231"/>
      <c r="AA91" s="231"/>
      <c r="AB91" s="231"/>
      <c r="AC91" s="231"/>
    </row>
    <row r="92" spans="2:29" ht="28.5">
      <c r="B92" s="131"/>
      <c r="C92" s="148"/>
      <c r="D92" s="369" t="s">
        <v>260</v>
      </c>
      <c r="E92" s="367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67"/>
      <c r="V92" s="197"/>
      <c r="W92" s="197"/>
      <c r="X92" s="197"/>
      <c r="Y92" s="197"/>
      <c r="Z92" s="231"/>
      <c r="AA92" s="231"/>
      <c r="AB92" s="231"/>
      <c r="AC92" s="231"/>
    </row>
    <row r="93" spans="2:29" ht="15" customHeight="1">
      <c r="B93" s="131"/>
      <c r="C93" s="148"/>
      <c r="D93" s="367"/>
      <c r="E93" s="367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67"/>
      <c r="V93" s="197"/>
      <c r="W93" s="197"/>
      <c r="X93" s="197"/>
      <c r="Y93" s="197"/>
      <c r="Z93" s="231"/>
      <c r="AA93" s="231"/>
      <c r="AB93" s="231"/>
      <c r="AC93" s="231"/>
    </row>
    <row r="94" spans="2:29" ht="35.25" customHeight="1">
      <c r="B94" s="131"/>
      <c r="C94" s="148" t="s">
        <v>84</v>
      </c>
      <c r="D94" s="704" t="s">
        <v>87</v>
      </c>
      <c r="E94" s="704"/>
      <c r="F94" s="236">
        <v>3.8639999999999999</v>
      </c>
      <c r="G94" s="236">
        <v>10.176</v>
      </c>
      <c r="H94" s="236">
        <v>1.169</v>
      </c>
      <c r="I94" s="236">
        <v>4.9009999999999998</v>
      </c>
      <c r="J94" s="236">
        <v>-2.0129999999999999</v>
      </c>
      <c r="K94" s="236">
        <v>7.4550000000000001</v>
      </c>
      <c r="L94" s="236"/>
      <c r="M94" s="222">
        <v>0.63400000000000001</v>
      </c>
      <c r="N94" s="222">
        <v>0.621</v>
      </c>
      <c r="O94" s="222">
        <v>0.63600000000000001</v>
      </c>
      <c r="P94" s="222">
        <v>0.60199999999999998</v>
      </c>
      <c r="Q94" s="222">
        <v>0.59499999999999997</v>
      </c>
      <c r="R94" s="222">
        <v>0.63</v>
      </c>
      <c r="S94" s="222">
        <v>0.67100000000000004</v>
      </c>
      <c r="T94" s="167"/>
      <c r="V94" s="197"/>
      <c r="W94" s="197"/>
      <c r="X94" s="197"/>
      <c r="Y94" s="197"/>
      <c r="Z94" s="231"/>
      <c r="AA94" s="231"/>
      <c r="AB94" s="231"/>
      <c r="AC94" s="231"/>
    </row>
    <row r="95" spans="2:29" ht="28.5">
      <c r="B95" s="131"/>
      <c r="C95" s="148"/>
      <c r="D95" s="369" t="s">
        <v>247</v>
      </c>
      <c r="E95" s="367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67"/>
      <c r="V95" s="197"/>
      <c r="W95" s="197"/>
      <c r="X95" s="197"/>
      <c r="Y95" s="197"/>
      <c r="Z95" s="231"/>
      <c r="AA95" s="231"/>
      <c r="AB95" s="231"/>
      <c r="AC95" s="231"/>
    </row>
    <row r="96" spans="2:29" ht="11.25" customHeight="1">
      <c r="B96" s="131"/>
      <c r="C96" s="148"/>
      <c r="D96" s="367"/>
      <c r="E96" s="367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67"/>
      <c r="V96" s="197"/>
      <c r="W96" s="197"/>
      <c r="X96" s="197"/>
      <c r="Y96" s="197"/>
      <c r="Z96" s="231"/>
      <c r="AA96" s="231"/>
      <c r="AB96" s="231"/>
      <c r="AC96" s="231"/>
    </row>
    <row r="97" spans="2:29" ht="58.5" customHeight="1">
      <c r="B97" s="131"/>
      <c r="C97" s="148" t="s">
        <v>86</v>
      </c>
      <c r="D97" s="704" t="s">
        <v>170</v>
      </c>
      <c r="E97" s="704"/>
      <c r="F97" s="236">
        <v>-7.2969999999999997</v>
      </c>
      <c r="G97" s="236">
        <v>-7.0119999999999996</v>
      </c>
      <c r="H97" s="236">
        <v>-10.010999999999999</v>
      </c>
      <c r="I97" s="236">
        <v>7.5259999999999998</v>
      </c>
      <c r="J97" s="236">
        <v>-9.2200000000000006</v>
      </c>
      <c r="K97" s="236">
        <v>5.87</v>
      </c>
      <c r="L97" s="236"/>
      <c r="M97" s="222">
        <v>0.39200000000000002</v>
      </c>
      <c r="N97" s="222">
        <v>0.34300000000000003</v>
      </c>
      <c r="O97" s="222">
        <v>0.29599999999999999</v>
      </c>
      <c r="P97" s="222">
        <v>0.249</v>
      </c>
      <c r="Q97" s="222">
        <v>0.253</v>
      </c>
      <c r="R97" s="222">
        <v>0.248</v>
      </c>
      <c r="S97" s="222">
        <v>0.26</v>
      </c>
      <c r="T97" s="167"/>
      <c r="V97" s="197"/>
      <c r="W97" s="197"/>
      <c r="X97" s="197"/>
      <c r="Y97" s="197"/>
      <c r="Z97" s="231"/>
      <c r="AA97" s="231"/>
      <c r="AB97" s="231"/>
      <c r="AC97" s="231"/>
    </row>
    <row r="98" spans="2:29" ht="37.5" customHeight="1">
      <c r="B98" s="131"/>
      <c r="C98" s="148"/>
      <c r="D98" s="346" t="s">
        <v>36</v>
      </c>
      <c r="E98" s="367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67"/>
      <c r="V98" s="197"/>
      <c r="W98" s="197"/>
      <c r="X98" s="197"/>
      <c r="Y98" s="197"/>
      <c r="Z98" s="231"/>
      <c r="AA98" s="231"/>
      <c r="AB98" s="231"/>
      <c r="AC98" s="231"/>
    </row>
    <row r="99" spans="2:29" ht="15" customHeight="1">
      <c r="B99" s="131"/>
      <c r="C99" s="148"/>
      <c r="D99" s="367"/>
      <c r="E99" s="367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67"/>
      <c r="V99" s="197"/>
      <c r="W99" s="197"/>
      <c r="X99" s="197"/>
      <c r="Y99" s="197"/>
      <c r="Z99" s="231"/>
      <c r="AA99" s="231"/>
      <c r="AB99" s="231"/>
      <c r="AC99" s="231"/>
    </row>
    <row r="100" spans="2:29" ht="33.75" customHeight="1">
      <c r="B100" s="131"/>
      <c r="C100" s="148" t="s">
        <v>88</v>
      </c>
      <c r="D100" s="704" t="s">
        <v>111</v>
      </c>
      <c r="E100" s="704"/>
      <c r="F100" s="236">
        <v>4.5730000000000004</v>
      </c>
      <c r="G100" s="236">
        <v>1.71</v>
      </c>
      <c r="H100" s="236">
        <v>2.3290000000000002</v>
      </c>
      <c r="I100" s="236">
        <v>6.2149999999999999</v>
      </c>
      <c r="J100" s="236">
        <v>-11.058</v>
      </c>
      <c r="K100" s="236">
        <v>1.595</v>
      </c>
      <c r="L100" s="236"/>
      <c r="M100" s="222">
        <v>1.1419999999999999</v>
      </c>
      <c r="N100" s="222">
        <v>1.127</v>
      </c>
      <c r="O100" s="222">
        <v>1.0649999999999999</v>
      </c>
      <c r="P100" s="222">
        <v>1.02</v>
      </c>
      <c r="Q100" s="222">
        <v>1.0209999999999999</v>
      </c>
      <c r="R100" s="222">
        <v>0.98</v>
      </c>
      <c r="S100" s="222">
        <v>0.98799999999999999</v>
      </c>
      <c r="T100" s="167"/>
      <c r="V100" s="197"/>
      <c r="W100" s="197"/>
      <c r="X100" s="197"/>
      <c r="Y100" s="197"/>
      <c r="Z100" s="231"/>
      <c r="AA100" s="231"/>
      <c r="AB100" s="231"/>
      <c r="AC100" s="231"/>
    </row>
    <row r="101" spans="2:29" s="133" customFormat="1" ht="28.5">
      <c r="B101" s="131"/>
      <c r="C101" s="182"/>
      <c r="D101" s="356" t="s">
        <v>37</v>
      </c>
      <c r="E101" s="366"/>
      <c r="F101" s="236"/>
      <c r="G101" s="236"/>
      <c r="H101" s="236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176"/>
      <c r="V101" s="197"/>
      <c r="W101" s="197"/>
      <c r="X101" s="197"/>
      <c r="Y101" s="197"/>
      <c r="Z101" s="231"/>
      <c r="AA101" s="231"/>
      <c r="AB101" s="231"/>
      <c r="AC101" s="231"/>
    </row>
    <row r="102" spans="2:29" s="366" customFormat="1" ht="9" customHeight="1">
      <c r="B102" s="131"/>
      <c r="C102" s="182"/>
      <c r="F102" s="236"/>
      <c r="G102" s="236"/>
      <c r="H102" s="236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176"/>
      <c r="V102" s="197"/>
      <c r="W102" s="197"/>
      <c r="X102" s="197"/>
      <c r="Y102" s="197"/>
      <c r="Z102" s="231"/>
      <c r="AA102" s="231"/>
      <c r="AB102" s="231"/>
      <c r="AC102" s="231"/>
    </row>
    <row r="103" spans="2:29" s="133" customFormat="1" ht="30" customHeight="1">
      <c r="B103" s="131" t="s">
        <v>42</v>
      </c>
      <c r="C103" s="182" t="s">
        <v>66</v>
      </c>
      <c r="D103" s="366"/>
      <c r="E103" s="366"/>
      <c r="F103" s="236">
        <v>12.343999999999999</v>
      </c>
      <c r="G103" s="236">
        <v>13.073</v>
      </c>
      <c r="H103" s="236">
        <v>6.3380000000000001</v>
      </c>
      <c r="I103" s="236">
        <v>5.867</v>
      </c>
      <c r="J103" s="236">
        <v>-26.425000000000001</v>
      </c>
      <c r="K103" s="236">
        <v>-12.121</v>
      </c>
      <c r="L103" s="222"/>
      <c r="M103" s="222">
        <v>7.141</v>
      </c>
      <c r="N103" s="222">
        <v>7.5709999999999997</v>
      </c>
      <c r="O103" s="222">
        <v>7.9569999999999999</v>
      </c>
      <c r="P103" s="222">
        <v>7.9169999999999998</v>
      </c>
      <c r="Q103" s="222">
        <v>7.9</v>
      </c>
      <c r="R103" s="222">
        <v>6.2750000000000004</v>
      </c>
      <c r="S103" s="222">
        <v>5.4720000000000004</v>
      </c>
      <c r="T103" s="176"/>
      <c r="V103" s="197"/>
      <c r="W103" s="197"/>
      <c r="X103" s="197"/>
      <c r="Y103" s="197"/>
      <c r="Z103" s="231"/>
      <c r="AA103" s="231"/>
      <c r="AB103" s="231"/>
      <c r="AC103" s="231"/>
    </row>
    <row r="104" spans="2:29" ht="28.5">
      <c r="B104" s="131"/>
      <c r="C104" s="138" t="s">
        <v>189</v>
      </c>
      <c r="D104" s="366"/>
      <c r="E104" s="366"/>
      <c r="F104" s="236"/>
      <c r="G104" s="236"/>
      <c r="H104" s="236"/>
      <c r="I104" s="236"/>
      <c r="J104" s="236"/>
      <c r="K104" s="236"/>
      <c r="L104" s="236"/>
      <c r="M104" s="222"/>
      <c r="N104" s="222"/>
      <c r="O104" s="222"/>
      <c r="P104" s="222"/>
      <c r="Q104" s="222"/>
      <c r="R104" s="222"/>
      <c r="S104" s="222"/>
      <c r="T104" s="176"/>
      <c r="V104" s="197"/>
      <c r="W104" s="197"/>
      <c r="X104" s="197"/>
      <c r="Y104" s="197"/>
      <c r="Z104" s="231"/>
      <c r="AA104" s="231"/>
      <c r="AB104" s="231"/>
      <c r="AC104" s="231"/>
    </row>
    <row r="105" spans="2:29" ht="15" customHeight="1">
      <c r="B105" s="131"/>
      <c r="C105" s="182"/>
      <c r="D105" s="366"/>
      <c r="E105" s="366"/>
      <c r="F105" s="236"/>
      <c r="G105" s="236"/>
      <c r="H105" s="236"/>
      <c r="I105" s="236"/>
      <c r="J105" s="236"/>
      <c r="K105" s="236"/>
      <c r="L105" s="236"/>
      <c r="M105" s="222"/>
      <c r="N105" s="222"/>
      <c r="O105" s="222"/>
      <c r="P105" s="222"/>
      <c r="Q105" s="222"/>
      <c r="R105" s="222"/>
      <c r="S105" s="222"/>
      <c r="T105" s="176"/>
      <c r="V105" s="197"/>
      <c r="W105" s="197"/>
      <c r="X105" s="197"/>
      <c r="Y105" s="197"/>
      <c r="Z105" s="231"/>
      <c r="AA105" s="231"/>
      <c r="AB105" s="231"/>
      <c r="AC105" s="231"/>
    </row>
    <row r="106" spans="2:29" ht="30" customHeight="1">
      <c r="B106" s="131"/>
      <c r="C106" s="151" t="s">
        <v>90</v>
      </c>
      <c r="D106" s="366" t="s">
        <v>91</v>
      </c>
      <c r="E106" s="366"/>
      <c r="F106" s="236">
        <v>19.978000000000002</v>
      </c>
      <c r="G106" s="236">
        <v>5.7460000000000004</v>
      </c>
      <c r="H106" s="236">
        <v>3.8050000000000002</v>
      </c>
      <c r="I106" s="236">
        <v>1.587</v>
      </c>
      <c r="J106" s="236">
        <v>-18.966999999999999</v>
      </c>
      <c r="K106" s="236">
        <v>-14.148999999999999</v>
      </c>
      <c r="L106" s="236"/>
      <c r="M106" s="222">
        <v>3.5259999999999998</v>
      </c>
      <c r="N106" s="222">
        <v>3.9929999999999999</v>
      </c>
      <c r="O106" s="222">
        <v>3.9249999999999998</v>
      </c>
      <c r="P106" s="222">
        <v>3.8119999999999998</v>
      </c>
      <c r="Q106" s="222">
        <v>3.6</v>
      </c>
      <c r="R106" s="222">
        <v>3.1930000000000001</v>
      </c>
      <c r="S106" s="222">
        <v>2.72</v>
      </c>
      <c r="T106" s="176"/>
      <c r="V106" s="197"/>
      <c r="W106" s="197"/>
      <c r="X106" s="197"/>
      <c r="Y106" s="197"/>
      <c r="Z106" s="231"/>
      <c r="AA106" s="231"/>
      <c r="AB106" s="231"/>
      <c r="AC106" s="231"/>
    </row>
    <row r="107" spans="2:29" ht="28.5">
      <c r="B107" s="131"/>
      <c r="C107" s="151"/>
      <c r="D107" s="369" t="s">
        <v>238</v>
      </c>
      <c r="E107" s="366"/>
      <c r="F107" s="236"/>
      <c r="G107" s="236"/>
      <c r="H107" s="236"/>
      <c r="I107" s="236"/>
      <c r="J107" s="236"/>
      <c r="K107" s="236"/>
      <c r="L107" s="236"/>
      <c r="M107" s="222"/>
      <c r="N107" s="222"/>
      <c r="O107" s="222"/>
      <c r="P107" s="222"/>
      <c r="Q107" s="222"/>
      <c r="R107" s="222"/>
      <c r="S107" s="222"/>
      <c r="T107" s="176"/>
      <c r="V107" s="197"/>
      <c r="W107" s="197"/>
      <c r="X107" s="197"/>
      <c r="Y107" s="197"/>
      <c r="Z107" s="231"/>
      <c r="AA107" s="231"/>
      <c r="AB107" s="231"/>
      <c r="AC107" s="231"/>
    </row>
    <row r="108" spans="2:29" ht="11.25" customHeight="1">
      <c r="B108" s="131"/>
      <c r="C108" s="151"/>
      <c r="D108" s="366"/>
      <c r="E108" s="366"/>
      <c r="F108" s="236"/>
      <c r="G108" s="236"/>
      <c r="H108" s="236"/>
      <c r="I108" s="236"/>
      <c r="J108" s="236"/>
      <c r="K108" s="236"/>
      <c r="L108" s="236"/>
      <c r="M108" s="222"/>
      <c r="N108" s="222"/>
      <c r="O108" s="222"/>
      <c r="P108" s="222"/>
      <c r="Q108" s="222"/>
      <c r="R108" s="222"/>
      <c r="S108" s="222"/>
      <c r="T108" s="176"/>
      <c r="V108" s="197"/>
      <c r="W108" s="197"/>
      <c r="X108" s="197"/>
      <c r="Y108" s="197"/>
      <c r="Z108" s="231"/>
      <c r="AA108" s="231"/>
      <c r="AB108" s="231"/>
      <c r="AC108" s="231"/>
    </row>
    <row r="109" spans="2:29" ht="24" customHeight="1">
      <c r="B109" s="131"/>
      <c r="C109" s="151" t="s">
        <v>92</v>
      </c>
      <c r="D109" s="366" t="s">
        <v>93</v>
      </c>
      <c r="E109" s="366"/>
      <c r="F109" s="236">
        <v>2.742</v>
      </c>
      <c r="G109" s="236">
        <v>14.901999999999999</v>
      </c>
      <c r="H109" s="236">
        <v>16.369</v>
      </c>
      <c r="I109" s="236">
        <v>22.193999999999999</v>
      </c>
      <c r="J109" s="236">
        <v>-35.287999999999997</v>
      </c>
      <c r="K109" s="236">
        <v>-44.811999999999998</v>
      </c>
      <c r="L109" s="236"/>
      <c r="M109" s="222">
        <v>2.1459999999999999</v>
      </c>
      <c r="N109" s="222">
        <v>2.081</v>
      </c>
      <c r="O109" s="222">
        <v>2.2229999999999999</v>
      </c>
      <c r="P109" s="222">
        <v>2.42</v>
      </c>
      <c r="Q109" s="222">
        <v>2.7869999999999999</v>
      </c>
      <c r="R109" s="222">
        <v>1.9470000000000001</v>
      </c>
      <c r="S109" s="222">
        <v>1.0660000000000001</v>
      </c>
      <c r="T109" s="176"/>
      <c r="V109" s="197"/>
      <c r="W109" s="197"/>
      <c r="X109" s="197"/>
      <c r="Y109" s="197"/>
      <c r="Z109" s="231"/>
      <c r="AA109" s="231"/>
      <c r="AB109" s="231"/>
      <c r="AC109" s="231"/>
    </row>
    <row r="110" spans="2:29" ht="28.5">
      <c r="B110" s="131"/>
      <c r="C110" s="151"/>
      <c r="D110" s="369" t="s">
        <v>249</v>
      </c>
      <c r="E110" s="366"/>
      <c r="F110" s="236"/>
      <c r="G110" s="236"/>
      <c r="H110" s="236"/>
      <c r="I110" s="236"/>
      <c r="J110" s="236"/>
      <c r="K110" s="236"/>
      <c r="L110" s="236"/>
      <c r="M110" s="222"/>
      <c r="N110" s="222"/>
      <c r="O110" s="222"/>
      <c r="P110" s="222"/>
      <c r="Q110" s="222"/>
      <c r="R110" s="222"/>
      <c r="S110" s="222"/>
      <c r="T110" s="176"/>
      <c r="V110" s="197"/>
      <c r="W110" s="197"/>
      <c r="X110" s="197"/>
      <c r="Y110" s="197"/>
      <c r="Z110" s="231"/>
      <c r="AA110" s="231"/>
      <c r="AB110" s="231"/>
      <c r="AC110" s="231"/>
    </row>
    <row r="111" spans="2:29" ht="15" customHeight="1">
      <c r="B111" s="131"/>
      <c r="C111" s="151"/>
      <c r="D111" s="366"/>
      <c r="E111" s="366"/>
      <c r="F111" s="236"/>
      <c r="G111" s="236"/>
      <c r="H111" s="236"/>
      <c r="I111" s="236"/>
      <c r="J111" s="236"/>
      <c r="K111" s="236"/>
      <c r="L111" s="236"/>
      <c r="M111" s="222"/>
      <c r="N111" s="222"/>
      <c r="O111" s="222"/>
      <c r="P111" s="222"/>
      <c r="Q111" s="222"/>
      <c r="R111" s="222"/>
      <c r="S111" s="222"/>
      <c r="T111" s="176"/>
      <c r="V111" s="197"/>
      <c r="W111" s="197"/>
      <c r="X111" s="197"/>
      <c r="Y111" s="197"/>
      <c r="Z111" s="231"/>
      <c r="AA111" s="231"/>
      <c r="AB111" s="231"/>
      <c r="AC111" s="231"/>
    </row>
    <row r="112" spans="2:29" ht="26.25" customHeight="1">
      <c r="B112" s="131"/>
      <c r="C112" s="151" t="s">
        <v>94</v>
      </c>
      <c r="D112" s="366" t="s">
        <v>95</v>
      </c>
      <c r="E112" s="366"/>
      <c r="F112" s="236">
        <v>8.0459999999999994</v>
      </c>
      <c r="G112" s="236">
        <v>30.071000000000002</v>
      </c>
      <c r="H112" s="236">
        <v>-0.48699999999999999</v>
      </c>
      <c r="I112" s="236">
        <v>-7.8959999999999999</v>
      </c>
      <c r="J112" s="236">
        <v>-28.148</v>
      </c>
      <c r="K112" s="236">
        <v>49.667999999999999</v>
      </c>
      <c r="L112" s="236"/>
      <c r="M112" s="222">
        <v>1.468</v>
      </c>
      <c r="N112" s="222">
        <v>1.4970000000000001</v>
      </c>
      <c r="O112" s="222">
        <v>1.81</v>
      </c>
      <c r="P112" s="222">
        <v>1.6850000000000001</v>
      </c>
      <c r="Q112" s="222">
        <v>1.4630000000000001</v>
      </c>
      <c r="R112" s="222">
        <v>1.135</v>
      </c>
      <c r="S112" s="222">
        <v>1.6859999999999999</v>
      </c>
      <c r="T112" s="176"/>
      <c r="V112" s="197"/>
      <c r="W112" s="197"/>
      <c r="X112" s="197"/>
      <c r="Y112" s="197"/>
      <c r="Z112" s="231"/>
      <c r="AA112" s="231"/>
      <c r="AB112" s="231"/>
      <c r="AC112" s="231"/>
    </row>
    <row r="113" spans="2:29" ht="28.5">
      <c r="B113" s="131"/>
      <c r="C113" s="200"/>
      <c r="D113" s="369" t="s">
        <v>239</v>
      </c>
      <c r="E113" s="366"/>
      <c r="F113" s="236"/>
      <c r="G113" s="236"/>
      <c r="H113" s="236"/>
      <c r="I113" s="236"/>
      <c r="J113" s="236"/>
      <c r="K113" s="236"/>
      <c r="L113" s="236"/>
      <c r="M113" s="222"/>
      <c r="N113" s="222"/>
      <c r="O113" s="222"/>
      <c r="P113" s="222"/>
      <c r="Q113" s="222"/>
      <c r="R113" s="222"/>
      <c r="S113" s="222"/>
      <c r="T113" s="176"/>
      <c r="V113" s="197"/>
      <c r="W113" s="197"/>
      <c r="X113" s="197"/>
      <c r="Y113" s="197"/>
      <c r="Z113" s="231"/>
      <c r="AA113" s="231"/>
      <c r="AB113" s="231"/>
      <c r="AC113" s="231"/>
    </row>
    <row r="114" spans="2:29" ht="20.25" customHeight="1">
      <c r="B114" s="131"/>
      <c r="C114" s="200"/>
      <c r="D114" s="366"/>
      <c r="E114" s="366"/>
      <c r="F114" s="236"/>
      <c r="G114" s="236"/>
      <c r="H114" s="236"/>
      <c r="I114" s="236"/>
      <c r="J114" s="236"/>
      <c r="K114" s="236"/>
      <c r="L114" s="236"/>
      <c r="M114" s="222"/>
      <c r="N114" s="222"/>
      <c r="O114" s="222"/>
      <c r="P114" s="222"/>
      <c r="Q114" s="222"/>
      <c r="R114" s="222"/>
      <c r="S114" s="222"/>
      <c r="T114" s="176"/>
      <c r="V114" s="197"/>
      <c r="W114" s="197"/>
      <c r="X114" s="197"/>
      <c r="Y114" s="197"/>
      <c r="Z114" s="231"/>
      <c r="AA114" s="231"/>
      <c r="AB114" s="231"/>
      <c r="AC114" s="231"/>
    </row>
    <row r="115" spans="2:29" s="133" customFormat="1" ht="29.1" customHeight="1">
      <c r="B115" s="131" t="s">
        <v>43</v>
      </c>
      <c r="C115" s="182" t="s">
        <v>67</v>
      </c>
      <c r="D115" s="366"/>
      <c r="E115" s="366"/>
      <c r="F115" s="236">
        <v>5.6280000000000001</v>
      </c>
      <c r="G115" s="236">
        <v>6.7869999999999999</v>
      </c>
      <c r="H115" s="236">
        <v>7.3680000000000003</v>
      </c>
      <c r="I115" s="236">
        <v>6.1289999999999996</v>
      </c>
      <c r="J115" s="236">
        <v>-5.8479999999999999</v>
      </c>
      <c r="K115" s="236">
        <v>1.573</v>
      </c>
      <c r="L115" s="222"/>
      <c r="M115" s="222">
        <v>88.326999999999998</v>
      </c>
      <c r="N115" s="222">
        <v>88.051000000000002</v>
      </c>
      <c r="O115" s="222">
        <v>87.399000000000001</v>
      </c>
      <c r="P115" s="222">
        <v>87.799000000000007</v>
      </c>
      <c r="Q115" s="222">
        <v>87.825999999999993</v>
      </c>
      <c r="R115" s="222">
        <v>89.27</v>
      </c>
      <c r="S115" s="222">
        <v>89.98</v>
      </c>
      <c r="T115" s="176"/>
      <c r="V115" s="197"/>
      <c r="W115" s="197"/>
      <c r="X115" s="197"/>
      <c r="Y115" s="197"/>
      <c r="Z115" s="231"/>
      <c r="AA115" s="231"/>
      <c r="AB115" s="231"/>
      <c r="AC115" s="231"/>
    </row>
    <row r="116" spans="2:29" s="133" customFormat="1" ht="28.5">
      <c r="B116" s="131"/>
      <c r="C116" s="138" t="s">
        <v>190</v>
      </c>
      <c r="D116" s="366"/>
      <c r="E116" s="366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76"/>
      <c r="V116" s="197"/>
      <c r="W116" s="197"/>
      <c r="X116" s="197"/>
      <c r="Y116" s="197"/>
      <c r="Z116" s="231"/>
      <c r="AA116" s="231"/>
      <c r="AB116" s="231"/>
      <c r="AC116" s="231"/>
    </row>
    <row r="117" spans="2:29" s="366" customFormat="1" ht="15" customHeight="1">
      <c r="B117" s="131"/>
      <c r="C117" s="182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76"/>
      <c r="V117" s="197"/>
      <c r="W117" s="197"/>
      <c r="X117" s="197"/>
      <c r="Y117" s="197"/>
      <c r="Z117" s="231"/>
      <c r="AA117" s="231"/>
      <c r="AB117" s="231"/>
      <c r="AC117" s="231"/>
    </row>
    <row r="118" spans="2:29" s="133" customFormat="1" ht="60" customHeight="1">
      <c r="B118" s="131"/>
      <c r="C118" s="148">
        <v>5.0999999999999996</v>
      </c>
      <c r="D118" s="789" t="s">
        <v>96</v>
      </c>
      <c r="E118" s="789"/>
      <c r="F118" s="236">
        <v>7.03</v>
      </c>
      <c r="G118" s="236">
        <v>7.7149999999999999</v>
      </c>
      <c r="H118" s="236">
        <v>7.7910000000000004</v>
      </c>
      <c r="I118" s="236">
        <v>6.2290000000000001</v>
      </c>
      <c r="J118" s="236">
        <v>-0.82699999999999996</v>
      </c>
      <c r="K118" s="236">
        <v>4.0199999999999996</v>
      </c>
      <c r="L118" s="222"/>
      <c r="M118" s="222">
        <v>9.7530000000000001</v>
      </c>
      <c r="N118" s="222">
        <v>9.8510000000000009</v>
      </c>
      <c r="O118" s="222">
        <v>9.8629999999999995</v>
      </c>
      <c r="P118" s="222">
        <v>9.9469999999999992</v>
      </c>
      <c r="Q118" s="222">
        <v>9.9600000000000009</v>
      </c>
      <c r="R118" s="222">
        <v>10.664</v>
      </c>
      <c r="S118" s="222">
        <v>11.007</v>
      </c>
      <c r="T118" s="176"/>
      <c r="V118" s="197"/>
      <c r="W118" s="197"/>
      <c r="X118" s="197"/>
      <c r="Y118" s="197"/>
      <c r="Z118" s="231"/>
      <c r="AA118" s="231"/>
      <c r="AB118" s="231"/>
      <c r="AC118" s="231"/>
    </row>
    <row r="119" spans="2:29" s="133" customFormat="1" ht="68.25" customHeight="1">
      <c r="B119" s="131"/>
      <c r="C119" s="148"/>
      <c r="D119" s="760" t="s">
        <v>240</v>
      </c>
      <c r="E119" s="760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176"/>
      <c r="V119" s="197"/>
      <c r="W119" s="197"/>
      <c r="X119" s="197"/>
      <c r="Y119" s="197"/>
      <c r="Z119" s="231"/>
      <c r="AA119" s="231"/>
      <c r="AB119" s="231"/>
      <c r="AC119" s="231"/>
    </row>
    <row r="120" spans="2:29" s="366" customFormat="1" ht="9" customHeight="1">
      <c r="B120" s="131"/>
      <c r="C120" s="148"/>
      <c r="D120" s="760"/>
      <c r="E120" s="760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176"/>
      <c r="V120" s="197"/>
      <c r="W120" s="197"/>
      <c r="X120" s="197"/>
      <c r="Y120" s="197"/>
      <c r="Z120" s="231"/>
      <c r="AA120" s="231"/>
      <c r="AB120" s="231"/>
      <c r="AC120" s="231"/>
    </row>
    <row r="121" spans="2:29" s="133" customFormat="1" ht="63" customHeight="1">
      <c r="B121" s="131"/>
      <c r="C121" s="148">
        <v>5.2</v>
      </c>
      <c r="D121" s="790" t="s">
        <v>97</v>
      </c>
      <c r="E121" s="790"/>
      <c r="F121" s="236">
        <v>6.6130000000000004</v>
      </c>
      <c r="G121" s="236">
        <v>7.1059999999999999</v>
      </c>
      <c r="H121" s="236">
        <v>8.4440000000000008</v>
      </c>
      <c r="I121" s="236">
        <v>7.3129999999999997</v>
      </c>
      <c r="J121" s="236">
        <v>-9.5790000000000006</v>
      </c>
      <c r="K121" s="236">
        <v>0.80200000000000005</v>
      </c>
      <c r="L121" s="222"/>
      <c r="M121" s="222">
        <v>35.67</v>
      </c>
      <c r="N121" s="222">
        <v>35.89</v>
      </c>
      <c r="O121" s="222">
        <v>35.731000000000002</v>
      </c>
      <c r="P121" s="222">
        <v>36.253999999999998</v>
      </c>
      <c r="Q121" s="222">
        <v>36.67</v>
      </c>
      <c r="R121" s="222">
        <v>35.795000000000002</v>
      </c>
      <c r="S121" s="222">
        <v>35.805999999999997</v>
      </c>
      <c r="T121" s="176"/>
      <c r="V121" s="197"/>
      <c r="W121" s="197"/>
      <c r="X121" s="197"/>
      <c r="Y121" s="197"/>
      <c r="Z121" s="231"/>
      <c r="AA121" s="231"/>
      <c r="AB121" s="231"/>
      <c r="AC121" s="231"/>
    </row>
    <row r="122" spans="2:29" s="133" customFormat="1" ht="15" customHeight="1">
      <c r="B122" s="131"/>
      <c r="C122" s="148"/>
      <c r="D122" s="761" t="s">
        <v>241</v>
      </c>
      <c r="E122" s="694"/>
      <c r="F122" s="236"/>
      <c r="G122" s="236"/>
      <c r="H122" s="236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176"/>
      <c r="V122" s="197"/>
      <c r="W122" s="197"/>
      <c r="X122" s="197"/>
      <c r="Y122" s="197"/>
      <c r="Z122" s="231"/>
      <c r="AA122" s="231"/>
      <c r="AB122" s="231"/>
      <c r="AC122" s="231"/>
    </row>
    <row r="123" spans="2:29" s="366" customFormat="1" ht="58.5" customHeight="1">
      <c r="B123" s="131"/>
      <c r="C123" s="148"/>
      <c r="D123" s="694"/>
      <c r="E123" s="694"/>
      <c r="F123" s="236"/>
      <c r="G123" s="236"/>
      <c r="H123" s="236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V123" s="197"/>
      <c r="W123" s="197"/>
      <c r="X123" s="197"/>
      <c r="Y123" s="197"/>
      <c r="Z123" s="231"/>
      <c r="AA123" s="231"/>
      <c r="AB123" s="231"/>
      <c r="AC123" s="231"/>
    </row>
    <row r="124" spans="2:29" s="133" customFormat="1" ht="62.25" customHeight="1">
      <c r="B124" s="131"/>
      <c r="C124" s="148">
        <v>5.3</v>
      </c>
      <c r="D124" s="791" t="s">
        <v>141</v>
      </c>
      <c r="E124" s="791"/>
      <c r="F124" s="236">
        <v>4.641</v>
      </c>
      <c r="G124" s="236">
        <v>7.2789999999999999</v>
      </c>
      <c r="H124" s="236">
        <v>7.1059999999999999</v>
      </c>
      <c r="I124" s="236">
        <v>5.4749999999999996</v>
      </c>
      <c r="J124" s="236">
        <v>-5.4109999999999996</v>
      </c>
      <c r="K124" s="236">
        <v>0.47899999999999998</v>
      </c>
      <c r="L124" s="222"/>
      <c r="M124" s="222">
        <v>25.827000000000002</v>
      </c>
      <c r="N124" s="222">
        <v>25.506</v>
      </c>
      <c r="O124" s="222">
        <v>25.434000000000001</v>
      </c>
      <c r="P124" s="222">
        <v>25.486999999999998</v>
      </c>
      <c r="Q124" s="222">
        <v>25.338000000000001</v>
      </c>
      <c r="R124" s="222">
        <v>25.873999999999999</v>
      </c>
      <c r="S124" s="222">
        <v>25.798999999999999</v>
      </c>
      <c r="T124" s="176"/>
      <c r="V124" s="197"/>
      <c r="W124" s="197"/>
      <c r="X124" s="197"/>
      <c r="Y124" s="197"/>
      <c r="Z124" s="231"/>
      <c r="AA124" s="231"/>
      <c r="AB124" s="231"/>
      <c r="AC124" s="231"/>
    </row>
    <row r="125" spans="2:29" s="133" customFormat="1" ht="11.25" customHeight="1">
      <c r="B125" s="131"/>
      <c r="C125" s="148"/>
      <c r="D125" s="700" t="s">
        <v>242</v>
      </c>
      <c r="E125" s="704"/>
      <c r="F125" s="236"/>
      <c r="G125" s="236"/>
      <c r="H125" s="236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176"/>
      <c r="V125" s="197"/>
      <c r="W125" s="197"/>
      <c r="X125" s="197"/>
      <c r="Y125" s="197"/>
      <c r="Z125" s="231"/>
      <c r="AA125" s="231"/>
      <c r="AB125" s="231"/>
      <c r="AC125" s="231"/>
    </row>
    <row r="126" spans="2:29" s="366" customFormat="1" ht="56.25" customHeight="1">
      <c r="B126" s="131"/>
      <c r="C126" s="148"/>
      <c r="D126" s="704"/>
      <c r="E126" s="704"/>
      <c r="F126" s="236"/>
      <c r="G126" s="236"/>
      <c r="H126" s="236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176"/>
      <c r="V126" s="197"/>
      <c r="W126" s="197"/>
      <c r="X126" s="197"/>
      <c r="Y126" s="197"/>
      <c r="Z126" s="231"/>
      <c r="AA126" s="231"/>
      <c r="AB126" s="231"/>
      <c r="AC126" s="231"/>
    </row>
    <row r="127" spans="2:29" s="133" customFormat="1" ht="30" customHeight="1">
      <c r="B127" s="131"/>
      <c r="C127" s="148">
        <v>5.4</v>
      </c>
      <c r="D127" s="792" t="s">
        <v>99</v>
      </c>
      <c r="E127" s="792"/>
      <c r="F127" s="236">
        <v>2.8540000000000001</v>
      </c>
      <c r="G127" s="236">
        <v>4.2770000000000001</v>
      </c>
      <c r="H127" s="236">
        <v>5.1890000000000001</v>
      </c>
      <c r="I127" s="236">
        <v>6.024</v>
      </c>
      <c r="J127" s="236">
        <v>-14.881</v>
      </c>
      <c r="K127" s="236">
        <v>-3.8730000000000002</v>
      </c>
      <c r="L127" s="222"/>
      <c r="M127" s="222">
        <v>5.1349999999999998</v>
      </c>
      <c r="N127" s="222">
        <v>4.9850000000000003</v>
      </c>
      <c r="O127" s="222">
        <v>4.8319999999999999</v>
      </c>
      <c r="P127" s="222">
        <v>4.7549999999999999</v>
      </c>
      <c r="Q127" s="222">
        <v>4.7519999999999998</v>
      </c>
      <c r="R127" s="222">
        <v>4.367</v>
      </c>
      <c r="S127" s="222">
        <v>4.165</v>
      </c>
      <c r="T127" s="176"/>
      <c r="V127" s="197"/>
      <c r="W127" s="197"/>
      <c r="X127" s="197"/>
      <c r="Y127" s="197"/>
      <c r="Z127" s="231"/>
      <c r="AA127" s="231"/>
      <c r="AB127" s="231"/>
      <c r="AC127" s="231"/>
    </row>
    <row r="128" spans="2:29" s="133" customFormat="1" ht="28.5" customHeight="1">
      <c r="B128" s="131"/>
      <c r="C128" s="148"/>
      <c r="D128" s="762" t="s">
        <v>243</v>
      </c>
      <c r="E128" s="763"/>
      <c r="F128" s="236"/>
      <c r="G128" s="236"/>
      <c r="H128" s="236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176"/>
      <c r="V128" s="197"/>
      <c r="W128" s="197"/>
      <c r="X128" s="197"/>
      <c r="Y128" s="197"/>
      <c r="Z128" s="231"/>
      <c r="AA128" s="231"/>
      <c r="AB128" s="231"/>
      <c r="AC128" s="231"/>
    </row>
    <row r="129" spans="2:29" s="366" customFormat="1" ht="23.25" customHeight="1">
      <c r="B129" s="131"/>
      <c r="C129" s="148"/>
      <c r="F129" s="236"/>
      <c r="G129" s="236"/>
      <c r="H129" s="236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176"/>
      <c r="V129" s="197"/>
      <c r="W129" s="197"/>
      <c r="X129" s="197"/>
      <c r="Y129" s="197"/>
      <c r="Z129" s="231"/>
      <c r="AA129" s="231"/>
      <c r="AB129" s="231"/>
      <c r="AC129" s="231"/>
    </row>
    <row r="130" spans="2:29" s="133" customFormat="1" ht="33.950000000000003" customHeight="1">
      <c r="B130" s="131"/>
      <c r="C130" s="148">
        <v>5.5</v>
      </c>
      <c r="D130" s="792" t="s">
        <v>100</v>
      </c>
      <c r="E130" s="792"/>
      <c r="F130" s="236">
        <v>4.8680000000000003</v>
      </c>
      <c r="G130" s="236">
        <v>5.0460000000000003</v>
      </c>
      <c r="H130" s="236">
        <v>5.1660000000000004</v>
      </c>
      <c r="I130" s="236">
        <v>3.774</v>
      </c>
      <c r="J130" s="236">
        <v>4.8369999999999997</v>
      </c>
      <c r="K130" s="236">
        <v>5.8339999999999996</v>
      </c>
      <c r="L130" s="222"/>
      <c r="M130" s="222">
        <v>11.942</v>
      </c>
      <c r="N130" s="222">
        <v>11.819000000000001</v>
      </c>
      <c r="O130" s="222">
        <v>11.54</v>
      </c>
      <c r="P130" s="222">
        <v>11.355</v>
      </c>
      <c r="Q130" s="222">
        <v>11.106999999999999</v>
      </c>
      <c r="R130" s="222">
        <v>12.57</v>
      </c>
      <c r="S130" s="222">
        <v>13.202</v>
      </c>
      <c r="T130" s="176"/>
      <c r="V130" s="197"/>
      <c r="W130" s="197"/>
      <c r="X130" s="197"/>
      <c r="Y130" s="197"/>
      <c r="Z130" s="231"/>
      <c r="AA130" s="231"/>
      <c r="AB130" s="231"/>
      <c r="AC130" s="231"/>
    </row>
    <row r="131" spans="2:29" s="133" customFormat="1" ht="28.5">
      <c r="B131" s="131"/>
      <c r="C131" s="151"/>
      <c r="D131" s="762" t="s">
        <v>244</v>
      </c>
      <c r="E131" s="763"/>
      <c r="F131" s="236"/>
      <c r="G131" s="236"/>
      <c r="H131" s="236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176"/>
      <c r="V131" s="197"/>
      <c r="W131" s="197"/>
      <c r="X131" s="197"/>
      <c r="Y131" s="197"/>
      <c r="Z131" s="231"/>
      <c r="AA131" s="231"/>
      <c r="AB131" s="231"/>
      <c r="AC131" s="231"/>
    </row>
    <row r="132" spans="2:29" s="366" customFormat="1" ht="15" customHeight="1">
      <c r="B132" s="131"/>
      <c r="C132" s="151"/>
      <c r="D132" s="369"/>
      <c r="E132" s="369"/>
      <c r="F132" s="236"/>
      <c r="G132" s="236"/>
      <c r="H132" s="236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176"/>
      <c r="V132" s="197"/>
      <c r="W132" s="197"/>
      <c r="X132" s="197"/>
      <c r="Y132" s="197"/>
      <c r="Z132" s="231"/>
      <c r="AA132" s="231"/>
      <c r="AB132" s="231"/>
      <c r="AC132" s="231"/>
    </row>
    <row r="133" spans="2:29" s="133" customFormat="1" ht="34.5" customHeight="1">
      <c r="B133" s="131" t="s">
        <v>44</v>
      </c>
      <c r="C133" s="182" t="s">
        <v>101</v>
      </c>
      <c r="D133" s="366"/>
      <c r="E133" s="260"/>
      <c r="F133" s="236">
        <v>1.0840000000000001</v>
      </c>
      <c r="G133" s="236">
        <v>44.305999999999997</v>
      </c>
      <c r="H133" s="236">
        <v>-3.657</v>
      </c>
      <c r="I133" s="236">
        <v>8.59</v>
      </c>
      <c r="J133" s="236">
        <v>1.546</v>
      </c>
      <c r="K133" s="236">
        <v>1.006</v>
      </c>
      <c r="L133" s="222"/>
      <c r="M133" s="222">
        <v>1.3480000000000001</v>
      </c>
      <c r="N133" s="222">
        <v>1.286</v>
      </c>
      <c r="O133" s="222">
        <v>1.7250000000000001</v>
      </c>
      <c r="P133" s="222">
        <v>1.5549999999999999</v>
      </c>
      <c r="Q133" s="222">
        <v>1.591</v>
      </c>
      <c r="R133" s="222">
        <v>1.744</v>
      </c>
      <c r="S133" s="222">
        <v>1.748</v>
      </c>
      <c r="T133" s="176"/>
      <c r="V133" s="197"/>
      <c r="W133" s="197"/>
      <c r="X133" s="197"/>
      <c r="Y133" s="197"/>
      <c r="Z133" s="231"/>
      <c r="AA133" s="231"/>
      <c r="AB133" s="231"/>
      <c r="AC133" s="231"/>
    </row>
    <row r="134" spans="2:29" s="133" customFormat="1" ht="33" customHeight="1">
      <c r="B134" s="131"/>
      <c r="C134" s="474" t="s">
        <v>259</v>
      </c>
      <c r="D134" s="473"/>
      <c r="E134" s="260"/>
      <c r="F134" s="261"/>
      <c r="G134" s="261"/>
      <c r="H134" s="261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176"/>
      <c r="V134" s="197"/>
      <c r="W134" s="197"/>
      <c r="X134" s="197"/>
      <c r="Y134" s="197"/>
      <c r="Z134" s="231"/>
      <c r="AA134" s="231"/>
      <c r="AB134" s="231"/>
      <c r="AC134" s="231"/>
    </row>
    <row r="135" spans="2:29" s="366" customFormat="1" ht="15" customHeight="1" thickBot="1">
      <c r="B135" s="131"/>
      <c r="C135" s="182"/>
      <c r="F135" s="261"/>
      <c r="G135" s="261"/>
      <c r="H135" s="261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176"/>
      <c r="V135" s="197"/>
      <c r="W135" s="197"/>
      <c r="X135" s="197"/>
      <c r="Y135" s="197"/>
      <c r="Z135" s="231"/>
      <c r="AA135" s="231"/>
      <c r="AB135" s="231"/>
      <c r="AC135" s="231"/>
    </row>
    <row r="136" spans="2:29" s="133" customFormat="1" ht="30" customHeight="1">
      <c r="B136" s="157"/>
      <c r="C136" s="359" t="s">
        <v>61</v>
      </c>
      <c r="D136" s="362"/>
      <c r="E136" s="362"/>
      <c r="F136" s="736">
        <v>5.9580000000000002</v>
      </c>
      <c r="G136" s="730">
        <v>7.5839999999999996</v>
      </c>
      <c r="H136" s="730">
        <v>6.8789999999999996</v>
      </c>
      <c r="I136" s="736">
        <v>6.0960000000000001</v>
      </c>
      <c r="J136" s="736">
        <v>-7.3710000000000004</v>
      </c>
      <c r="K136" s="736">
        <v>0.77200000000000002</v>
      </c>
      <c r="L136" s="471"/>
      <c r="M136" s="730">
        <v>100</v>
      </c>
      <c r="N136" s="730">
        <v>100</v>
      </c>
      <c r="O136" s="730">
        <v>100</v>
      </c>
      <c r="P136" s="730">
        <v>100</v>
      </c>
      <c r="Q136" s="730">
        <v>100</v>
      </c>
      <c r="R136" s="730">
        <v>100</v>
      </c>
      <c r="S136" s="730">
        <v>100</v>
      </c>
      <c r="T136" s="219"/>
      <c r="V136" s="197"/>
      <c r="W136" s="197"/>
      <c r="X136" s="197"/>
      <c r="Y136" s="197"/>
      <c r="Z136" s="231"/>
      <c r="AA136" s="231"/>
      <c r="AB136" s="231"/>
      <c r="AC136" s="231"/>
    </row>
    <row r="137" spans="2:29" s="133" customFormat="1" ht="30" customHeight="1" thickBot="1">
      <c r="B137" s="158"/>
      <c r="C137" s="360" t="s">
        <v>178</v>
      </c>
      <c r="D137" s="363"/>
      <c r="E137" s="363"/>
      <c r="F137" s="737" t="e">
        <v>#DIV/0!</v>
      </c>
      <c r="G137" s="731" t="e">
        <v>#DIV/0!</v>
      </c>
      <c r="H137" s="731" t="e">
        <v>#DIV/0!</v>
      </c>
      <c r="I137" s="737"/>
      <c r="J137" s="737"/>
      <c r="K137" s="737"/>
      <c r="L137" s="472"/>
      <c r="M137" s="731">
        <v>0</v>
      </c>
      <c r="N137" s="731" t="e">
        <v>#DIV/0!</v>
      </c>
      <c r="O137" s="731">
        <v>0</v>
      </c>
      <c r="P137" s="731">
        <v>0</v>
      </c>
      <c r="Q137" s="731"/>
      <c r="R137" s="731" t="e">
        <v>#DIV/0!</v>
      </c>
      <c r="S137" s="731"/>
      <c r="T137" s="219"/>
      <c r="V137" s="197"/>
      <c r="W137" s="197"/>
      <c r="X137" s="197"/>
      <c r="Y137" s="197"/>
      <c r="Z137" s="231"/>
      <c r="AA137" s="231"/>
      <c r="AB137" s="231"/>
      <c r="AC137" s="231"/>
    </row>
    <row r="138" spans="2:29" s="133" customFormat="1" ht="9" customHeight="1" thickTop="1">
      <c r="B138" s="131"/>
      <c r="C138" s="18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168"/>
      <c r="R138" s="222"/>
      <c r="S138" s="168"/>
    </row>
    <row r="139" spans="2:29" s="133" customFormat="1" ht="26.1" customHeight="1">
      <c r="B139" s="131"/>
      <c r="C139" s="182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</row>
    <row r="140" spans="2:29" s="133" customFormat="1" ht="26.1" customHeight="1">
      <c r="B140" s="131"/>
      <c r="C140" s="182"/>
      <c r="Q140" s="245"/>
      <c r="R140" s="382"/>
      <c r="S140" s="382"/>
    </row>
  </sheetData>
  <mergeCells count="243">
    <mergeCell ref="S136:S137"/>
    <mergeCell ref="K76:K77"/>
    <mergeCell ref="K136:K137"/>
    <mergeCell ref="M75:S75"/>
    <mergeCell ref="M74:S74"/>
    <mergeCell ref="F74:K74"/>
    <mergeCell ref="F75:K75"/>
    <mergeCell ref="E69:P69"/>
    <mergeCell ref="D57:E57"/>
    <mergeCell ref="F57:G57"/>
    <mergeCell ref="H57:I57"/>
    <mergeCell ref="J57:K57"/>
    <mergeCell ref="R136:R137"/>
    <mergeCell ref="J136:J137"/>
    <mergeCell ref="Q136:Q137"/>
    <mergeCell ref="H136:H137"/>
    <mergeCell ref="I136:I137"/>
    <mergeCell ref="Q72:Q73"/>
    <mergeCell ref="R76:R77"/>
    <mergeCell ref="N76:N77"/>
    <mergeCell ref="H76:H77"/>
    <mergeCell ref="I76:I77"/>
    <mergeCell ref="M76:M77"/>
    <mergeCell ref="F76:F77"/>
    <mergeCell ref="G76:G77"/>
    <mergeCell ref="E71:P71"/>
    <mergeCell ref="B72:C72"/>
    <mergeCell ref="E72:P72"/>
    <mergeCell ref="R5:S6"/>
    <mergeCell ref="S65:S66"/>
    <mergeCell ref="S72:S73"/>
    <mergeCell ref="S76:S77"/>
    <mergeCell ref="Q65:Q66"/>
    <mergeCell ref="O65:O66"/>
    <mergeCell ref="J53:K53"/>
    <mergeCell ref="L53:M53"/>
    <mergeCell ref="D54:E55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D51:E52"/>
    <mergeCell ref="F48:G48"/>
    <mergeCell ref="B2:C2"/>
    <mergeCell ref="D2:D3"/>
    <mergeCell ref="E2:P2"/>
    <mergeCell ref="B3:C3"/>
    <mergeCell ref="E3:P3"/>
    <mergeCell ref="C6:E6"/>
    <mergeCell ref="E70:P70"/>
    <mergeCell ref="L67:M67"/>
    <mergeCell ref="F65:G66"/>
    <mergeCell ref="H65:I66"/>
    <mergeCell ref="J65:K66"/>
    <mergeCell ref="L65:M66"/>
    <mergeCell ref="F62:G62"/>
    <mergeCell ref="H62:I62"/>
    <mergeCell ref="J62:K62"/>
    <mergeCell ref="L62:M62"/>
    <mergeCell ref="F63:G63"/>
    <mergeCell ref="D60:E60"/>
    <mergeCell ref="F60:G60"/>
    <mergeCell ref="H60:I60"/>
    <mergeCell ref="J60:K60"/>
    <mergeCell ref="D53:E53"/>
    <mergeCell ref="F53:G53"/>
    <mergeCell ref="H53:I53"/>
    <mergeCell ref="M136:M137"/>
    <mergeCell ref="N136:N137"/>
    <mergeCell ref="O136:O137"/>
    <mergeCell ref="P136:P137"/>
    <mergeCell ref="Q76:Q77"/>
    <mergeCell ref="O76:O77"/>
    <mergeCell ref="P76:P77"/>
    <mergeCell ref="D127:E127"/>
    <mergeCell ref="D128:E128"/>
    <mergeCell ref="D130:E130"/>
    <mergeCell ref="F136:F137"/>
    <mergeCell ref="G136:G137"/>
    <mergeCell ref="D118:E118"/>
    <mergeCell ref="D121:E121"/>
    <mergeCell ref="D124:E124"/>
    <mergeCell ref="D119:E120"/>
    <mergeCell ref="D122:E123"/>
    <mergeCell ref="D125:E126"/>
    <mergeCell ref="D131:E131"/>
    <mergeCell ref="D88:E88"/>
    <mergeCell ref="D91:E91"/>
    <mergeCell ref="D94:E94"/>
    <mergeCell ref="D97:E97"/>
    <mergeCell ref="D100:E100"/>
    <mergeCell ref="C86:E86"/>
    <mergeCell ref="D89:E89"/>
    <mergeCell ref="L57:M57"/>
    <mergeCell ref="D56:E56"/>
    <mergeCell ref="F56:G56"/>
    <mergeCell ref="H56:I56"/>
    <mergeCell ref="J56:K56"/>
    <mergeCell ref="L56:M56"/>
    <mergeCell ref="F54:G54"/>
    <mergeCell ref="H54:I54"/>
    <mergeCell ref="J54:K54"/>
    <mergeCell ref="L54:M54"/>
    <mergeCell ref="B71:C71"/>
    <mergeCell ref="D71:D72"/>
    <mergeCell ref="C76:E77"/>
    <mergeCell ref="B73:C73"/>
    <mergeCell ref="E73:M73"/>
    <mergeCell ref="L60:M60"/>
    <mergeCell ref="D59:E59"/>
    <mergeCell ref="F59:G59"/>
    <mergeCell ref="H59:I59"/>
    <mergeCell ref="J59:K59"/>
    <mergeCell ref="L59:M59"/>
    <mergeCell ref="J76:J77"/>
    <mergeCell ref="H48:I48"/>
    <mergeCell ref="J48:K48"/>
    <mergeCell ref="L48:M48"/>
    <mergeCell ref="D48:E49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F42:G42"/>
    <mergeCell ref="H42:I42"/>
    <mergeCell ref="J42:K42"/>
    <mergeCell ref="L42:M42"/>
    <mergeCell ref="F44:G44"/>
    <mergeCell ref="H44:I44"/>
    <mergeCell ref="J44:K44"/>
    <mergeCell ref="L44:M44"/>
    <mergeCell ref="F39:G39"/>
    <mergeCell ref="H39:I39"/>
    <mergeCell ref="J39:K39"/>
    <mergeCell ref="L39:M39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3:G33"/>
    <mergeCell ref="H33:I33"/>
    <mergeCell ref="J33:K33"/>
    <mergeCell ref="L33:M33"/>
    <mergeCell ref="F35:G35"/>
    <mergeCell ref="H35:I35"/>
    <mergeCell ref="J35:K35"/>
    <mergeCell ref="L35:M35"/>
    <mergeCell ref="F30:G30"/>
    <mergeCell ref="H30:I30"/>
    <mergeCell ref="J30:K30"/>
    <mergeCell ref="L30:M30"/>
    <mergeCell ref="F32:G32"/>
    <mergeCell ref="H32:I32"/>
    <mergeCell ref="J32:K32"/>
    <mergeCell ref="L32:M32"/>
    <mergeCell ref="D29:E29"/>
    <mergeCell ref="F29:G29"/>
    <mergeCell ref="H29:I29"/>
    <mergeCell ref="J29:K29"/>
    <mergeCell ref="L29:M29"/>
    <mergeCell ref="F27:G27"/>
    <mergeCell ref="H27:I27"/>
    <mergeCell ref="J27:K27"/>
    <mergeCell ref="L27:M27"/>
    <mergeCell ref="F24:G24"/>
    <mergeCell ref="H24:I24"/>
    <mergeCell ref="J24:K24"/>
    <mergeCell ref="L24:M24"/>
    <mergeCell ref="D26:E26"/>
    <mergeCell ref="F26:G26"/>
    <mergeCell ref="H26:I26"/>
    <mergeCell ref="J26:K26"/>
    <mergeCell ref="L26:M26"/>
    <mergeCell ref="D20:E20"/>
    <mergeCell ref="F20:G20"/>
    <mergeCell ref="H20:I20"/>
    <mergeCell ref="J20:K20"/>
    <mergeCell ref="L20:M20"/>
    <mergeCell ref="D23:E23"/>
    <mergeCell ref="F23:G23"/>
    <mergeCell ref="H23:I23"/>
    <mergeCell ref="J23:K23"/>
    <mergeCell ref="L23:M23"/>
    <mergeCell ref="F21:G21"/>
    <mergeCell ref="H21:I21"/>
    <mergeCell ref="J21:K21"/>
    <mergeCell ref="L21:M21"/>
    <mergeCell ref="E4:M4"/>
    <mergeCell ref="F5:G6"/>
    <mergeCell ref="H5:I6"/>
    <mergeCell ref="J5:K6"/>
    <mergeCell ref="L5:M6"/>
    <mergeCell ref="H11:I11"/>
    <mergeCell ref="J11:K11"/>
    <mergeCell ref="L11:M11"/>
    <mergeCell ref="D17:E17"/>
    <mergeCell ref="F17:G17"/>
    <mergeCell ref="H17:I17"/>
    <mergeCell ref="J17:K17"/>
    <mergeCell ref="L17:M17"/>
    <mergeCell ref="F14:G14"/>
    <mergeCell ref="H14:I14"/>
    <mergeCell ref="J14:K14"/>
    <mergeCell ref="L14:M14"/>
    <mergeCell ref="F12:G12"/>
    <mergeCell ref="H12:I12"/>
    <mergeCell ref="J12:K12"/>
    <mergeCell ref="L12:M12"/>
    <mergeCell ref="F9:G9"/>
    <mergeCell ref="H9:I9"/>
    <mergeCell ref="J9:K9"/>
    <mergeCell ref="L9:M9"/>
    <mergeCell ref="F11:G11"/>
    <mergeCell ref="C15:E15"/>
    <mergeCell ref="D18:E18"/>
    <mergeCell ref="P5:Q6"/>
    <mergeCell ref="N5:O6"/>
    <mergeCell ref="F8:G8"/>
    <mergeCell ref="H8:I8"/>
    <mergeCell ref="J8:K8"/>
    <mergeCell ref="L8:M8"/>
    <mergeCell ref="F18:G18"/>
    <mergeCell ref="H18:I18"/>
    <mergeCell ref="J18:K18"/>
    <mergeCell ref="L18:M18"/>
  </mergeCells>
  <printOptions horizontalCentered="1"/>
  <pageMargins left="0.59055118110236227" right="0.59055118110236227" top="0.39370078740157483" bottom="0" header="0.31496062992125984" footer="0.31496062992125984"/>
  <pageSetup paperSize="9" scale="1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</sheetPr>
  <dimension ref="B1:AD128"/>
  <sheetViews>
    <sheetView showGridLines="0" zoomScale="40" zoomScaleNormal="40" zoomScaleSheetLayoutView="40" workbookViewId="0">
      <selection activeCell="E19" sqref="E19"/>
    </sheetView>
  </sheetViews>
  <sheetFormatPr defaultColWidth="9.140625" defaultRowHeight="26.1" customHeight="1"/>
  <cols>
    <col min="1" max="1" width="1.7109375" style="128" customWidth="1"/>
    <col min="2" max="2" width="9.7109375" style="177" customWidth="1"/>
    <col min="3" max="3" width="12.7109375" style="202" customWidth="1"/>
    <col min="4" max="4" width="16.7109375" style="128" customWidth="1"/>
    <col min="5" max="5" width="97.140625" style="128" customWidth="1"/>
    <col min="6" max="7" width="21.5703125" style="128" customWidth="1"/>
    <col min="8" max="8" width="22" style="128" customWidth="1"/>
    <col min="9" max="9" width="18.7109375" style="128" customWidth="1"/>
    <col min="10" max="10" width="20.140625" style="128" customWidth="1"/>
    <col min="11" max="15" width="18.7109375" style="128" customWidth="1"/>
    <col min="16" max="16" width="16.7109375" style="128" customWidth="1"/>
    <col min="17" max="18" width="20" style="128" customWidth="1"/>
    <col min="19" max="19" width="18.140625" style="128" customWidth="1"/>
    <col min="20" max="20" width="16.85546875" style="128" customWidth="1"/>
    <col min="21" max="21" width="29" style="128" bestFit="1" customWidth="1"/>
    <col min="22" max="22" width="16.28515625" style="128" customWidth="1"/>
    <col min="23" max="23" width="29" style="128" bestFit="1" customWidth="1"/>
    <col min="24" max="24" width="19.7109375" style="128" bestFit="1" customWidth="1"/>
    <col min="25" max="25" width="29.28515625" style="128" bestFit="1" customWidth="1"/>
    <col min="26" max="26" width="20.5703125" style="128" bestFit="1" customWidth="1"/>
    <col min="27" max="27" width="29.28515625" style="128" bestFit="1" customWidth="1"/>
    <col min="28" max="16384" width="9.140625" style="128"/>
  </cols>
  <sheetData>
    <row r="1" spans="2:29" ht="20.100000000000001" customHeight="1" thickBot="1">
      <c r="B1" s="179"/>
      <c r="C1" s="180"/>
      <c r="D1" s="179"/>
      <c r="E1" s="203" t="s">
        <v>24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2:29" s="164" customFormat="1" ht="33.950000000000003" customHeight="1">
      <c r="B2" s="717" t="s">
        <v>172</v>
      </c>
      <c r="C2" s="718"/>
      <c r="D2" s="710">
        <v>60</v>
      </c>
      <c r="E2" s="707" t="s">
        <v>338</v>
      </c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2:29" s="164" customFormat="1" ht="33.950000000000003" customHeight="1" thickBot="1">
      <c r="B3" s="719" t="s">
        <v>173</v>
      </c>
      <c r="C3" s="720"/>
      <c r="D3" s="711"/>
      <c r="E3" s="714" t="s">
        <v>339</v>
      </c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4" spans="2:29" s="164" customFormat="1" ht="15" customHeight="1" thickBot="1">
      <c r="B4" s="129"/>
      <c r="C4" s="129"/>
      <c r="D4" s="324"/>
      <c r="E4" s="788"/>
      <c r="F4" s="788"/>
      <c r="G4" s="788"/>
      <c r="H4" s="788"/>
      <c r="I4" s="788"/>
      <c r="J4" s="788"/>
      <c r="K4" s="788"/>
      <c r="L4" s="788"/>
      <c r="M4" s="788"/>
      <c r="N4" s="365"/>
      <c r="O4" s="365"/>
    </row>
    <row r="5" spans="2:29" s="164" customFormat="1" ht="33.950000000000003" customHeight="1" thickTop="1">
      <c r="B5" s="414"/>
      <c r="C5" s="415" t="s">
        <v>62</v>
      </c>
      <c r="D5" s="416"/>
      <c r="E5" s="416"/>
      <c r="F5" s="732">
        <v>2015</v>
      </c>
      <c r="G5" s="732"/>
      <c r="H5" s="732">
        <v>2016</v>
      </c>
      <c r="I5" s="732"/>
      <c r="J5" s="732">
        <v>2017</v>
      </c>
      <c r="K5" s="732"/>
      <c r="L5" s="732">
        <v>2018</v>
      </c>
      <c r="M5" s="732"/>
      <c r="N5" s="732">
        <v>2019</v>
      </c>
      <c r="O5" s="732"/>
      <c r="P5" s="732" t="s">
        <v>282</v>
      </c>
      <c r="Q5" s="732"/>
      <c r="R5" s="732" t="s">
        <v>283</v>
      </c>
      <c r="S5" s="732"/>
    </row>
    <row r="6" spans="2:29" s="164" customFormat="1" ht="33.950000000000003" customHeight="1" thickBot="1">
      <c r="B6" s="417"/>
      <c r="C6" s="721" t="s">
        <v>185</v>
      </c>
      <c r="D6" s="721"/>
      <c r="E6" s="721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</row>
    <row r="7" spans="2:29" ht="15" customHeight="1">
      <c r="B7" s="131"/>
      <c r="C7" s="18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245"/>
      <c r="Q7" s="245"/>
      <c r="R7" s="382"/>
      <c r="S7" s="382"/>
      <c r="T7" s="134"/>
      <c r="U7" s="134"/>
      <c r="V7" s="134"/>
      <c r="W7" s="134"/>
      <c r="X7" s="134"/>
      <c r="Y7" s="134"/>
      <c r="Z7" s="134"/>
    </row>
    <row r="8" spans="2:29" ht="30" customHeight="1">
      <c r="B8" s="131" t="s">
        <v>39</v>
      </c>
      <c r="C8" s="182" t="s">
        <v>63</v>
      </c>
      <c r="D8" s="366"/>
      <c r="E8" s="366"/>
      <c r="F8" s="696">
        <v>118.10899999999999</v>
      </c>
      <c r="G8" s="696"/>
      <c r="H8" s="696">
        <v>114.44799999999999</v>
      </c>
      <c r="I8" s="696"/>
      <c r="J8" s="696">
        <v>118.72199999999999</v>
      </c>
      <c r="K8" s="696"/>
      <c r="L8" s="696">
        <v>125.608</v>
      </c>
      <c r="M8" s="696"/>
      <c r="N8" s="527"/>
      <c r="O8" s="529">
        <v>133.251</v>
      </c>
      <c r="P8" s="527"/>
      <c r="Q8" s="529">
        <v>115.129</v>
      </c>
      <c r="R8" s="527"/>
      <c r="S8" s="529">
        <v>116.599</v>
      </c>
      <c r="T8" s="184"/>
      <c r="U8" s="184"/>
      <c r="V8" s="184"/>
      <c r="W8" s="184"/>
      <c r="X8" s="184"/>
      <c r="Y8" s="184"/>
      <c r="Z8" s="184"/>
      <c r="AA8" s="185"/>
      <c r="AB8" s="185"/>
    </row>
    <row r="9" spans="2:29" ht="28.5">
      <c r="B9" s="131"/>
      <c r="C9" s="138" t="s">
        <v>186</v>
      </c>
      <c r="D9" s="366"/>
      <c r="E9" s="366"/>
      <c r="F9" s="696"/>
      <c r="G9" s="696"/>
      <c r="H9" s="696"/>
      <c r="I9" s="696"/>
      <c r="J9" s="696"/>
      <c r="K9" s="696"/>
      <c r="L9" s="696"/>
      <c r="M9" s="696"/>
      <c r="N9" s="527"/>
      <c r="O9" s="529"/>
      <c r="P9" s="527"/>
      <c r="Q9" s="529"/>
      <c r="R9" s="527"/>
      <c r="S9" s="529"/>
      <c r="T9" s="134"/>
      <c r="U9" s="134"/>
      <c r="V9" s="134"/>
      <c r="W9" s="134"/>
      <c r="X9" s="134"/>
      <c r="Y9" s="134"/>
    </row>
    <row r="10" spans="2:29" ht="15" customHeight="1">
      <c r="B10" s="131"/>
      <c r="C10" s="138"/>
      <c r="D10" s="366"/>
      <c r="E10" s="366"/>
      <c r="F10" s="527"/>
      <c r="G10" s="527"/>
      <c r="H10" s="527"/>
      <c r="I10" s="527"/>
      <c r="J10" s="527"/>
      <c r="K10" s="527"/>
      <c r="L10" s="527"/>
      <c r="M10" s="527"/>
      <c r="N10" s="527"/>
      <c r="O10" s="529"/>
      <c r="P10" s="527"/>
      <c r="Q10" s="529"/>
      <c r="R10" s="527"/>
      <c r="S10" s="529"/>
      <c r="T10" s="134"/>
      <c r="U10" s="134"/>
      <c r="V10" s="134"/>
      <c r="W10" s="134"/>
      <c r="X10" s="134"/>
      <c r="Y10" s="134"/>
    </row>
    <row r="11" spans="2:29" ht="30" customHeight="1">
      <c r="B11" s="131" t="s">
        <v>40</v>
      </c>
      <c r="C11" s="182" t="s">
        <v>79</v>
      </c>
      <c r="D11" s="366"/>
      <c r="E11" s="366"/>
      <c r="F11" s="696">
        <v>0</v>
      </c>
      <c r="G11" s="696"/>
      <c r="H11" s="696">
        <v>0</v>
      </c>
      <c r="I11" s="696"/>
      <c r="J11" s="696">
        <v>0</v>
      </c>
      <c r="K11" s="696"/>
      <c r="L11" s="696">
        <v>0</v>
      </c>
      <c r="M11" s="696"/>
      <c r="N11" s="527"/>
      <c r="O11" s="529">
        <v>0</v>
      </c>
      <c r="P11" s="527"/>
      <c r="Q11" s="529">
        <v>0</v>
      </c>
      <c r="R11" s="527"/>
      <c r="S11" s="529">
        <v>0</v>
      </c>
    </row>
    <row r="12" spans="2:29" ht="28.5">
      <c r="B12" s="131"/>
      <c r="C12" s="138" t="s">
        <v>237</v>
      </c>
      <c r="D12" s="366"/>
      <c r="E12" s="366"/>
      <c r="F12" s="696"/>
      <c r="G12" s="696"/>
      <c r="H12" s="696"/>
      <c r="I12" s="696"/>
      <c r="J12" s="696"/>
      <c r="K12" s="696"/>
      <c r="L12" s="696"/>
      <c r="M12" s="696"/>
      <c r="N12" s="527"/>
      <c r="O12" s="529"/>
      <c r="P12" s="527"/>
      <c r="Q12" s="529"/>
      <c r="R12" s="527"/>
      <c r="S12" s="529"/>
    </row>
    <row r="13" spans="2:29" ht="15" customHeight="1">
      <c r="B13" s="131"/>
      <c r="C13" s="138"/>
      <c r="D13" s="366"/>
      <c r="E13" s="366"/>
      <c r="F13" s="527"/>
      <c r="G13" s="527"/>
      <c r="H13" s="527"/>
      <c r="I13" s="527"/>
      <c r="J13" s="527"/>
      <c r="K13" s="527"/>
      <c r="L13" s="527"/>
      <c r="M13" s="527"/>
      <c r="N13" s="527"/>
      <c r="O13" s="529"/>
      <c r="P13" s="527"/>
      <c r="Q13" s="529"/>
      <c r="R13" s="527"/>
      <c r="S13" s="529"/>
    </row>
    <row r="14" spans="2:29" ht="30" customHeight="1">
      <c r="B14" s="131" t="s">
        <v>41</v>
      </c>
      <c r="C14" s="182" t="s">
        <v>65</v>
      </c>
      <c r="D14" s="366"/>
      <c r="E14" s="366"/>
      <c r="F14" s="696">
        <v>1168.4649999999999</v>
      </c>
      <c r="G14" s="696"/>
      <c r="H14" s="696">
        <v>1255.8130000000001</v>
      </c>
      <c r="I14" s="696"/>
      <c r="J14" s="696">
        <v>1295.5150000000001</v>
      </c>
      <c r="K14" s="696"/>
      <c r="L14" s="696">
        <v>1364.66</v>
      </c>
      <c r="M14" s="696"/>
      <c r="N14" s="527"/>
      <c r="O14" s="529">
        <v>1383.6469999999999</v>
      </c>
      <c r="P14" s="527"/>
      <c r="Q14" s="529">
        <v>1367.5050000000001</v>
      </c>
      <c r="R14" s="527"/>
      <c r="S14" s="529">
        <v>1353.7149999999999</v>
      </c>
      <c r="W14" s="232"/>
      <c r="X14" s="232"/>
      <c r="Y14" s="232"/>
      <c r="Z14" s="232"/>
      <c r="AA14" s="232"/>
    </row>
    <row r="15" spans="2:29" ht="34.5" customHeight="1">
      <c r="B15" s="131"/>
      <c r="C15" s="759" t="s">
        <v>188</v>
      </c>
      <c r="D15" s="759"/>
      <c r="E15" s="759"/>
      <c r="F15" s="527"/>
      <c r="G15" s="527"/>
      <c r="H15" s="527"/>
      <c r="I15" s="527"/>
      <c r="J15" s="527"/>
      <c r="K15" s="527"/>
      <c r="L15" s="527"/>
      <c r="M15" s="527"/>
      <c r="N15" s="527"/>
      <c r="O15" s="529"/>
      <c r="P15" s="527"/>
      <c r="Q15" s="529"/>
      <c r="R15" s="527"/>
      <c r="S15" s="529"/>
      <c r="W15" s="232"/>
      <c r="X15" s="208"/>
      <c r="Y15" s="208"/>
      <c r="Z15" s="208"/>
      <c r="AA15" s="208"/>
      <c r="AB15" s="209"/>
      <c r="AC15" s="209"/>
    </row>
    <row r="16" spans="2:29" ht="15" customHeight="1">
      <c r="B16" s="131"/>
      <c r="C16" s="182"/>
      <c r="D16" s="366"/>
      <c r="E16" s="366"/>
      <c r="F16" s="527"/>
      <c r="G16" s="527"/>
      <c r="H16" s="527"/>
      <c r="I16" s="527"/>
      <c r="J16" s="527"/>
      <c r="K16" s="527"/>
      <c r="L16" s="527"/>
      <c r="M16" s="527"/>
      <c r="N16" s="527"/>
      <c r="O16" s="529"/>
      <c r="P16" s="527"/>
      <c r="Q16" s="529"/>
      <c r="R16" s="527"/>
      <c r="S16" s="529"/>
      <c r="W16" s="232"/>
      <c r="X16" s="208"/>
      <c r="Y16" s="208"/>
      <c r="Z16" s="208"/>
      <c r="AA16" s="208"/>
      <c r="AB16" s="209"/>
      <c r="AC16" s="209"/>
    </row>
    <row r="17" spans="2:30" ht="30" customHeight="1">
      <c r="B17" s="131"/>
      <c r="C17" s="151" t="s">
        <v>80</v>
      </c>
      <c r="D17" s="133" t="s">
        <v>83</v>
      </c>
      <c r="E17" s="133"/>
      <c r="F17" s="696">
        <v>824.84699999999998</v>
      </c>
      <c r="G17" s="696"/>
      <c r="H17" s="696">
        <v>865.35299999999995</v>
      </c>
      <c r="I17" s="696"/>
      <c r="J17" s="696">
        <v>905.779</v>
      </c>
      <c r="K17" s="696"/>
      <c r="L17" s="696">
        <v>965.17399999999998</v>
      </c>
      <c r="M17" s="696"/>
      <c r="N17" s="527"/>
      <c r="O17" s="529">
        <v>964.46199999999999</v>
      </c>
      <c r="P17" s="527"/>
      <c r="Q17" s="529">
        <v>945.90899999999999</v>
      </c>
      <c r="R17" s="527"/>
      <c r="S17" s="529">
        <v>917.59699999999998</v>
      </c>
      <c r="W17" s="232"/>
      <c r="X17" s="208"/>
      <c r="Y17" s="208"/>
      <c r="Z17" s="208"/>
      <c r="AA17" s="208"/>
      <c r="AB17" s="209"/>
      <c r="AC17" s="209"/>
      <c r="AD17" s="209"/>
    </row>
    <row r="18" spans="2:30" ht="28.5">
      <c r="B18" s="131"/>
      <c r="C18" s="151"/>
      <c r="D18" s="700" t="s">
        <v>246</v>
      </c>
      <c r="E18" s="700"/>
      <c r="F18" s="696"/>
      <c r="G18" s="696"/>
      <c r="H18" s="696"/>
      <c r="I18" s="696"/>
      <c r="J18" s="696"/>
      <c r="K18" s="696"/>
      <c r="L18" s="696"/>
      <c r="M18" s="696"/>
      <c r="N18" s="527"/>
      <c r="O18" s="529"/>
      <c r="P18" s="527"/>
      <c r="Q18" s="529"/>
      <c r="R18" s="527"/>
      <c r="S18" s="529"/>
      <c r="W18" s="232"/>
      <c r="X18" s="208"/>
      <c r="Y18" s="208"/>
      <c r="Z18" s="208"/>
      <c r="AA18" s="208"/>
      <c r="AB18" s="209"/>
      <c r="AC18" s="209"/>
      <c r="AD18" s="209"/>
    </row>
    <row r="19" spans="2:30" ht="15" customHeight="1">
      <c r="B19" s="131"/>
      <c r="C19" s="151"/>
      <c r="D19" s="366"/>
      <c r="E19" s="366"/>
      <c r="F19" s="527"/>
      <c r="G19" s="527"/>
      <c r="H19" s="527"/>
      <c r="I19" s="527"/>
      <c r="J19" s="527"/>
      <c r="K19" s="527"/>
      <c r="L19" s="527"/>
      <c r="M19" s="527"/>
      <c r="N19" s="527"/>
      <c r="O19" s="529"/>
      <c r="P19" s="527"/>
      <c r="Q19" s="529"/>
      <c r="R19" s="527"/>
      <c r="S19" s="529"/>
      <c r="W19" s="232"/>
      <c r="X19" s="208"/>
      <c r="Y19" s="208"/>
      <c r="Z19" s="208"/>
      <c r="AA19" s="208"/>
      <c r="AB19" s="209"/>
      <c r="AC19" s="209"/>
      <c r="AD19" s="209"/>
    </row>
    <row r="20" spans="2:30" ht="63.75" customHeight="1">
      <c r="B20" s="131"/>
      <c r="C20" s="148" t="s">
        <v>82</v>
      </c>
      <c r="D20" s="704" t="s">
        <v>171</v>
      </c>
      <c r="E20" s="704"/>
      <c r="F20" s="696">
        <v>218.946</v>
      </c>
      <c r="G20" s="696"/>
      <c r="H20" s="696">
        <v>264.69200000000001</v>
      </c>
      <c r="I20" s="696"/>
      <c r="J20" s="696">
        <v>265.51600000000002</v>
      </c>
      <c r="K20" s="696"/>
      <c r="L20" s="696">
        <v>269.78800000000001</v>
      </c>
      <c r="M20" s="696"/>
      <c r="N20" s="527"/>
      <c r="O20" s="529">
        <v>283.50900000000001</v>
      </c>
      <c r="P20" s="527"/>
      <c r="Q20" s="529">
        <v>288.512</v>
      </c>
      <c r="R20" s="527"/>
      <c r="S20" s="529">
        <v>305.23200000000003</v>
      </c>
      <c r="W20" s="232"/>
      <c r="X20" s="208"/>
      <c r="Y20" s="208"/>
      <c r="Z20" s="208"/>
      <c r="AA20" s="208"/>
      <c r="AB20" s="209"/>
      <c r="AC20" s="209"/>
      <c r="AD20" s="209"/>
    </row>
    <row r="21" spans="2:30" ht="63" customHeight="1">
      <c r="B21" s="131"/>
      <c r="C21" s="151"/>
      <c r="D21" s="700" t="s">
        <v>353</v>
      </c>
      <c r="E21" s="700"/>
      <c r="F21" s="696"/>
      <c r="G21" s="696"/>
      <c r="H21" s="696"/>
      <c r="I21" s="696"/>
      <c r="J21" s="696"/>
      <c r="K21" s="696"/>
      <c r="L21" s="696"/>
      <c r="M21" s="696"/>
      <c r="N21" s="527"/>
      <c r="O21" s="529"/>
      <c r="P21" s="527"/>
      <c r="Q21" s="529"/>
      <c r="R21" s="527"/>
      <c r="S21" s="529"/>
      <c r="X21" s="209"/>
      <c r="Y21" s="209"/>
      <c r="Z21" s="209"/>
      <c r="AA21" s="209"/>
      <c r="AB21" s="209"/>
      <c r="AC21" s="209"/>
      <c r="AD21" s="209"/>
    </row>
    <row r="22" spans="2:30" ht="15" customHeight="1">
      <c r="B22" s="131"/>
      <c r="C22" s="151"/>
      <c r="D22" s="366"/>
      <c r="E22" s="366"/>
      <c r="F22" s="527"/>
      <c r="G22" s="527"/>
      <c r="H22" s="527"/>
      <c r="I22" s="527"/>
      <c r="J22" s="527"/>
      <c r="K22" s="527"/>
      <c r="L22" s="527"/>
      <c r="M22" s="527"/>
      <c r="N22" s="527"/>
      <c r="O22" s="529"/>
      <c r="P22" s="527"/>
      <c r="Q22" s="529"/>
      <c r="R22" s="527"/>
      <c r="S22" s="529"/>
      <c r="X22" s="209"/>
      <c r="Y22" s="209"/>
      <c r="Z22" s="209"/>
      <c r="AA22" s="209"/>
      <c r="AB22" s="209"/>
      <c r="AC22" s="209"/>
      <c r="AD22" s="209"/>
    </row>
    <row r="23" spans="2:30" ht="30.75" customHeight="1">
      <c r="B23" s="131"/>
      <c r="C23" s="148" t="s">
        <v>84</v>
      </c>
      <c r="D23" s="704" t="s">
        <v>111</v>
      </c>
      <c r="E23" s="704"/>
      <c r="F23" s="696">
        <v>124.673</v>
      </c>
      <c r="G23" s="696"/>
      <c r="H23" s="696">
        <v>125.767</v>
      </c>
      <c r="I23" s="696"/>
      <c r="J23" s="696">
        <v>124.22</v>
      </c>
      <c r="K23" s="696"/>
      <c r="L23" s="696">
        <v>129.69800000000001</v>
      </c>
      <c r="M23" s="696"/>
      <c r="N23" s="527"/>
      <c r="O23" s="529">
        <v>135.67699999999999</v>
      </c>
      <c r="P23" s="527"/>
      <c r="Q23" s="529">
        <v>133.08500000000001</v>
      </c>
      <c r="R23" s="527"/>
      <c r="S23" s="529">
        <v>130.88499999999999</v>
      </c>
      <c r="X23" s="209"/>
      <c r="Y23" s="209"/>
      <c r="Z23" s="209"/>
      <c r="AA23" s="209"/>
      <c r="AB23" s="209"/>
      <c r="AC23" s="209"/>
      <c r="AD23" s="209"/>
    </row>
    <row r="24" spans="2:30" ht="28.5" customHeight="1">
      <c r="B24" s="131"/>
      <c r="C24" s="182"/>
      <c r="D24" s="356" t="s">
        <v>37</v>
      </c>
      <c r="E24" s="133"/>
      <c r="F24" s="696"/>
      <c r="G24" s="696"/>
      <c r="H24" s="696"/>
      <c r="I24" s="696"/>
      <c r="J24" s="696"/>
      <c r="K24" s="696"/>
      <c r="L24" s="696"/>
      <c r="M24" s="696"/>
      <c r="N24" s="527"/>
      <c r="O24" s="696"/>
      <c r="P24" s="696"/>
      <c r="Q24" s="696"/>
      <c r="R24" s="696"/>
      <c r="S24" s="529"/>
    </row>
    <row r="25" spans="2:30" ht="15" customHeight="1">
      <c r="B25" s="131"/>
      <c r="C25" s="182"/>
      <c r="D25" s="366"/>
      <c r="E25" s="366"/>
      <c r="F25" s="527"/>
      <c r="G25" s="527"/>
      <c r="H25" s="527"/>
      <c r="I25" s="527"/>
      <c r="J25" s="527"/>
      <c r="K25" s="527"/>
      <c r="L25" s="527"/>
      <c r="M25" s="527"/>
      <c r="N25" s="527"/>
      <c r="O25" s="529"/>
      <c r="P25" s="527"/>
      <c r="Q25" s="529"/>
      <c r="R25" s="527"/>
      <c r="S25" s="529"/>
    </row>
    <row r="26" spans="2:30" ht="30" customHeight="1">
      <c r="B26" s="131" t="s">
        <v>42</v>
      </c>
      <c r="C26" s="182" t="s">
        <v>66</v>
      </c>
      <c r="D26" s="366"/>
      <c r="E26" s="366"/>
      <c r="F26" s="696">
        <v>148.41800000000001</v>
      </c>
      <c r="G26" s="696"/>
      <c r="H26" s="696">
        <v>120.57</v>
      </c>
      <c r="I26" s="696"/>
      <c r="J26" s="696">
        <v>135.768</v>
      </c>
      <c r="K26" s="696"/>
      <c r="L26" s="696">
        <v>156.06399999999999</v>
      </c>
      <c r="M26" s="696"/>
      <c r="N26" s="527"/>
      <c r="O26" s="529">
        <v>177.184</v>
      </c>
      <c r="P26" s="527"/>
      <c r="Q26" s="529">
        <v>162.59</v>
      </c>
      <c r="R26" s="527"/>
      <c r="S26" s="529">
        <v>143.34</v>
      </c>
    </row>
    <row r="27" spans="2:30" ht="28.5">
      <c r="B27" s="131"/>
      <c r="C27" s="138" t="s">
        <v>189</v>
      </c>
      <c r="D27" s="366"/>
      <c r="E27" s="366"/>
      <c r="F27" s="696"/>
      <c r="G27" s="696"/>
      <c r="H27" s="696"/>
      <c r="I27" s="696"/>
      <c r="J27" s="696"/>
      <c r="K27" s="696"/>
      <c r="L27" s="696"/>
      <c r="M27" s="696"/>
      <c r="N27" s="527"/>
      <c r="O27" s="529"/>
      <c r="P27" s="527"/>
      <c r="Q27" s="529"/>
      <c r="R27" s="527"/>
      <c r="S27" s="529"/>
    </row>
    <row r="28" spans="2:30" ht="15" customHeight="1">
      <c r="B28" s="131"/>
      <c r="C28" s="182"/>
      <c r="D28" s="366"/>
      <c r="E28" s="366"/>
      <c r="F28" s="527"/>
      <c r="G28" s="527"/>
      <c r="H28" s="527"/>
      <c r="I28" s="527"/>
      <c r="J28" s="527"/>
      <c r="K28" s="527"/>
      <c r="L28" s="527"/>
      <c r="M28" s="527"/>
      <c r="N28" s="527"/>
      <c r="O28" s="529"/>
      <c r="P28" s="527"/>
      <c r="Q28" s="529"/>
      <c r="R28" s="527"/>
      <c r="S28" s="529"/>
    </row>
    <row r="29" spans="2:30" ht="30" customHeight="1">
      <c r="B29" s="131"/>
      <c r="C29" s="151" t="s">
        <v>90</v>
      </c>
      <c r="D29" s="366" t="s">
        <v>91</v>
      </c>
      <c r="E29" s="366"/>
      <c r="F29" s="696">
        <v>109.637</v>
      </c>
      <c r="G29" s="696"/>
      <c r="H29" s="696">
        <v>77.834000000000003</v>
      </c>
      <c r="I29" s="696"/>
      <c r="J29" s="696">
        <v>106.985</v>
      </c>
      <c r="K29" s="696"/>
      <c r="L29" s="696">
        <v>58.401000000000003</v>
      </c>
      <c r="M29" s="696"/>
      <c r="N29" s="527"/>
      <c r="O29" s="529">
        <v>89.207999999999998</v>
      </c>
      <c r="P29" s="527"/>
      <c r="Q29" s="529">
        <v>81.262</v>
      </c>
      <c r="R29" s="527"/>
      <c r="S29" s="529">
        <v>68.984999999999999</v>
      </c>
    </row>
    <row r="30" spans="2:30" ht="26.25" customHeight="1">
      <c r="B30" s="131"/>
      <c r="C30" s="151"/>
      <c r="D30" s="369" t="s">
        <v>238</v>
      </c>
      <c r="E30" s="366"/>
      <c r="F30" s="696"/>
      <c r="G30" s="696"/>
      <c r="H30" s="696"/>
      <c r="I30" s="696"/>
      <c r="J30" s="696"/>
      <c r="K30" s="696"/>
      <c r="L30" s="696"/>
      <c r="M30" s="696"/>
      <c r="N30" s="527"/>
      <c r="O30" s="529"/>
      <c r="P30" s="527"/>
      <c r="Q30" s="529"/>
      <c r="R30" s="527"/>
      <c r="S30" s="529"/>
    </row>
    <row r="31" spans="2:30" ht="15" customHeight="1">
      <c r="B31" s="131"/>
      <c r="C31" s="151"/>
      <c r="D31" s="366"/>
      <c r="E31" s="366"/>
      <c r="F31" s="527"/>
      <c r="G31" s="527"/>
      <c r="H31" s="527"/>
      <c r="I31" s="527"/>
      <c r="J31" s="527"/>
      <c r="K31" s="527"/>
      <c r="L31" s="527"/>
      <c r="M31" s="527"/>
      <c r="N31" s="527"/>
      <c r="O31" s="529"/>
      <c r="P31" s="527"/>
      <c r="Q31" s="529"/>
      <c r="R31" s="527"/>
      <c r="S31" s="529"/>
    </row>
    <row r="32" spans="2:30" ht="30" customHeight="1">
      <c r="B32" s="131"/>
      <c r="C32" s="151" t="s">
        <v>92</v>
      </c>
      <c r="D32" s="366" t="s">
        <v>93</v>
      </c>
      <c r="E32" s="366"/>
      <c r="F32" s="696">
        <v>14.284000000000001</v>
      </c>
      <c r="G32" s="696"/>
      <c r="H32" s="696">
        <v>23.632999999999999</v>
      </c>
      <c r="I32" s="696"/>
      <c r="J32" s="696">
        <v>9.42</v>
      </c>
      <c r="K32" s="696"/>
      <c r="L32" s="696">
        <v>40.784999999999997</v>
      </c>
      <c r="M32" s="696"/>
      <c r="N32" s="527"/>
      <c r="O32" s="529">
        <v>45.253</v>
      </c>
      <c r="P32" s="527"/>
      <c r="Q32" s="529">
        <v>33.661999999999999</v>
      </c>
      <c r="R32" s="527"/>
      <c r="S32" s="529">
        <v>17.416</v>
      </c>
    </row>
    <row r="33" spans="2:22" ht="32.25" customHeight="1">
      <c r="B33" s="131"/>
      <c r="C33" s="151"/>
      <c r="D33" s="369" t="s">
        <v>249</v>
      </c>
      <c r="E33" s="366"/>
      <c r="F33" s="696"/>
      <c r="G33" s="696"/>
      <c r="H33" s="696"/>
      <c r="I33" s="696"/>
      <c r="J33" s="696"/>
      <c r="K33" s="696"/>
      <c r="L33" s="696"/>
      <c r="M33" s="696"/>
      <c r="N33" s="527"/>
      <c r="O33" s="529"/>
      <c r="P33" s="527"/>
      <c r="Q33" s="529"/>
      <c r="R33" s="527"/>
      <c r="S33" s="529"/>
    </row>
    <row r="34" spans="2:22" ht="15" customHeight="1">
      <c r="B34" s="131"/>
      <c r="C34" s="151"/>
      <c r="D34" s="366"/>
      <c r="E34" s="366"/>
      <c r="F34" s="527"/>
      <c r="G34" s="527"/>
      <c r="H34" s="527"/>
      <c r="I34" s="527"/>
      <c r="J34" s="527"/>
      <c r="K34" s="527"/>
      <c r="L34" s="527"/>
      <c r="M34" s="527"/>
      <c r="N34" s="527"/>
      <c r="O34" s="529"/>
      <c r="P34" s="527"/>
      <c r="Q34" s="529"/>
      <c r="R34" s="527"/>
      <c r="S34" s="529"/>
    </row>
    <row r="35" spans="2:22" ht="30" customHeight="1">
      <c r="B35" s="131"/>
      <c r="C35" s="151" t="s">
        <v>94</v>
      </c>
      <c r="D35" s="366" t="s">
        <v>95</v>
      </c>
      <c r="E35" s="366"/>
      <c r="F35" s="696">
        <v>24.497</v>
      </c>
      <c r="G35" s="696"/>
      <c r="H35" s="696">
        <v>19.102</v>
      </c>
      <c r="I35" s="696"/>
      <c r="J35" s="696">
        <v>19.363</v>
      </c>
      <c r="K35" s="696"/>
      <c r="L35" s="696">
        <v>56.878</v>
      </c>
      <c r="M35" s="696"/>
      <c r="N35" s="527"/>
      <c r="O35" s="529">
        <v>42.722999999999999</v>
      </c>
      <c r="P35" s="527"/>
      <c r="Q35" s="529">
        <v>47.664999999999999</v>
      </c>
      <c r="R35" s="527"/>
      <c r="S35" s="529">
        <v>56.938000000000002</v>
      </c>
    </row>
    <row r="36" spans="2:22" ht="29.25" customHeight="1">
      <c r="B36" s="131"/>
      <c r="C36" s="200"/>
      <c r="D36" s="369" t="s">
        <v>239</v>
      </c>
      <c r="E36" s="366"/>
      <c r="F36" s="696"/>
      <c r="G36" s="696"/>
      <c r="H36" s="696"/>
      <c r="I36" s="696"/>
      <c r="J36" s="696"/>
      <c r="K36" s="696"/>
      <c r="L36" s="696"/>
      <c r="M36" s="696"/>
      <c r="N36" s="527"/>
      <c r="O36" s="529"/>
      <c r="P36" s="527"/>
      <c r="Q36" s="529"/>
      <c r="R36" s="527"/>
      <c r="S36" s="529"/>
    </row>
    <row r="37" spans="2:22" ht="23.25" customHeight="1">
      <c r="B37" s="131"/>
      <c r="C37" s="200"/>
      <c r="D37" s="366"/>
      <c r="E37" s="366"/>
      <c r="F37" s="527"/>
      <c r="G37" s="527"/>
      <c r="H37" s="527"/>
      <c r="I37" s="527"/>
      <c r="J37" s="527"/>
      <c r="K37" s="527"/>
      <c r="L37" s="527"/>
      <c r="M37" s="527"/>
      <c r="N37" s="527"/>
      <c r="O37" s="529"/>
      <c r="P37" s="527"/>
      <c r="Q37" s="529"/>
      <c r="R37" s="527"/>
      <c r="S37" s="529"/>
    </row>
    <row r="38" spans="2:22" ht="30" customHeight="1">
      <c r="B38" s="131" t="s">
        <v>43</v>
      </c>
      <c r="C38" s="182" t="s">
        <v>67</v>
      </c>
      <c r="D38" s="366"/>
      <c r="E38" s="366"/>
      <c r="F38" s="696">
        <v>4490.3050000000003</v>
      </c>
      <c r="G38" s="696"/>
      <c r="H38" s="696">
        <v>4844.3879999999999</v>
      </c>
      <c r="I38" s="696"/>
      <c r="J38" s="696">
        <v>5092.5690000000004</v>
      </c>
      <c r="K38" s="696"/>
      <c r="L38" s="696">
        <v>5480.777</v>
      </c>
      <c r="M38" s="696"/>
      <c r="N38" s="527"/>
      <c r="O38" s="529">
        <v>5897.6210000000001</v>
      </c>
      <c r="P38" s="527"/>
      <c r="Q38" s="529">
        <v>5905.6229999999996</v>
      </c>
      <c r="R38" s="527"/>
      <c r="S38" s="529">
        <v>5991.2560000000003</v>
      </c>
    </row>
    <row r="39" spans="2:22" ht="27.75" customHeight="1">
      <c r="B39" s="131"/>
      <c r="C39" s="138" t="s">
        <v>190</v>
      </c>
      <c r="D39" s="366"/>
      <c r="E39" s="366"/>
      <c r="F39" s="696"/>
      <c r="G39" s="696"/>
      <c r="H39" s="696"/>
      <c r="I39" s="696"/>
      <c r="J39" s="696"/>
      <c r="K39" s="696"/>
      <c r="L39" s="696"/>
      <c r="M39" s="696"/>
      <c r="N39" s="527"/>
      <c r="O39" s="529"/>
      <c r="P39" s="527"/>
      <c r="Q39" s="529"/>
      <c r="R39" s="527"/>
      <c r="S39" s="529"/>
    </row>
    <row r="40" spans="2:22" ht="15" customHeight="1">
      <c r="B40" s="131"/>
      <c r="C40" s="182"/>
      <c r="D40" s="366"/>
      <c r="E40" s="366"/>
      <c r="F40" s="527"/>
      <c r="G40" s="527"/>
      <c r="H40" s="527"/>
      <c r="I40" s="527"/>
      <c r="J40" s="527"/>
      <c r="K40" s="527"/>
      <c r="L40" s="527"/>
      <c r="M40" s="527"/>
      <c r="N40" s="527"/>
      <c r="O40" s="529"/>
      <c r="P40" s="527"/>
      <c r="Q40" s="529"/>
      <c r="R40" s="527"/>
      <c r="S40" s="529"/>
    </row>
    <row r="41" spans="2:22" ht="66" customHeight="1">
      <c r="B41" s="131"/>
      <c r="C41" s="148">
        <v>5.0999999999999996</v>
      </c>
      <c r="D41" s="789" t="s">
        <v>96</v>
      </c>
      <c r="E41" s="789"/>
      <c r="F41" s="696">
        <v>420.42399999999998</v>
      </c>
      <c r="G41" s="696"/>
      <c r="H41" s="696">
        <v>453.21300000000002</v>
      </c>
      <c r="I41" s="696"/>
      <c r="J41" s="696">
        <v>492.84800000000001</v>
      </c>
      <c r="K41" s="696"/>
      <c r="L41" s="696">
        <v>534.94399999999996</v>
      </c>
      <c r="M41" s="696"/>
      <c r="N41" s="527"/>
      <c r="O41" s="529">
        <v>567.83100000000002</v>
      </c>
      <c r="P41" s="527"/>
      <c r="Q41" s="529">
        <v>528.38199999999995</v>
      </c>
      <c r="R41" s="527"/>
      <c r="S41" s="529">
        <v>541.41899999999998</v>
      </c>
    </row>
    <row r="42" spans="2:22" ht="54.75" customHeight="1">
      <c r="B42" s="131"/>
      <c r="C42" s="148"/>
      <c r="D42" s="760" t="s">
        <v>240</v>
      </c>
      <c r="E42" s="760"/>
      <c r="F42" s="696"/>
      <c r="G42" s="696"/>
      <c r="H42" s="696"/>
      <c r="I42" s="696"/>
      <c r="J42" s="696"/>
      <c r="K42" s="696"/>
      <c r="L42" s="696"/>
      <c r="M42" s="696"/>
      <c r="N42" s="527"/>
      <c r="O42" s="529"/>
      <c r="P42" s="527"/>
      <c r="Q42" s="529"/>
      <c r="R42" s="527"/>
      <c r="S42" s="529"/>
    </row>
    <row r="43" spans="2:22" ht="15" customHeight="1">
      <c r="B43" s="131"/>
      <c r="C43" s="148"/>
      <c r="D43" s="760"/>
      <c r="E43" s="760"/>
      <c r="F43" s="527"/>
      <c r="G43" s="527"/>
      <c r="H43" s="527"/>
      <c r="I43" s="527"/>
      <c r="J43" s="527"/>
      <c r="K43" s="527"/>
      <c r="L43" s="527"/>
      <c r="M43" s="527"/>
      <c r="N43" s="527"/>
      <c r="O43" s="529"/>
      <c r="P43" s="527"/>
      <c r="Q43" s="529"/>
      <c r="R43" s="527"/>
      <c r="S43" s="529"/>
    </row>
    <row r="44" spans="2:22" ht="66" customHeight="1">
      <c r="B44" s="131"/>
      <c r="C44" s="148">
        <v>5.2</v>
      </c>
      <c r="D44" s="790" t="s">
        <v>97</v>
      </c>
      <c r="E44" s="790"/>
      <c r="F44" s="696">
        <v>506.959</v>
      </c>
      <c r="G44" s="696"/>
      <c r="H44" s="696">
        <v>530.995</v>
      </c>
      <c r="I44" s="696"/>
      <c r="J44" s="696">
        <v>556.02300000000002</v>
      </c>
      <c r="K44" s="696"/>
      <c r="L44" s="696">
        <v>586.97500000000002</v>
      </c>
      <c r="M44" s="696"/>
      <c r="N44" s="527"/>
      <c r="O44" s="529">
        <v>616.20000000000005</v>
      </c>
      <c r="P44" s="527"/>
      <c r="Q44" s="529">
        <v>539.33799999999997</v>
      </c>
      <c r="R44" s="527"/>
      <c r="S44" s="529">
        <v>533.51199999999994</v>
      </c>
    </row>
    <row r="45" spans="2:22" ht="39.75" customHeight="1">
      <c r="B45" s="131"/>
      <c r="C45" s="148"/>
      <c r="D45" s="761" t="s">
        <v>241</v>
      </c>
      <c r="E45" s="694"/>
      <c r="F45" s="696"/>
      <c r="G45" s="696"/>
      <c r="H45" s="696"/>
      <c r="I45" s="696"/>
      <c r="J45" s="696"/>
      <c r="K45" s="696"/>
      <c r="L45" s="696"/>
      <c r="M45" s="696"/>
      <c r="N45" s="527"/>
      <c r="O45" s="529"/>
      <c r="P45" s="527"/>
      <c r="Q45" s="529"/>
      <c r="R45" s="527"/>
      <c r="S45" s="529"/>
    </row>
    <row r="46" spans="2:22" ht="30" customHeight="1">
      <c r="B46" s="131"/>
      <c r="C46" s="148"/>
      <c r="D46" s="694"/>
      <c r="E46" s="694"/>
      <c r="F46" s="527"/>
      <c r="G46" s="527"/>
      <c r="H46" s="527"/>
      <c r="I46" s="527"/>
      <c r="J46" s="527"/>
      <c r="K46" s="527"/>
      <c r="L46" s="527"/>
      <c r="M46" s="527"/>
      <c r="N46" s="527"/>
      <c r="O46" s="529"/>
      <c r="P46" s="527"/>
      <c r="Q46" s="529"/>
      <c r="R46" s="527"/>
      <c r="S46" s="529"/>
    </row>
    <row r="47" spans="2:22" ht="66" customHeight="1">
      <c r="B47" s="131"/>
      <c r="C47" s="148">
        <v>5.3</v>
      </c>
      <c r="D47" s="791" t="s">
        <v>141</v>
      </c>
      <c r="E47" s="791"/>
      <c r="F47" s="696">
        <v>3035.585</v>
      </c>
      <c r="G47" s="696"/>
      <c r="H47" s="696">
        <v>3308.6480000000001</v>
      </c>
      <c r="I47" s="696"/>
      <c r="J47" s="696">
        <v>3471.239</v>
      </c>
      <c r="K47" s="696"/>
      <c r="L47" s="696">
        <v>3761.723</v>
      </c>
      <c r="M47" s="696"/>
      <c r="N47" s="527"/>
      <c r="O47" s="529">
        <v>4097.1139999999996</v>
      </c>
      <c r="P47" s="527"/>
      <c r="Q47" s="529">
        <v>4219.6480000000001</v>
      </c>
      <c r="R47" s="527"/>
      <c r="S47" s="529">
        <v>4282.6670000000004</v>
      </c>
      <c r="V47" s="134"/>
    </row>
    <row r="48" spans="2:22" ht="15" customHeight="1">
      <c r="B48" s="131"/>
      <c r="C48" s="148"/>
      <c r="D48" s="700" t="s">
        <v>242</v>
      </c>
      <c r="E48" s="704"/>
      <c r="F48" s="696"/>
      <c r="G48" s="696"/>
      <c r="H48" s="696"/>
      <c r="I48" s="696"/>
      <c r="J48" s="696"/>
      <c r="K48" s="696"/>
      <c r="L48" s="696"/>
      <c r="M48" s="696"/>
      <c r="N48" s="527"/>
      <c r="O48" s="529"/>
      <c r="P48" s="527"/>
      <c r="Q48" s="529"/>
      <c r="R48" s="527"/>
      <c r="S48" s="529"/>
      <c r="V48" s="134"/>
    </row>
    <row r="49" spans="2:23" ht="62.25" customHeight="1">
      <c r="B49" s="131"/>
      <c r="C49" s="148"/>
      <c r="D49" s="704"/>
      <c r="E49" s="704"/>
      <c r="F49" s="527"/>
      <c r="G49" s="527"/>
      <c r="H49" s="527"/>
      <c r="I49" s="527"/>
      <c r="J49" s="527"/>
      <c r="K49" s="527"/>
      <c r="L49" s="527"/>
      <c r="M49" s="527"/>
      <c r="N49" s="527"/>
      <c r="O49" s="529"/>
      <c r="P49" s="527"/>
      <c r="Q49" s="529"/>
      <c r="R49" s="527"/>
      <c r="S49" s="529"/>
      <c r="V49" s="134"/>
    </row>
    <row r="50" spans="2:23" ht="30" customHeight="1">
      <c r="B50" s="131"/>
      <c r="C50" s="148">
        <v>5.4</v>
      </c>
      <c r="D50" s="792" t="s">
        <v>99</v>
      </c>
      <c r="E50" s="792"/>
      <c r="F50" s="696">
        <v>181.79300000000001</v>
      </c>
      <c r="G50" s="696"/>
      <c r="H50" s="696">
        <v>190.321</v>
      </c>
      <c r="I50" s="696"/>
      <c r="J50" s="696">
        <v>198.887</v>
      </c>
      <c r="K50" s="696"/>
      <c r="L50" s="696">
        <v>207.999</v>
      </c>
      <c r="M50" s="696"/>
      <c r="N50" s="527"/>
      <c r="O50" s="529">
        <v>215.34200000000001</v>
      </c>
      <c r="P50" s="527"/>
      <c r="Q50" s="529">
        <v>202.23</v>
      </c>
      <c r="R50" s="527"/>
      <c r="S50" s="529">
        <v>198.41</v>
      </c>
      <c r="V50" s="134"/>
    </row>
    <row r="51" spans="2:23" ht="28.5">
      <c r="B51" s="131"/>
      <c r="C51" s="148"/>
      <c r="D51" s="762" t="s">
        <v>243</v>
      </c>
      <c r="E51" s="763"/>
      <c r="F51" s="696"/>
      <c r="G51" s="696"/>
      <c r="H51" s="696"/>
      <c r="I51" s="696"/>
      <c r="J51" s="696"/>
      <c r="K51" s="696"/>
      <c r="L51" s="696"/>
      <c r="M51" s="696"/>
      <c r="N51" s="527"/>
      <c r="O51" s="529"/>
      <c r="P51" s="527"/>
      <c r="Q51" s="529"/>
      <c r="R51" s="527"/>
      <c r="S51" s="529"/>
    </row>
    <row r="52" spans="2:23" ht="18.75" customHeight="1">
      <c r="B52" s="131"/>
      <c r="C52" s="148"/>
      <c r="D52" s="366"/>
      <c r="E52" s="366"/>
      <c r="F52" s="527"/>
      <c r="G52" s="527"/>
      <c r="H52" s="527"/>
      <c r="I52" s="527"/>
      <c r="J52" s="527"/>
      <c r="K52" s="527"/>
      <c r="L52" s="527"/>
      <c r="M52" s="527"/>
      <c r="N52" s="527"/>
      <c r="O52" s="529"/>
      <c r="P52" s="527"/>
      <c r="Q52" s="529"/>
      <c r="R52" s="527"/>
      <c r="S52" s="529"/>
    </row>
    <row r="53" spans="2:23" ht="33.950000000000003" customHeight="1">
      <c r="B53" s="131"/>
      <c r="C53" s="148">
        <v>5.5</v>
      </c>
      <c r="D53" s="792" t="s">
        <v>100</v>
      </c>
      <c r="E53" s="792"/>
      <c r="F53" s="696">
        <v>345.54399999999998</v>
      </c>
      <c r="G53" s="696"/>
      <c r="H53" s="696">
        <v>361.21100000000001</v>
      </c>
      <c r="I53" s="696"/>
      <c r="J53" s="696">
        <v>373.572</v>
      </c>
      <c r="K53" s="696"/>
      <c r="L53" s="696">
        <v>389.137</v>
      </c>
      <c r="M53" s="696"/>
      <c r="N53" s="527"/>
      <c r="O53" s="529">
        <v>401.13299999999998</v>
      </c>
      <c r="P53" s="527"/>
      <c r="Q53" s="529">
        <v>416.02600000000001</v>
      </c>
      <c r="R53" s="527"/>
      <c r="S53" s="529">
        <v>435.24799999999999</v>
      </c>
    </row>
    <row r="54" spans="2:23" ht="28.5">
      <c r="B54" s="131"/>
      <c r="C54" s="151"/>
      <c r="D54" s="762" t="s">
        <v>244</v>
      </c>
      <c r="E54" s="763"/>
      <c r="F54" s="696"/>
      <c r="G54" s="696"/>
      <c r="H54" s="696"/>
      <c r="I54" s="696"/>
      <c r="J54" s="696"/>
      <c r="K54" s="696"/>
      <c r="L54" s="696"/>
      <c r="M54" s="696"/>
      <c r="N54" s="527"/>
      <c r="O54" s="529"/>
      <c r="P54" s="527"/>
      <c r="Q54" s="529"/>
      <c r="R54" s="527"/>
      <c r="S54" s="529"/>
    </row>
    <row r="55" spans="2:23" ht="15" customHeight="1">
      <c r="B55" s="131"/>
      <c r="C55" s="151"/>
      <c r="D55" s="369"/>
      <c r="E55" s="369"/>
      <c r="F55" s="527"/>
      <c r="G55" s="527"/>
      <c r="H55" s="527"/>
      <c r="I55" s="527"/>
      <c r="J55" s="527"/>
      <c r="K55" s="527"/>
      <c r="L55" s="527"/>
      <c r="M55" s="527"/>
      <c r="N55" s="527"/>
      <c r="O55" s="529"/>
      <c r="P55" s="527"/>
      <c r="Q55" s="529"/>
      <c r="R55" s="527"/>
      <c r="S55" s="529"/>
    </row>
    <row r="56" spans="2:23" ht="34.5" customHeight="1">
      <c r="B56" s="131" t="s">
        <v>44</v>
      </c>
      <c r="C56" s="182" t="s">
        <v>101</v>
      </c>
      <c r="D56" s="366"/>
      <c r="E56" s="366"/>
      <c r="F56" s="696">
        <v>73.927999999999997</v>
      </c>
      <c r="G56" s="696"/>
      <c r="H56" s="696">
        <v>76.813000000000002</v>
      </c>
      <c r="I56" s="696"/>
      <c r="J56" s="696">
        <v>147.23099999999999</v>
      </c>
      <c r="K56" s="696"/>
      <c r="L56" s="696">
        <v>117.831</v>
      </c>
      <c r="M56" s="696"/>
      <c r="N56" s="527"/>
      <c r="O56" s="529">
        <v>31.565999999999999</v>
      </c>
      <c r="P56" s="527"/>
      <c r="Q56" s="529">
        <v>41.441000000000003</v>
      </c>
      <c r="R56" s="527"/>
      <c r="S56" s="529">
        <v>24.321999999999999</v>
      </c>
      <c r="W56" s="134"/>
    </row>
    <row r="57" spans="2:23" ht="39" customHeight="1">
      <c r="B57" s="131"/>
      <c r="C57" s="474" t="s">
        <v>259</v>
      </c>
      <c r="D57" s="366"/>
      <c r="E57" s="366"/>
      <c r="F57" s="699"/>
      <c r="G57" s="699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</row>
    <row r="58" spans="2:23" ht="15" customHeight="1" thickBot="1">
      <c r="B58" s="131"/>
      <c r="C58" s="182"/>
      <c r="D58" s="366"/>
      <c r="E58" s="366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</row>
    <row r="59" spans="2:23" ht="30" customHeight="1">
      <c r="B59" s="157"/>
      <c r="C59" s="359" t="s">
        <v>61</v>
      </c>
      <c r="D59" s="362"/>
      <c r="E59" s="362"/>
      <c r="F59" s="697">
        <v>5999.2250000000004</v>
      </c>
      <c r="G59" s="697"/>
      <c r="H59" s="697">
        <v>6412.0309999999999</v>
      </c>
      <c r="I59" s="697"/>
      <c r="J59" s="697">
        <v>6789.8059999999996</v>
      </c>
      <c r="K59" s="697"/>
      <c r="L59" s="697">
        <v>7244.9409999999998</v>
      </c>
      <c r="M59" s="697"/>
      <c r="N59" s="542"/>
      <c r="O59" s="803">
        <v>7623.268</v>
      </c>
      <c r="P59" s="542"/>
      <c r="Q59" s="803">
        <v>7592.2889999999998</v>
      </c>
      <c r="R59" s="542"/>
      <c r="S59" s="803">
        <v>7629.232</v>
      </c>
    </row>
    <row r="60" spans="2:23" ht="30" customHeight="1" thickBot="1">
      <c r="B60" s="158"/>
      <c r="C60" s="360" t="s">
        <v>178</v>
      </c>
      <c r="D60" s="363"/>
      <c r="E60" s="363"/>
      <c r="F60" s="698"/>
      <c r="G60" s="698"/>
      <c r="H60" s="698"/>
      <c r="I60" s="698"/>
      <c r="J60" s="698"/>
      <c r="K60" s="698"/>
      <c r="L60" s="698"/>
      <c r="M60" s="698"/>
      <c r="N60" s="544"/>
      <c r="O60" s="804"/>
      <c r="P60" s="544"/>
      <c r="Q60" s="804"/>
      <c r="R60" s="544"/>
      <c r="S60" s="804"/>
    </row>
    <row r="61" spans="2:23" ht="26.1" customHeight="1" thickTop="1">
      <c r="B61" s="159"/>
      <c r="C61" s="193"/>
      <c r="D61" s="161"/>
      <c r="E61" s="161"/>
      <c r="F61" s="161"/>
      <c r="G61" s="161"/>
      <c r="H61" s="161"/>
      <c r="I61" s="161"/>
      <c r="J61" s="161"/>
      <c r="K61" s="161"/>
      <c r="L61" s="778"/>
      <c r="M61" s="778"/>
      <c r="N61" s="194"/>
      <c r="O61" s="194"/>
    </row>
    <row r="62" spans="2:23" ht="26.1" customHeight="1">
      <c r="B62" s="162"/>
      <c r="C62" s="195"/>
      <c r="D62" s="164"/>
      <c r="E62" s="164"/>
      <c r="F62" s="164"/>
      <c r="G62" s="165"/>
      <c r="H62" s="164"/>
      <c r="I62" s="164"/>
      <c r="J62" s="164"/>
      <c r="K62" s="164"/>
      <c r="L62" s="166"/>
      <c r="M62" s="164"/>
      <c r="N62" s="164"/>
      <c r="O62" s="164"/>
    </row>
    <row r="63" spans="2:23" s="164" customFormat="1" ht="33.950000000000003" customHeight="1">
      <c r="B63" s="339"/>
      <c r="C63" s="339"/>
      <c r="D63" s="339"/>
      <c r="E63" s="707" t="s">
        <v>340</v>
      </c>
      <c r="F63" s="707"/>
      <c r="G63" s="707"/>
      <c r="H63" s="707"/>
      <c r="I63" s="707"/>
      <c r="J63" s="707"/>
      <c r="K63" s="707"/>
      <c r="L63" s="707"/>
      <c r="M63" s="707"/>
      <c r="N63" s="707"/>
      <c r="O63" s="707"/>
      <c r="P63" s="707"/>
    </row>
    <row r="64" spans="2:23" s="164" customFormat="1" ht="33.950000000000003" customHeight="1" thickBot="1">
      <c r="B64" s="339"/>
      <c r="C64" s="339"/>
      <c r="D64" s="339"/>
      <c r="E64" s="709" t="s">
        <v>257</v>
      </c>
      <c r="F64" s="709"/>
      <c r="G64" s="709"/>
      <c r="H64" s="709"/>
      <c r="I64" s="709"/>
      <c r="J64" s="709"/>
      <c r="K64" s="709"/>
      <c r="L64" s="709"/>
      <c r="M64" s="709"/>
      <c r="N64" s="709"/>
      <c r="O64" s="709"/>
      <c r="P64" s="709"/>
    </row>
    <row r="65" spans="2:29" s="164" customFormat="1" ht="33.950000000000003" customHeight="1">
      <c r="B65" s="717" t="s">
        <v>172</v>
      </c>
      <c r="C65" s="718"/>
      <c r="D65" s="710">
        <v>61</v>
      </c>
      <c r="E65" s="783" t="s">
        <v>341</v>
      </c>
      <c r="F65" s="709"/>
      <c r="G65" s="709"/>
      <c r="H65" s="709"/>
      <c r="I65" s="709"/>
      <c r="J65" s="709"/>
      <c r="K65" s="709"/>
      <c r="L65" s="709"/>
      <c r="M65" s="709"/>
      <c r="N65" s="709"/>
      <c r="O65" s="709"/>
      <c r="P65" s="709"/>
    </row>
    <row r="66" spans="2:29" s="164" customFormat="1" ht="33.950000000000003" customHeight="1" thickBot="1">
      <c r="B66" s="719" t="s">
        <v>173</v>
      </c>
      <c r="C66" s="720"/>
      <c r="D66" s="711"/>
      <c r="E66" s="783" t="s">
        <v>177</v>
      </c>
      <c r="F66" s="709"/>
      <c r="G66" s="709"/>
      <c r="H66" s="709"/>
      <c r="I66" s="709"/>
      <c r="J66" s="709"/>
      <c r="K66" s="709"/>
      <c r="L66" s="709"/>
      <c r="M66" s="709"/>
      <c r="N66" s="709"/>
      <c r="O66" s="709"/>
      <c r="P66" s="709"/>
      <c r="Q66" s="752"/>
      <c r="R66" s="385"/>
      <c r="S66" s="752" t="s">
        <v>103</v>
      </c>
    </row>
    <row r="67" spans="2:29" s="164" customFormat="1" ht="15" customHeight="1" thickBot="1">
      <c r="B67" s="723"/>
      <c r="C67" s="723"/>
      <c r="D67" s="341"/>
      <c r="E67" s="798"/>
      <c r="F67" s="798"/>
      <c r="G67" s="798"/>
      <c r="H67" s="798"/>
      <c r="I67" s="798"/>
      <c r="J67" s="798"/>
      <c r="K67" s="798"/>
      <c r="L67" s="798"/>
      <c r="M67" s="799"/>
      <c r="N67" s="368"/>
      <c r="O67" s="368"/>
      <c r="Q67" s="752"/>
      <c r="S67" s="752"/>
    </row>
    <row r="68" spans="2:29" s="164" customFormat="1" ht="33.950000000000003" customHeight="1" thickTop="1">
      <c r="B68" s="414"/>
      <c r="C68" s="416"/>
      <c r="D68" s="416"/>
      <c r="E68" s="416"/>
      <c r="F68" s="749" t="s">
        <v>59</v>
      </c>
      <c r="G68" s="749"/>
      <c r="H68" s="749"/>
      <c r="I68" s="749"/>
      <c r="J68" s="749"/>
      <c r="K68" s="749"/>
      <c r="L68" s="414"/>
      <c r="M68" s="749" t="s">
        <v>104</v>
      </c>
      <c r="N68" s="749"/>
      <c r="O68" s="749"/>
      <c r="P68" s="749"/>
      <c r="Q68" s="749"/>
      <c r="R68" s="749"/>
      <c r="S68" s="749"/>
    </row>
    <row r="69" spans="2:29" s="164" customFormat="1" ht="33.950000000000003" customHeight="1">
      <c r="B69" s="418"/>
      <c r="C69" s="419" t="s">
        <v>62</v>
      </c>
      <c r="D69" s="420"/>
      <c r="E69" s="420"/>
      <c r="F69" s="748" t="s">
        <v>252</v>
      </c>
      <c r="G69" s="748"/>
      <c r="H69" s="748"/>
      <c r="I69" s="748"/>
      <c r="J69" s="748"/>
      <c r="K69" s="748"/>
      <c r="L69" s="421"/>
      <c r="M69" s="748" t="s">
        <v>253</v>
      </c>
      <c r="N69" s="748"/>
      <c r="O69" s="748"/>
      <c r="P69" s="748"/>
      <c r="Q69" s="748"/>
      <c r="R69" s="748"/>
      <c r="S69" s="748"/>
    </row>
    <row r="70" spans="2:29" s="164" customFormat="1" ht="26.1" customHeight="1">
      <c r="B70" s="418"/>
      <c r="C70" s="725" t="s">
        <v>185</v>
      </c>
      <c r="D70" s="726"/>
      <c r="E70" s="726"/>
      <c r="F70" s="705">
        <v>2016</v>
      </c>
      <c r="G70" s="705">
        <v>2017</v>
      </c>
      <c r="H70" s="705">
        <v>2018</v>
      </c>
      <c r="I70" s="705">
        <v>2019</v>
      </c>
      <c r="J70" s="705" t="s">
        <v>282</v>
      </c>
      <c r="K70" s="705" t="s">
        <v>283</v>
      </c>
      <c r="L70" s="427"/>
      <c r="M70" s="705">
        <v>2015</v>
      </c>
      <c r="N70" s="705">
        <v>2016</v>
      </c>
      <c r="O70" s="705">
        <v>2017</v>
      </c>
      <c r="P70" s="705">
        <v>2018</v>
      </c>
      <c r="Q70" s="705">
        <v>2019</v>
      </c>
      <c r="R70" s="705" t="s">
        <v>282</v>
      </c>
      <c r="S70" s="705" t="s">
        <v>283</v>
      </c>
      <c r="T70" s="126"/>
    </row>
    <row r="71" spans="2:29" s="164" customFormat="1" ht="26.1" customHeight="1" thickBot="1">
      <c r="B71" s="417"/>
      <c r="C71" s="727"/>
      <c r="D71" s="727"/>
      <c r="E71" s="727"/>
      <c r="F71" s="706"/>
      <c r="G71" s="706"/>
      <c r="H71" s="706"/>
      <c r="I71" s="706"/>
      <c r="J71" s="706"/>
      <c r="K71" s="706"/>
      <c r="L71" s="428"/>
      <c r="M71" s="706"/>
      <c r="N71" s="706"/>
      <c r="O71" s="706"/>
      <c r="P71" s="706"/>
      <c r="Q71" s="706"/>
      <c r="R71" s="706"/>
      <c r="S71" s="706"/>
      <c r="T71" s="126"/>
    </row>
    <row r="72" spans="2:29" s="133" customFormat="1" ht="15" customHeight="1">
      <c r="B72" s="131"/>
      <c r="C72" s="182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45"/>
    </row>
    <row r="73" spans="2:29" s="133" customFormat="1" ht="30" customHeight="1">
      <c r="B73" s="131" t="s">
        <v>39</v>
      </c>
      <c r="C73" s="182" t="s">
        <v>63</v>
      </c>
      <c r="D73" s="366"/>
      <c r="E73" s="366"/>
      <c r="F73" s="236">
        <v>-3.1</v>
      </c>
      <c r="G73" s="236">
        <v>3.7349999999999999</v>
      </c>
      <c r="H73" s="236">
        <v>5.8</v>
      </c>
      <c r="I73" s="236">
        <v>6.0839999999999996</v>
      </c>
      <c r="J73" s="236">
        <v>-13.6</v>
      </c>
      <c r="K73" s="236">
        <v>1.2769999999999999</v>
      </c>
      <c r="L73" s="222"/>
      <c r="M73" s="222">
        <v>1.9690000000000001</v>
      </c>
      <c r="N73" s="222">
        <v>1.7849999999999999</v>
      </c>
      <c r="O73" s="222">
        <v>1.7490000000000001</v>
      </c>
      <c r="P73" s="222">
        <v>1.734</v>
      </c>
      <c r="Q73" s="222">
        <v>1.748</v>
      </c>
      <c r="R73" s="222">
        <v>1.516</v>
      </c>
      <c r="S73" s="222">
        <v>1.528</v>
      </c>
      <c r="T73" s="176"/>
      <c r="V73" s="197"/>
      <c r="W73" s="197"/>
      <c r="X73" s="197"/>
      <c r="Y73" s="197"/>
      <c r="Z73" s="224"/>
      <c r="AA73" s="224"/>
      <c r="AB73" s="224"/>
      <c r="AC73" s="224"/>
    </row>
    <row r="74" spans="2:29" s="133" customFormat="1" ht="28.5">
      <c r="B74" s="131"/>
      <c r="C74" s="138" t="s">
        <v>186</v>
      </c>
      <c r="D74" s="366"/>
      <c r="E74" s="366"/>
      <c r="F74" s="236"/>
      <c r="G74" s="236"/>
      <c r="H74" s="236"/>
      <c r="I74" s="236"/>
      <c r="J74" s="236"/>
      <c r="K74" s="236"/>
      <c r="L74" s="222"/>
      <c r="M74" s="222"/>
      <c r="N74" s="222"/>
      <c r="O74" s="222"/>
      <c r="P74" s="222"/>
      <c r="Q74" s="222"/>
      <c r="R74" s="222"/>
      <c r="S74" s="222"/>
      <c r="T74" s="176"/>
      <c r="V74" s="197"/>
      <c r="W74" s="197"/>
      <c r="X74" s="197"/>
      <c r="Y74" s="197"/>
      <c r="Z74" s="224"/>
      <c r="AA74" s="224"/>
      <c r="AB74" s="224"/>
      <c r="AC74" s="224"/>
    </row>
    <row r="75" spans="2:29" s="366" customFormat="1" ht="15" customHeight="1">
      <c r="B75" s="131"/>
      <c r="C75" s="138"/>
      <c r="F75" s="236"/>
      <c r="G75" s="236"/>
      <c r="H75" s="236"/>
      <c r="I75" s="236"/>
      <c r="J75" s="236"/>
      <c r="K75" s="236"/>
      <c r="L75" s="222"/>
      <c r="M75" s="222"/>
      <c r="N75" s="222"/>
      <c r="O75" s="222"/>
      <c r="P75" s="222"/>
      <c r="Q75" s="222"/>
      <c r="R75" s="222"/>
      <c r="S75" s="222"/>
      <c r="T75" s="176"/>
      <c r="V75" s="197"/>
      <c r="W75" s="197"/>
      <c r="X75" s="197"/>
      <c r="Y75" s="197"/>
      <c r="Z75" s="224"/>
      <c r="AA75" s="224"/>
      <c r="AB75" s="224"/>
      <c r="AC75" s="224"/>
    </row>
    <row r="76" spans="2:29" s="133" customFormat="1" ht="30" customHeight="1">
      <c r="B76" s="131" t="s">
        <v>40</v>
      </c>
      <c r="C76" s="182" t="s">
        <v>79</v>
      </c>
      <c r="D76" s="366"/>
      <c r="E76" s="366"/>
      <c r="F76" s="241" t="s">
        <v>74</v>
      </c>
      <c r="G76" s="241" t="s">
        <v>74</v>
      </c>
      <c r="H76" s="241" t="s">
        <v>74</v>
      </c>
      <c r="I76" s="241" t="s">
        <v>74</v>
      </c>
      <c r="J76" s="241" t="s">
        <v>74</v>
      </c>
      <c r="K76" s="241" t="s">
        <v>74</v>
      </c>
      <c r="L76" s="222"/>
      <c r="M76" s="241" t="s">
        <v>74</v>
      </c>
      <c r="N76" s="241" t="s">
        <v>74</v>
      </c>
      <c r="O76" s="241" t="s">
        <v>74</v>
      </c>
      <c r="P76" s="241" t="s">
        <v>74</v>
      </c>
      <c r="Q76" s="241" t="s">
        <v>74</v>
      </c>
      <c r="R76" s="241" t="s">
        <v>74</v>
      </c>
      <c r="S76" s="241" t="s">
        <v>74</v>
      </c>
      <c r="T76" s="233"/>
      <c r="V76" s="197"/>
      <c r="W76" s="197"/>
      <c r="X76" s="197"/>
      <c r="Y76" s="197"/>
      <c r="Z76" s="224"/>
      <c r="AA76" s="224"/>
      <c r="AB76" s="224"/>
      <c r="AC76" s="224"/>
    </row>
    <row r="77" spans="2:29" s="133" customFormat="1" ht="28.5">
      <c r="B77" s="131"/>
      <c r="C77" s="138" t="s">
        <v>237</v>
      </c>
      <c r="D77" s="366"/>
      <c r="E77" s="366"/>
      <c r="F77" s="236"/>
      <c r="G77" s="236"/>
      <c r="H77" s="236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176"/>
      <c r="V77" s="197"/>
      <c r="W77" s="197"/>
      <c r="X77" s="197"/>
      <c r="Y77" s="197"/>
      <c r="Z77" s="224"/>
      <c r="AA77" s="224"/>
      <c r="AB77" s="224"/>
      <c r="AC77" s="224"/>
    </row>
    <row r="78" spans="2:29" s="366" customFormat="1" ht="15" customHeight="1">
      <c r="B78" s="131"/>
      <c r="C78" s="138"/>
      <c r="F78" s="236"/>
      <c r="G78" s="236"/>
      <c r="H78" s="236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176"/>
      <c r="V78" s="197"/>
      <c r="W78" s="197"/>
      <c r="X78" s="197"/>
      <c r="Y78" s="197"/>
      <c r="Z78" s="224"/>
      <c r="AA78" s="224"/>
      <c r="AB78" s="224"/>
      <c r="AC78" s="224"/>
    </row>
    <row r="79" spans="2:29" s="133" customFormat="1" ht="30" customHeight="1">
      <c r="B79" s="131" t="s">
        <v>41</v>
      </c>
      <c r="C79" s="182" t="s">
        <v>65</v>
      </c>
      <c r="D79" s="366"/>
      <c r="E79" s="366"/>
      <c r="F79" s="236">
        <v>7.4749999999999996</v>
      </c>
      <c r="G79" s="236">
        <v>3.1619999999999999</v>
      </c>
      <c r="H79" s="236">
        <v>5.3369999999999997</v>
      </c>
      <c r="I79" s="236">
        <v>1.391</v>
      </c>
      <c r="J79" s="236">
        <v>-1.167</v>
      </c>
      <c r="K79" s="236">
        <v>-1.008</v>
      </c>
      <c r="L79" s="222"/>
      <c r="M79" s="222">
        <v>19.477</v>
      </c>
      <c r="N79" s="222">
        <v>19.585000000000001</v>
      </c>
      <c r="O79" s="222">
        <v>19.079999999999998</v>
      </c>
      <c r="P79" s="222">
        <v>18.835999999999999</v>
      </c>
      <c r="Q79" s="222">
        <v>18.149999999999999</v>
      </c>
      <c r="R79" s="222">
        <v>18.012</v>
      </c>
      <c r="S79" s="222">
        <v>17.744</v>
      </c>
      <c r="T79" s="176"/>
      <c r="V79" s="197"/>
      <c r="W79" s="197"/>
      <c r="X79" s="197"/>
      <c r="Y79" s="197"/>
      <c r="Z79" s="224"/>
      <c r="AA79" s="224"/>
      <c r="AB79" s="224"/>
      <c r="AC79" s="224"/>
    </row>
    <row r="80" spans="2:29" ht="28.5">
      <c r="B80" s="131"/>
      <c r="C80" s="759" t="s">
        <v>188</v>
      </c>
      <c r="D80" s="759"/>
      <c r="E80" s="759"/>
      <c r="F80" s="236"/>
      <c r="G80" s="236"/>
      <c r="H80" s="236"/>
      <c r="I80" s="236"/>
      <c r="J80" s="236"/>
      <c r="K80" s="236"/>
      <c r="L80" s="236"/>
      <c r="M80" s="222"/>
      <c r="N80" s="222"/>
      <c r="O80" s="222"/>
      <c r="P80" s="222"/>
      <c r="Q80" s="222"/>
      <c r="R80" s="222"/>
      <c r="S80" s="222"/>
      <c r="T80" s="176"/>
      <c r="V80" s="197"/>
      <c r="W80" s="197"/>
      <c r="X80" s="197"/>
      <c r="Y80" s="197"/>
      <c r="Z80" s="224"/>
      <c r="AA80" s="224"/>
      <c r="AB80" s="224"/>
      <c r="AC80" s="224"/>
    </row>
    <row r="81" spans="2:29" ht="15" customHeight="1">
      <c r="B81" s="131"/>
      <c r="C81" s="182"/>
      <c r="D81" s="366"/>
      <c r="E81" s="366"/>
      <c r="F81" s="236"/>
      <c r="G81" s="236"/>
      <c r="H81" s="236"/>
      <c r="I81" s="236"/>
      <c r="J81" s="236"/>
      <c r="K81" s="236"/>
      <c r="L81" s="236"/>
      <c r="M81" s="222"/>
      <c r="N81" s="222"/>
      <c r="O81" s="222"/>
      <c r="P81" s="222"/>
      <c r="Q81" s="222"/>
      <c r="R81" s="222"/>
      <c r="S81" s="222"/>
      <c r="T81" s="176"/>
      <c r="V81" s="197"/>
      <c r="W81" s="197"/>
      <c r="X81" s="197"/>
      <c r="Y81" s="197"/>
      <c r="Z81" s="224"/>
      <c r="AA81" s="224"/>
      <c r="AB81" s="224"/>
      <c r="AC81" s="224"/>
    </row>
    <row r="82" spans="2:29" ht="30" customHeight="1">
      <c r="B82" s="131"/>
      <c r="C82" s="151" t="s">
        <v>80</v>
      </c>
      <c r="D82" s="366" t="s">
        <v>83</v>
      </c>
      <c r="E82" s="366"/>
      <c r="F82" s="236">
        <v>4.9109999999999996</v>
      </c>
      <c r="G82" s="236">
        <v>4.6719999999999997</v>
      </c>
      <c r="H82" s="236">
        <v>6.5570000000000004</v>
      </c>
      <c r="I82" s="236">
        <v>-7.3999999999999996E-2</v>
      </c>
      <c r="J82" s="236">
        <v>-1.9239999999999999</v>
      </c>
      <c r="K82" s="236">
        <v>-2.9929999999999999</v>
      </c>
      <c r="L82" s="236"/>
      <c r="M82" s="222">
        <v>13.749000000000001</v>
      </c>
      <c r="N82" s="222">
        <v>13.496</v>
      </c>
      <c r="O82" s="222">
        <v>13.34</v>
      </c>
      <c r="P82" s="222">
        <v>13.321999999999999</v>
      </c>
      <c r="Q82" s="222">
        <v>12.651999999999999</v>
      </c>
      <c r="R82" s="222">
        <v>12.459</v>
      </c>
      <c r="S82" s="222">
        <v>12.026999999999999</v>
      </c>
      <c r="T82" s="167"/>
      <c r="V82" s="197"/>
      <c r="W82" s="197"/>
      <c r="X82" s="197"/>
      <c r="Y82" s="197"/>
      <c r="Z82" s="224"/>
      <c r="AA82" s="224"/>
      <c r="AB82" s="224"/>
      <c r="AC82" s="224"/>
    </row>
    <row r="83" spans="2:29" ht="28.5">
      <c r="B83" s="131"/>
      <c r="C83" s="151"/>
      <c r="D83" s="700" t="s">
        <v>246</v>
      </c>
      <c r="E83" s="700"/>
      <c r="F83" s="236"/>
      <c r="G83" s="236"/>
      <c r="H83" s="236"/>
      <c r="I83" s="236"/>
      <c r="J83" s="236"/>
      <c r="K83" s="236"/>
      <c r="L83" s="236"/>
      <c r="M83" s="222"/>
      <c r="N83" s="222"/>
      <c r="O83" s="222"/>
      <c r="P83" s="222"/>
      <c r="Q83" s="222"/>
      <c r="R83" s="222"/>
      <c r="S83" s="222"/>
      <c r="T83" s="167"/>
      <c r="V83" s="197"/>
      <c r="W83" s="197"/>
      <c r="X83" s="197"/>
      <c r="Y83" s="197"/>
      <c r="Z83" s="224"/>
      <c r="AA83" s="224"/>
      <c r="AB83" s="224"/>
      <c r="AC83" s="224"/>
    </row>
    <row r="84" spans="2:29" ht="15" customHeight="1">
      <c r="B84" s="131"/>
      <c r="C84" s="151"/>
      <c r="D84" s="366"/>
      <c r="E84" s="366"/>
      <c r="F84" s="236"/>
      <c r="G84" s="236"/>
      <c r="H84" s="236"/>
      <c r="I84" s="236"/>
      <c r="J84" s="236"/>
      <c r="K84" s="236"/>
      <c r="L84" s="236"/>
      <c r="M84" s="222"/>
      <c r="N84" s="222"/>
      <c r="O84" s="222"/>
      <c r="P84" s="222"/>
      <c r="Q84" s="222"/>
      <c r="R84" s="222"/>
      <c r="S84" s="222"/>
      <c r="T84" s="167"/>
      <c r="V84" s="197"/>
      <c r="W84" s="197"/>
      <c r="X84" s="197"/>
      <c r="Y84" s="197"/>
      <c r="Z84" s="224"/>
      <c r="AA84" s="224"/>
      <c r="AB84" s="224"/>
      <c r="AC84" s="224"/>
    </row>
    <row r="85" spans="2:29" ht="62.25" customHeight="1">
      <c r="B85" s="131"/>
      <c r="C85" s="148" t="s">
        <v>82</v>
      </c>
      <c r="D85" s="704" t="s">
        <v>171</v>
      </c>
      <c r="E85" s="704"/>
      <c r="F85" s="236">
        <v>20.893999999999998</v>
      </c>
      <c r="G85" s="236">
        <v>0.311</v>
      </c>
      <c r="H85" s="236">
        <v>1.609</v>
      </c>
      <c r="I85" s="236">
        <v>5.0860000000000003</v>
      </c>
      <c r="J85" s="236">
        <v>1.7649999999999999</v>
      </c>
      <c r="K85" s="236">
        <v>5.7949999999999999</v>
      </c>
      <c r="L85" s="236"/>
      <c r="M85" s="222">
        <v>3.6</v>
      </c>
      <c r="N85" s="222">
        <v>4.1280000000000001</v>
      </c>
      <c r="O85" s="222">
        <v>3.911</v>
      </c>
      <c r="P85" s="222">
        <v>3.7240000000000002</v>
      </c>
      <c r="Q85" s="222">
        <v>3.7189999999999999</v>
      </c>
      <c r="R85" s="222">
        <v>3.8</v>
      </c>
      <c r="S85" s="222">
        <v>4.0010000000000003</v>
      </c>
      <c r="T85" s="167"/>
      <c r="V85" s="197"/>
      <c r="W85" s="197"/>
      <c r="X85" s="197"/>
      <c r="Y85" s="197"/>
      <c r="Z85" s="224"/>
      <c r="AA85" s="224"/>
      <c r="AB85" s="224"/>
      <c r="AC85" s="224"/>
    </row>
    <row r="86" spans="2:29" ht="62.25" customHeight="1">
      <c r="B86" s="131"/>
      <c r="C86" s="151"/>
      <c r="D86" s="700" t="s">
        <v>353</v>
      </c>
      <c r="E86" s="700"/>
      <c r="F86" s="236"/>
      <c r="G86" s="236"/>
      <c r="H86" s="236"/>
      <c r="I86" s="236"/>
      <c r="J86" s="236"/>
      <c r="K86" s="236"/>
      <c r="L86" s="236"/>
      <c r="M86" s="222"/>
      <c r="N86" s="222"/>
      <c r="O86" s="222"/>
      <c r="P86" s="222"/>
      <c r="Q86" s="222"/>
      <c r="R86" s="222"/>
      <c r="S86" s="222"/>
      <c r="T86" s="167"/>
      <c r="V86" s="197"/>
      <c r="W86" s="197"/>
      <c r="X86" s="197"/>
      <c r="Y86" s="197"/>
      <c r="Z86" s="224"/>
      <c r="AA86" s="224"/>
      <c r="AB86" s="224"/>
      <c r="AC86" s="224"/>
    </row>
    <row r="87" spans="2:29" ht="11.25" customHeight="1">
      <c r="B87" s="131"/>
      <c r="C87" s="151"/>
      <c r="D87" s="366"/>
      <c r="E87" s="366"/>
      <c r="F87" s="236"/>
      <c r="G87" s="236"/>
      <c r="H87" s="236"/>
      <c r="I87" s="236"/>
      <c r="J87" s="236"/>
      <c r="K87" s="236"/>
      <c r="L87" s="236"/>
      <c r="M87" s="222"/>
      <c r="N87" s="222"/>
      <c r="O87" s="222"/>
      <c r="P87" s="222"/>
      <c r="Q87" s="222"/>
      <c r="R87" s="222"/>
      <c r="S87" s="222"/>
      <c r="T87" s="167"/>
      <c r="V87" s="197"/>
      <c r="W87" s="197"/>
      <c r="X87" s="197"/>
      <c r="Y87" s="197"/>
      <c r="Z87" s="224"/>
      <c r="AA87" s="224"/>
      <c r="AB87" s="224"/>
      <c r="AC87" s="224"/>
    </row>
    <row r="88" spans="2:29" ht="33" customHeight="1">
      <c r="B88" s="131"/>
      <c r="C88" s="148" t="s">
        <v>84</v>
      </c>
      <c r="D88" s="704" t="s">
        <v>111</v>
      </c>
      <c r="E88" s="704"/>
      <c r="F88" s="236">
        <v>0.878</v>
      </c>
      <c r="G88" s="236">
        <v>-1.23</v>
      </c>
      <c r="H88" s="236">
        <v>4.41</v>
      </c>
      <c r="I88" s="236">
        <v>4.609</v>
      </c>
      <c r="J88" s="236">
        <v>-1.91</v>
      </c>
      <c r="K88" s="236">
        <v>-1.653</v>
      </c>
      <c r="L88" s="236"/>
      <c r="M88" s="222">
        <v>2.0779999999999998</v>
      </c>
      <c r="N88" s="222">
        <v>1.9610000000000001</v>
      </c>
      <c r="O88" s="222">
        <v>1.83</v>
      </c>
      <c r="P88" s="222">
        <v>1.79</v>
      </c>
      <c r="Q88" s="222">
        <v>1.78</v>
      </c>
      <c r="R88" s="222">
        <v>1.7529999999999999</v>
      </c>
      <c r="S88" s="222">
        <v>1.716</v>
      </c>
      <c r="T88" s="167"/>
      <c r="V88" s="197"/>
      <c r="W88" s="197"/>
      <c r="X88" s="197"/>
      <c r="Y88" s="197"/>
      <c r="Z88" s="224"/>
      <c r="AA88" s="224"/>
      <c r="AB88" s="224"/>
      <c r="AC88" s="224"/>
    </row>
    <row r="89" spans="2:29" s="133" customFormat="1" ht="28.5">
      <c r="B89" s="131"/>
      <c r="C89" s="182"/>
      <c r="D89" s="356" t="s">
        <v>37</v>
      </c>
      <c r="E89" s="366"/>
      <c r="F89" s="236"/>
      <c r="G89" s="236"/>
      <c r="H89" s="236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176"/>
      <c r="V89" s="197"/>
      <c r="W89" s="197"/>
      <c r="X89" s="197"/>
      <c r="Y89" s="197"/>
      <c r="Z89" s="224"/>
      <c r="AA89" s="224"/>
      <c r="AB89" s="224"/>
      <c r="AC89" s="224"/>
    </row>
    <row r="90" spans="2:29" s="366" customFormat="1" ht="15" customHeight="1">
      <c r="B90" s="131"/>
      <c r="C90" s="182"/>
      <c r="F90" s="236"/>
      <c r="G90" s="236"/>
      <c r="H90" s="236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176"/>
      <c r="V90" s="197"/>
      <c r="W90" s="197"/>
      <c r="X90" s="197"/>
      <c r="Y90" s="197"/>
      <c r="Z90" s="224"/>
      <c r="AA90" s="224"/>
      <c r="AB90" s="224"/>
      <c r="AC90" s="224"/>
    </row>
    <row r="91" spans="2:29" s="133" customFormat="1" ht="30" customHeight="1">
      <c r="B91" s="131" t="s">
        <v>42</v>
      </c>
      <c r="C91" s="182" t="s">
        <v>66</v>
      </c>
      <c r="D91" s="366"/>
      <c r="E91" s="366"/>
      <c r="F91" s="236">
        <v>-18.763000000000002</v>
      </c>
      <c r="G91" s="236">
        <v>12.606</v>
      </c>
      <c r="H91" s="236">
        <v>14.948</v>
      </c>
      <c r="I91" s="236">
        <v>13.532999999999999</v>
      </c>
      <c r="J91" s="236">
        <v>-8.2370000000000001</v>
      </c>
      <c r="K91" s="236">
        <v>-11.84</v>
      </c>
      <c r="L91" s="222"/>
      <c r="M91" s="222">
        <v>2.4740000000000002</v>
      </c>
      <c r="N91" s="222">
        <v>1.88</v>
      </c>
      <c r="O91" s="222">
        <v>2</v>
      </c>
      <c r="P91" s="222">
        <v>2.1539999999999999</v>
      </c>
      <c r="Q91" s="222">
        <v>2.3239999999999998</v>
      </c>
      <c r="R91" s="222">
        <v>2.1419999999999999</v>
      </c>
      <c r="S91" s="222">
        <v>1.879</v>
      </c>
      <c r="T91" s="176"/>
      <c r="V91" s="197"/>
      <c r="W91" s="197"/>
      <c r="X91" s="197"/>
      <c r="Y91" s="197"/>
      <c r="Z91" s="224"/>
      <c r="AA91" s="224"/>
      <c r="AB91" s="224"/>
      <c r="AC91" s="224"/>
    </row>
    <row r="92" spans="2:29" ht="28.5">
      <c r="B92" s="131"/>
      <c r="C92" s="138" t="s">
        <v>189</v>
      </c>
      <c r="D92" s="366"/>
      <c r="E92" s="366"/>
      <c r="F92" s="236"/>
      <c r="G92" s="236"/>
      <c r="H92" s="236"/>
      <c r="I92" s="236"/>
      <c r="J92" s="236"/>
      <c r="K92" s="236"/>
      <c r="L92" s="236"/>
      <c r="M92" s="222"/>
      <c r="N92" s="222"/>
      <c r="O92" s="222"/>
      <c r="P92" s="222"/>
      <c r="Q92" s="222"/>
      <c r="R92" s="222"/>
      <c r="S92" s="222"/>
      <c r="T92" s="176"/>
      <c r="V92" s="197"/>
      <c r="W92" s="197"/>
      <c r="X92" s="197"/>
      <c r="Y92" s="197"/>
      <c r="Z92" s="224"/>
      <c r="AA92" s="224"/>
      <c r="AB92" s="224"/>
      <c r="AC92" s="224"/>
    </row>
    <row r="93" spans="2:29" ht="15" customHeight="1">
      <c r="B93" s="131"/>
      <c r="C93" s="182"/>
      <c r="D93" s="366"/>
      <c r="E93" s="366"/>
      <c r="F93" s="236"/>
      <c r="G93" s="236"/>
      <c r="H93" s="236"/>
      <c r="I93" s="236"/>
      <c r="J93" s="236"/>
      <c r="K93" s="236"/>
      <c r="L93" s="236"/>
      <c r="M93" s="222"/>
      <c r="N93" s="222"/>
      <c r="O93" s="222"/>
      <c r="P93" s="222"/>
      <c r="Q93" s="222"/>
      <c r="R93" s="222"/>
      <c r="S93" s="222"/>
      <c r="T93" s="176"/>
      <c r="V93" s="197"/>
      <c r="W93" s="197"/>
      <c r="X93" s="197"/>
      <c r="Y93" s="197"/>
      <c r="Z93" s="224"/>
      <c r="AA93" s="224"/>
      <c r="AB93" s="224"/>
      <c r="AC93" s="224"/>
    </row>
    <row r="94" spans="2:29" ht="30" customHeight="1">
      <c r="B94" s="131"/>
      <c r="C94" s="151" t="s">
        <v>90</v>
      </c>
      <c r="D94" s="366" t="s">
        <v>91</v>
      </c>
      <c r="E94" s="366"/>
      <c r="F94" s="236">
        <v>-29.007000000000001</v>
      </c>
      <c r="G94" s="236">
        <v>37.451999999999998</v>
      </c>
      <c r="H94" s="236">
        <v>-45.411999999999999</v>
      </c>
      <c r="I94" s="236">
        <v>52.75</v>
      </c>
      <c r="J94" s="236">
        <v>-8.907</v>
      </c>
      <c r="K94" s="236">
        <v>-15.108000000000001</v>
      </c>
      <c r="L94" s="236"/>
      <c r="M94" s="222">
        <v>1.8280000000000001</v>
      </c>
      <c r="N94" s="222">
        <v>1.214</v>
      </c>
      <c r="O94" s="222">
        <v>1.5760000000000001</v>
      </c>
      <c r="P94" s="222">
        <v>0.80600000000000005</v>
      </c>
      <c r="Q94" s="222">
        <v>1.17</v>
      </c>
      <c r="R94" s="222">
        <v>1.07</v>
      </c>
      <c r="S94" s="222">
        <v>0.90400000000000003</v>
      </c>
      <c r="T94" s="176"/>
      <c r="V94" s="197"/>
      <c r="W94" s="197"/>
      <c r="X94" s="197"/>
      <c r="Y94" s="197"/>
      <c r="Z94" s="224"/>
      <c r="AA94" s="224"/>
      <c r="AB94" s="224"/>
      <c r="AC94" s="224"/>
    </row>
    <row r="95" spans="2:29" ht="28.5">
      <c r="B95" s="131"/>
      <c r="C95" s="151"/>
      <c r="D95" s="369" t="s">
        <v>238</v>
      </c>
      <c r="E95" s="366"/>
      <c r="F95" s="236"/>
      <c r="G95" s="236"/>
      <c r="H95" s="236"/>
      <c r="I95" s="236"/>
      <c r="J95" s="236"/>
      <c r="K95" s="236"/>
      <c r="L95" s="236"/>
      <c r="M95" s="222"/>
      <c r="N95" s="222"/>
      <c r="O95" s="222"/>
      <c r="P95" s="222"/>
      <c r="Q95" s="222"/>
      <c r="R95" s="222"/>
      <c r="S95" s="222"/>
      <c r="T95" s="176"/>
      <c r="V95" s="197"/>
      <c r="W95" s="197"/>
      <c r="X95" s="197"/>
      <c r="Y95" s="197"/>
      <c r="Z95" s="224"/>
      <c r="AA95" s="224"/>
      <c r="AB95" s="224"/>
      <c r="AC95" s="224"/>
    </row>
    <row r="96" spans="2:29" ht="15" customHeight="1">
      <c r="B96" s="131"/>
      <c r="C96" s="151"/>
      <c r="D96" s="366"/>
      <c r="E96" s="366"/>
      <c r="F96" s="236"/>
      <c r="G96" s="236"/>
      <c r="H96" s="236"/>
      <c r="I96" s="236"/>
      <c r="J96" s="236"/>
      <c r="K96" s="236"/>
      <c r="L96" s="236"/>
      <c r="M96" s="222"/>
      <c r="N96" s="222"/>
      <c r="O96" s="222"/>
      <c r="P96" s="222"/>
      <c r="Q96" s="222"/>
      <c r="R96" s="222"/>
      <c r="S96" s="222"/>
      <c r="T96" s="176"/>
      <c r="V96" s="197"/>
      <c r="W96" s="197"/>
      <c r="X96" s="197"/>
      <c r="Y96" s="197"/>
      <c r="Z96" s="224"/>
      <c r="AA96" s="224"/>
      <c r="AB96" s="224"/>
      <c r="AC96" s="224"/>
    </row>
    <row r="97" spans="2:29" ht="30" customHeight="1">
      <c r="B97" s="131"/>
      <c r="C97" s="151" t="s">
        <v>92</v>
      </c>
      <c r="D97" s="366" t="s">
        <v>93</v>
      </c>
      <c r="E97" s="366"/>
      <c r="F97" s="236">
        <v>65.453000000000003</v>
      </c>
      <c r="G97" s="236">
        <v>-60.139000000000003</v>
      </c>
      <c r="H97" s="236">
        <v>332.93799999999999</v>
      </c>
      <c r="I97" s="236">
        <v>10.956</v>
      </c>
      <c r="J97" s="236">
        <v>-25.614000000000001</v>
      </c>
      <c r="K97" s="236">
        <v>-48.261000000000003</v>
      </c>
      <c r="L97" s="236"/>
      <c r="M97" s="222">
        <v>0.23799999999999999</v>
      </c>
      <c r="N97" s="222">
        <v>0.36899999999999999</v>
      </c>
      <c r="O97" s="222">
        <v>0.13900000000000001</v>
      </c>
      <c r="P97" s="222">
        <v>0.56299999999999994</v>
      </c>
      <c r="Q97" s="222">
        <v>0.59399999999999997</v>
      </c>
      <c r="R97" s="222">
        <v>0.443</v>
      </c>
      <c r="S97" s="222">
        <v>0.22800000000000001</v>
      </c>
      <c r="T97" s="176"/>
      <c r="V97" s="197"/>
      <c r="W97" s="197"/>
      <c r="X97" s="197"/>
      <c r="Y97" s="197"/>
      <c r="Z97" s="224"/>
      <c r="AA97" s="224"/>
      <c r="AB97" s="224"/>
      <c r="AC97" s="224"/>
    </row>
    <row r="98" spans="2:29" ht="28.5">
      <c r="B98" s="131"/>
      <c r="C98" s="151"/>
      <c r="D98" s="369" t="s">
        <v>249</v>
      </c>
      <c r="E98" s="366"/>
      <c r="F98" s="236"/>
      <c r="G98" s="236"/>
      <c r="H98" s="236"/>
      <c r="I98" s="236"/>
      <c r="J98" s="236"/>
      <c r="K98" s="236"/>
      <c r="L98" s="236"/>
      <c r="M98" s="222"/>
      <c r="N98" s="222"/>
      <c r="O98" s="222"/>
      <c r="P98" s="222"/>
      <c r="Q98" s="222"/>
      <c r="R98" s="222"/>
      <c r="S98" s="222"/>
      <c r="T98" s="176"/>
      <c r="V98" s="197"/>
      <c r="W98" s="197"/>
      <c r="X98" s="197"/>
      <c r="Y98" s="197"/>
      <c r="Z98" s="224"/>
      <c r="AA98" s="224"/>
      <c r="AB98" s="224"/>
      <c r="AC98" s="224"/>
    </row>
    <row r="99" spans="2:29" ht="15" customHeight="1">
      <c r="B99" s="131"/>
      <c r="C99" s="151"/>
      <c r="D99" s="366"/>
      <c r="E99" s="366"/>
      <c r="F99" s="236"/>
      <c r="G99" s="236"/>
      <c r="H99" s="236"/>
      <c r="I99" s="236"/>
      <c r="J99" s="236"/>
      <c r="K99" s="236"/>
      <c r="L99" s="236"/>
      <c r="M99" s="222"/>
      <c r="N99" s="222"/>
      <c r="O99" s="222"/>
      <c r="P99" s="222"/>
      <c r="Q99" s="222"/>
      <c r="R99" s="222"/>
      <c r="S99" s="222"/>
      <c r="T99" s="176"/>
      <c r="V99" s="197"/>
      <c r="W99" s="197"/>
      <c r="X99" s="197"/>
      <c r="Y99" s="197"/>
      <c r="Z99" s="224"/>
      <c r="AA99" s="224"/>
      <c r="AB99" s="224"/>
      <c r="AC99" s="224"/>
    </row>
    <row r="100" spans="2:29" ht="30" customHeight="1">
      <c r="B100" s="131"/>
      <c r="C100" s="151" t="s">
        <v>94</v>
      </c>
      <c r="D100" s="366" t="s">
        <v>95</v>
      </c>
      <c r="E100" s="366"/>
      <c r="F100" s="236">
        <v>-22.024000000000001</v>
      </c>
      <c r="G100" s="236">
        <v>1.3680000000000001</v>
      </c>
      <c r="H100" s="236">
        <v>193.74100000000001</v>
      </c>
      <c r="I100" s="236">
        <v>-24.885999999999999</v>
      </c>
      <c r="J100" s="236">
        <v>11.568</v>
      </c>
      <c r="K100" s="236">
        <v>19.454000000000001</v>
      </c>
      <c r="L100" s="236"/>
      <c r="M100" s="222">
        <v>0.40799999999999997</v>
      </c>
      <c r="N100" s="222">
        <v>0.29799999999999999</v>
      </c>
      <c r="O100" s="222">
        <v>0.28499999999999998</v>
      </c>
      <c r="P100" s="222">
        <v>0.78500000000000003</v>
      </c>
      <c r="Q100" s="222">
        <v>0.56000000000000005</v>
      </c>
      <c r="R100" s="222">
        <v>0.628</v>
      </c>
      <c r="S100" s="222">
        <v>0.746</v>
      </c>
      <c r="T100" s="176"/>
      <c r="V100" s="197"/>
      <c r="W100" s="197"/>
      <c r="X100" s="197"/>
      <c r="Y100" s="197"/>
      <c r="Z100" s="224"/>
      <c r="AA100" s="224"/>
      <c r="AB100" s="224"/>
      <c r="AC100" s="224"/>
    </row>
    <row r="101" spans="2:29" ht="28.5">
      <c r="B101" s="131"/>
      <c r="C101" s="200"/>
      <c r="D101" s="369" t="s">
        <v>239</v>
      </c>
      <c r="E101" s="366"/>
      <c r="F101" s="236"/>
      <c r="G101" s="236"/>
      <c r="H101" s="236"/>
      <c r="I101" s="236"/>
      <c r="J101" s="236"/>
      <c r="K101" s="236"/>
      <c r="L101" s="236"/>
      <c r="M101" s="222"/>
      <c r="N101" s="222"/>
      <c r="O101" s="222"/>
      <c r="P101" s="222"/>
      <c r="Q101" s="222"/>
      <c r="R101" s="222"/>
      <c r="S101" s="222"/>
      <c r="T101" s="176"/>
      <c r="V101" s="197"/>
      <c r="W101" s="197"/>
      <c r="X101" s="197"/>
      <c r="Y101" s="197"/>
      <c r="Z101" s="224"/>
      <c r="AA101" s="224"/>
      <c r="AB101" s="224"/>
      <c r="AC101" s="224"/>
    </row>
    <row r="102" spans="2:29" ht="22.5" customHeight="1">
      <c r="B102" s="131"/>
      <c r="C102" s="200"/>
      <c r="D102" s="366"/>
      <c r="E102" s="366"/>
      <c r="F102" s="236"/>
      <c r="G102" s="236"/>
      <c r="H102" s="236"/>
      <c r="I102" s="236"/>
      <c r="J102" s="236"/>
      <c r="K102" s="236"/>
      <c r="L102" s="236"/>
      <c r="M102" s="222"/>
      <c r="N102" s="222"/>
      <c r="O102" s="222"/>
      <c r="P102" s="222"/>
      <c r="Q102" s="222"/>
      <c r="R102" s="222"/>
      <c r="S102" s="222"/>
      <c r="T102" s="176"/>
      <c r="V102" s="197"/>
      <c r="W102" s="197"/>
      <c r="X102" s="197"/>
      <c r="Y102" s="197"/>
      <c r="Z102" s="224"/>
      <c r="AA102" s="224"/>
      <c r="AB102" s="224"/>
      <c r="AC102" s="224"/>
    </row>
    <row r="103" spans="2:29" s="133" customFormat="1" ht="29.1" customHeight="1">
      <c r="B103" s="131" t="s">
        <v>43</v>
      </c>
      <c r="C103" s="182" t="s">
        <v>67</v>
      </c>
      <c r="D103" s="366"/>
      <c r="E103" s="366"/>
      <c r="F103" s="236">
        <v>7.8860000000000001</v>
      </c>
      <c r="G103" s="236">
        <v>5.1230000000000002</v>
      </c>
      <c r="H103" s="236">
        <v>7.6230000000000002</v>
      </c>
      <c r="I103" s="236">
        <v>7.6059999999999999</v>
      </c>
      <c r="J103" s="236">
        <v>0.13600000000000001</v>
      </c>
      <c r="K103" s="236">
        <v>1.45</v>
      </c>
      <c r="L103" s="222"/>
      <c r="M103" s="222">
        <v>74.847999999999999</v>
      </c>
      <c r="N103" s="222">
        <v>75.552000000000007</v>
      </c>
      <c r="O103" s="222">
        <v>75.003</v>
      </c>
      <c r="P103" s="564">
        <v>75.649000000000001</v>
      </c>
      <c r="Q103" s="222">
        <v>77.363</v>
      </c>
      <c r="R103" s="222">
        <v>77.784000000000006</v>
      </c>
      <c r="S103" s="222">
        <v>78.53</v>
      </c>
      <c r="T103" s="176"/>
      <c r="V103" s="197"/>
      <c r="W103" s="197"/>
      <c r="X103" s="197"/>
      <c r="Y103" s="197"/>
      <c r="Z103" s="224"/>
      <c r="AA103" s="224"/>
      <c r="AB103" s="224"/>
      <c r="AC103" s="224"/>
    </row>
    <row r="104" spans="2:29" s="133" customFormat="1" ht="28.5">
      <c r="B104" s="131"/>
      <c r="C104" s="138" t="s">
        <v>190</v>
      </c>
      <c r="D104" s="366"/>
      <c r="E104" s="366"/>
      <c r="F104" s="236"/>
      <c r="G104" s="236"/>
      <c r="H104" s="236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176"/>
      <c r="V104" s="197"/>
      <c r="W104" s="197"/>
      <c r="X104" s="197"/>
      <c r="Y104" s="197"/>
      <c r="Z104" s="224"/>
      <c r="AA104" s="224"/>
      <c r="AB104" s="224"/>
      <c r="AC104" s="224"/>
    </row>
    <row r="105" spans="2:29" s="366" customFormat="1" ht="15" customHeight="1">
      <c r="B105" s="131"/>
      <c r="C105" s="182"/>
      <c r="F105" s="236"/>
      <c r="G105" s="236"/>
      <c r="H105" s="236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176"/>
      <c r="V105" s="197"/>
      <c r="W105" s="197"/>
      <c r="X105" s="197"/>
      <c r="Y105" s="197"/>
      <c r="Z105" s="224"/>
      <c r="AA105" s="224"/>
      <c r="AB105" s="224"/>
      <c r="AC105" s="224"/>
    </row>
    <row r="106" spans="2:29" s="133" customFormat="1" ht="66" customHeight="1">
      <c r="B106" s="131"/>
      <c r="C106" s="148">
        <v>5.0999999999999996</v>
      </c>
      <c r="D106" s="789" t="s">
        <v>96</v>
      </c>
      <c r="E106" s="789"/>
      <c r="F106" s="236">
        <v>7.7990000000000004</v>
      </c>
      <c r="G106" s="236">
        <v>8.7449999999999992</v>
      </c>
      <c r="H106" s="236">
        <v>8.5410000000000004</v>
      </c>
      <c r="I106" s="236">
        <v>6.1479999999999997</v>
      </c>
      <c r="J106" s="236">
        <v>-6.9470000000000001</v>
      </c>
      <c r="K106" s="236">
        <v>2.4670000000000001</v>
      </c>
      <c r="L106" s="222"/>
      <c r="M106" s="222">
        <v>7.008</v>
      </c>
      <c r="N106" s="222">
        <v>7.0679999999999996</v>
      </c>
      <c r="O106" s="222">
        <v>7.2590000000000003</v>
      </c>
      <c r="P106" s="222">
        <v>7.3840000000000003</v>
      </c>
      <c r="Q106" s="222">
        <v>7.4489999999999998</v>
      </c>
      <c r="R106" s="222">
        <v>6.9589999999999996</v>
      </c>
      <c r="S106" s="222">
        <v>7.0970000000000004</v>
      </c>
      <c r="T106" s="167"/>
      <c r="V106" s="197"/>
      <c r="W106" s="197"/>
      <c r="X106" s="197"/>
      <c r="Y106" s="197"/>
      <c r="Z106" s="224"/>
      <c r="AA106" s="224"/>
      <c r="AB106" s="224"/>
      <c r="AC106" s="224"/>
    </row>
    <row r="107" spans="2:29" s="133" customFormat="1" ht="69.75" customHeight="1">
      <c r="B107" s="131"/>
      <c r="C107" s="148"/>
      <c r="D107" s="760" t="s">
        <v>240</v>
      </c>
      <c r="E107" s="760"/>
      <c r="F107" s="236"/>
      <c r="G107" s="236"/>
      <c r="H107" s="236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167"/>
      <c r="V107" s="197"/>
      <c r="W107" s="197"/>
      <c r="X107" s="197"/>
      <c r="Y107" s="197"/>
      <c r="Z107" s="224"/>
      <c r="AA107" s="224"/>
      <c r="AB107" s="224"/>
      <c r="AC107" s="224"/>
    </row>
    <row r="108" spans="2:29" s="366" customFormat="1" ht="1.5" customHeight="1">
      <c r="B108" s="131"/>
      <c r="C108" s="148"/>
      <c r="D108" s="760"/>
      <c r="E108" s="760"/>
      <c r="F108" s="236"/>
      <c r="G108" s="236"/>
      <c r="H108" s="236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167"/>
      <c r="V108" s="197"/>
      <c r="W108" s="197"/>
      <c r="X108" s="197"/>
      <c r="Y108" s="197"/>
      <c r="Z108" s="224"/>
      <c r="AA108" s="224"/>
      <c r="AB108" s="224"/>
      <c r="AC108" s="224"/>
    </row>
    <row r="109" spans="2:29" s="133" customFormat="1" ht="63" customHeight="1">
      <c r="B109" s="131"/>
      <c r="C109" s="148">
        <v>5.2</v>
      </c>
      <c r="D109" s="790" t="s">
        <v>97</v>
      </c>
      <c r="E109" s="790"/>
      <c r="F109" s="236">
        <v>4.7409999999999997</v>
      </c>
      <c r="G109" s="236">
        <v>4.7130000000000001</v>
      </c>
      <c r="H109" s="236">
        <v>5.5670000000000002</v>
      </c>
      <c r="I109" s="236">
        <v>4.9790000000000001</v>
      </c>
      <c r="J109" s="236">
        <v>-12.474</v>
      </c>
      <c r="K109" s="236">
        <v>-1.08</v>
      </c>
      <c r="L109" s="222"/>
      <c r="M109" s="222">
        <v>8.4499999999999993</v>
      </c>
      <c r="N109" s="222">
        <v>8.2810000000000006</v>
      </c>
      <c r="O109" s="222">
        <v>8.1890000000000001</v>
      </c>
      <c r="P109" s="222">
        <v>8.1020000000000003</v>
      </c>
      <c r="Q109" s="222">
        <v>8.0830000000000002</v>
      </c>
      <c r="R109" s="222">
        <v>7.1040000000000001</v>
      </c>
      <c r="S109" s="222">
        <v>6.9930000000000003</v>
      </c>
      <c r="T109" s="167"/>
      <c r="V109" s="197"/>
      <c r="W109" s="197"/>
      <c r="X109" s="197"/>
      <c r="Y109" s="197"/>
      <c r="Z109" s="224"/>
      <c r="AA109" s="224"/>
      <c r="AB109" s="224"/>
      <c r="AC109" s="224"/>
    </row>
    <row r="110" spans="2:29" s="133" customFormat="1" ht="54.75" customHeight="1">
      <c r="B110" s="131"/>
      <c r="C110" s="148"/>
      <c r="D110" s="761" t="s">
        <v>241</v>
      </c>
      <c r="E110" s="694"/>
      <c r="F110" s="236"/>
      <c r="G110" s="236"/>
      <c r="H110" s="236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167"/>
      <c r="V110" s="197"/>
      <c r="W110" s="197"/>
      <c r="X110" s="197"/>
      <c r="Y110" s="197"/>
      <c r="Z110" s="224"/>
      <c r="AA110" s="224"/>
      <c r="AB110" s="224"/>
      <c r="AC110" s="224"/>
    </row>
    <row r="111" spans="2:29" s="366" customFormat="1" ht="15" customHeight="1">
      <c r="B111" s="131"/>
      <c r="C111" s="148"/>
      <c r="D111" s="694"/>
      <c r="E111" s="694"/>
      <c r="F111" s="236"/>
      <c r="G111" s="236"/>
      <c r="H111" s="236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167"/>
      <c r="V111" s="197"/>
      <c r="W111" s="197"/>
      <c r="X111" s="197"/>
      <c r="Y111" s="197"/>
      <c r="Z111" s="224"/>
      <c r="AA111" s="224"/>
      <c r="AB111" s="224"/>
      <c r="AC111" s="224"/>
    </row>
    <row r="112" spans="2:29" s="133" customFormat="1" ht="66" customHeight="1">
      <c r="B112" s="131"/>
      <c r="C112" s="148">
        <v>5.3</v>
      </c>
      <c r="D112" s="791" t="s">
        <v>141</v>
      </c>
      <c r="E112" s="791"/>
      <c r="F112" s="236">
        <v>8.9949999999999992</v>
      </c>
      <c r="G112" s="236">
        <v>4.9139999999999997</v>
      </c>
      <c r="H112" s="236">
        <v>8.3680000000000003</v>
      </c>
      <c r="I112" s="236">
        <v>8.9160000000000004</v>
      </c>
      <c r="J112" s="236">
        <v>2.9910000000000001</v>
      </c>
      <c r="K112" s="236">
        <v>1.4930000000000001</v>
      </c>
      <c r="L112" s="222"/>
      <c r="M112" s="222">
        <v>50.6</v>
      </c>
      <c r="N112" s="222">
        <v>51.600999999999999</v>
      </c>
      <c r="O112" s="222">
        <v>51.124000000000002</v>
      </c>
      <c r="P112" s="222">
        <v>51.921999999999997</v>
      </c>
      <c r="Q112" s="222">
        <v>53.744999999999997</v>
      </c>
      <c r="R112" s="222">
        <v>55.578000000000003</v>
      </c>
      <c r="S112" s="222">
        <v>56.134999999999998</v>
      </c>
      <c r="T112" s="167"/>
      <c r="V112" s="197"/>
      <c r="W112" s="197"/>
      <c r="X112" s="197"/>
      <c r="Y112" s="197"/>
      <c r="Z112" s="224"/>
      <c r="AA112" s="224"/>
      <c r="AB112" s="224"/>
      <c r="AC112" s="224"/>
    </row>
    <row r="113" spans="2:29" s="133" customFormat="1" ht="15" customHeight="1">
      <c r="B113" s="131"/>
      <c r="C113" s="148"/>
      <c r="D113" s="700" t="s">
        <v>242</v>
      </c>
      <c r="E113" s="704"/>
      <c r="F113" s="236"/>
      <c r="G113" s="236"/>
      <c r="H113" s="236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167"/>
      <c r="V113" s="197"/>
      <c r="W113" s="197"/>
      <c r="X113" s="197"/>
      <c r="Y113" s="197"/>
      <c r="Z113" s="224"/>
      <c r="AA113" s="224"/>
      <c r="AB113" s="224"/>
      <c r="AC113" s="224"/>
    </row>
    <row r="114" spans="2:29" s="366" customFormat="1" ht="60.75" customHeight="1">
      <c r="B114" s="131"/>
      <c r="C114" s="148"/>
      <c r="D114" s="704"/>
      <c r="E114" s="704"/>
      <c r="F114" s="236"/>
      <c r="G114" s="236"/>
      <c r="H114" s="236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167"/>
      <c r="V114" s="197"/>
      <c r="W114" s="197"/>
      <c r="X114" s="197"/>
      <c r="Y114" s="197"/>
      <c r="Z114" s="224"/>
      <c r="AA114" s="224"/>
      <c r="AB114" s="224"/>
      <c r="AC114" s="224"/>
    </row>
    <row r="115" spans="2:29" s="133" customFormat="1" ht="26.25" customHeight="1">
      <c r="B115" s="131"/>
      <c r="C115" s="148">
        <v>5.4</v>
      </c>
      <c r="D115" s="792" t="s">
        <v>99</v>
      </c>
      <c r="E115" s="792"/>
      <c r="F115" s="236">
        <v>4.6909999999999998</v>
      </c>
      <c r="G115" s="236">
        <v>4.5010000000000003</v>
      </c>
      <c r="H115" s="236">
        <v>4.5810000000000004</v>
      </c>
      <c r="I115" s="236">
        <v>3.53</v>
      </c>
      <c r="J115" s="236">
        <v>-6.0890000000000004</v>
      </c>
      <c r="K115" s="236">
        <v>-1.889</v>
      </c>
      <c r="L115" s="222"/>
      <c r="M115" s="222">
        <v>3.03</v>
      </c>
      <c r="N115" s="222">
        <v>2.968</v>
      </c>
      <c r="O115" s="222">
        <v>2.9289999999999998</v>
      </c>
      <c r="P115" s="222">
        <v>2.871</v>
      </c>
      <c r="Q115" s="222">
        <v>2.8250000000000002</v>
      </c>
      <c r="R115" s="222">
        <v>2.6640000000000001</v>
      </c>
      <c r="S115" s="222">
        <v>2.601</v>
      </c>
      <c r="T115" s="167"/>
      <c r="V115" s="197"/>
      <c r="W115" s="197"/>
      <c r="X115" s="197"/>
      <c r="Y115" s="197"/>
      <c r="Z115" s="224"/>
      <c r="AA115" s="224"/>
      <c r="AB115" s="224"/>
      <c r="AC115" s="224"/>
    </row>
    <row r="116" spans="2:29" s="133" customFormat="1" ht="28.5">
      <c r="B116" s="131"/>
      <c r="C116" s="148"/>
      <c r="D116" s="762" t="s">
        <v>243</v>
      </c>
      <c r="E116" s="763"/>
      <c r="F116" s="236"/>
      <c r="G116" s="236"/>
      <c r="H116" s="236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67"/>
      <c r="V116" s="197"/>
      <c r="W116" s="197"/>
      <c r="X116" s="197"/>
      <c r="Y116" s="197"/>
      <c r="Z116" s="224"/>
      <c r="AA116" s="224"/>
      <c r="AB116" s="224"/>
      <c r="AC116" s="224"/>
    </row>
    <row r="117" spans="2:29" s="366" customFormat="1" ht="24.75" customHeight="1">
      <c r="B117" s="131"/>
      <c r="C117" s="148"/>
      <c r="F117" s="236"/>
      <c r="G117" s="236"/>
      <c r="H117" s="236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167"/>
      <c r="V117" s="197"/>
      <c r="W117" s="197"/>
      <c r="X117" s="197"/>
      <c r="Y117" s="197"/>
      <c r="Z117" s="224"/>
      <c r="AA117" s="224"/>
      <c r="AB117" s="224"/>
      <c r="AC117" s="224"/>
    </row>
    <row r="118" spans="2:29" s="133" customFormat="1" ht="33.950000000000003" customHeight="1">
      <c r="B118" s="131"/>
      <c r="C118" s="148">
        <v>5.5</v>
      </c>
      <c r="D118" s="792" t="s">
        <v>100</v>
      </c>
      <c r="E118" s="792"/>
      <c r="F118" s="236">
        <v>4.5339999999999998</v>
      </c>
      <c r="G118" s="236">
        <v>3.4220000000000002</v>
      </c>
      <c r="H118" s="236">
        <v>4.1669999999999998</v>
      </c>
      <c r="I118" s="236">
        <v>3.0830000000000002</v>
      </c>
      <c r="J118" s="236">
        <v>3.7130000000000001</v>
      </c>
      <c r="K118" s="236">
        <v>4.62</v>
      </c>
      <c r="L118" s="222"/>
      <c r="M118" s="222">
        <v>5.76</v>
      </c>
      <c r="N118" s="222">
        <v>5.633</v>
      </c>
      <c r="O118" s="222">
        <v>5.5019999999999998</v>
      </c>
      <c r="P118" s="222">
        <v>5.3710000000000004</v>
      </c>
      <c r="Q118" s="222">
        <v>5.2619999999999996</v>
      </c>
      <c r="R118" s="222">
        <v>5.48</v>
      </c>
      <c r="S118" s="222">
        <v>5.7050000000000001</v>
      </c>
      <c r="T118" s="167"/>
      <c r="V118" s="197"/>
      <c r="W118" s="197"/>
      <c r="X118" s="197"/>
      <c r="Y118" s="197"/>
      <c r="Z118" s="224"/>
      <c r="AA118" s="224"/>
      <c r="AB118" s="224"/>
      <c r="AC118" s="224"/>
    </row>
    <row r="119" spans="2:29" s="133" customFormat="1" ht="28.5">
      <c r="B119" s="131"/>
      <c r="C119" s="151"/>
      <c r="D119" s="762" t="s">
        <v>244</v>
      </c>
      <c r="E119" s="763"/>
      <c r="F119" s="236"/>
      <c r="G119" s="236"/>
      <c r="H119" s="236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176"/>
      <c r="V119" s="197"/>
      <c r="W119" s="197"/>
      <c r="X119" s="197"/>
      <c r="Y119" s="197"/>
      <c r="Z119" s="224"/>
      <c r="AA119" s="224"/>
      <c r="AB119" s="224"/>
      <c r="AC119" s="224"/>
    </row>
    <row r="120" spans="2:29" s="366" customFormat="1" ht="15" customHeight="1">
      <c r="B120" s="131"/>
      <c r="C120" s="151"/>
      <c r="D120" s="369"/>
      <c r="E120" s="369"/>
      <c r="F120" s="236"/>
      <c r="G120" s="236"/>
      <c r="H120" s="236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176"/>
      <c r="V120" s="197"/>
      <c r="W120" s="197"/>
      <c r="X120" s="197"/>
      <c r="Y120" s="197"/>
      <c r="Z120" s="224"/>
      <c r="AA120" s="224"/>
      <c r="AB120" s="224"/>
      <c r="AC120" s="224"/>
    </row>
    <row r="121" spans="2:29" s="133" customFormat="1" ht="34.5" customHeight="1">
      <c r="B121" s="131" t="s">
        <v>44</v>
      </c>
      <c r="C121" s="182" t="s">
        <v>101</v>
      </c>
      <c r="D121" s="366"/>
      <c r="E121" s="366"/>
      <c r="F121" s="236">
        <v>3.903</v>
      </c>
      <c r="G121" s="236">
        <v>91.674999999999997</v>
      </c>
      <c r="H121" s="236">
        <v>-19.968</v>
      </c>
      <c r="I121" s="236">
        <v>-73.210999999999999</v>
      </c>
      <c r="J121" s="236">
        <v>31.286000000000001</v>
      </c>
      <c r="K121" s="236">
        <v>-41.31</v>
      </c>
      <c r="L121" s="222"/>
      <c r="M121" s="222">
        <v>1.232</v>
      </c>
      <c r="N121" s="222">
        <v>1.198</v>
      </c>
      <c r="O121" s="222">
        <v>2.1680000000000001</v>
      </c>
      <c r="P121" s="222">
        <v>1.6259999999999999</v>
      </c>
      <c r="Q121" s="222">
        <v>0.41399999999999998</v>
      </c>
      <c r="R121" s="222">
        <v>0.54600000000000004</v>
      </c>
      <c r="S121" s="222">
        <v>0.31900000000000001</v>
      </c>
      <c r="T121" s="176"/>
      <c r="V121" s="197"/>
      <c r="W121" s="197"/>
      <c r="X121" s="197"/>
      <c r="Y121" s="197"/>
      <c r="Z121" s="224"/>
      <c r="AA121" s="224"/>
      <c r="AB121" s="224"/>
      <c r="AC121" s="224"/>
    </row>
    <row r="122" spans="2:29" s="133" customFormat="1" ht="31.5" customHeight="1">
      <c r="B122" s="131"/>
      <c r="C122" s="474" t="s">
        <v>259</v>
      </c>
      <c r="D122" s="366"/>
      <c r="E122" s="366"/>
      <c r="F122" s="261"/>
      <c r="G122" s="261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176"/>
      <c r="V122" s="197"/>
      <c r="W122" s="197"/>
      <c r="X122" s="197"/>
      <c r="Y122" s="197"/>
      <c r="Z122" s="224"/>
      <c r="AA122" s="224"/>
      <c r="AB122" s="224"/>
      <c r="AC122" s="224"/>
    </row>
    <row r="123" spans="2:29" s="366" customFormat="1" ht="15" customHeight="1" thickBot="1">
      <c r="B123" s="131"/>
      <c r="C123" s="182"/>
      <c r="F123" s="261"/>
      <c r="G123" s="261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176"/>
      <c r="V123" s="197"/>
      <c r="W123" s="197"/>
      <c r="X123" s="197"/>
      <c r="Y123" s="197"/>
      <c r="Z123" s="224"/>
      <c r="AA123" s="224"/>
      <c r="AB123" s="224"/>
      <c r="AC123" s="224"/>
    </row>
    <row r="124" spans="2:29" s="133" customFormat="1" ht="30" customHeight="1">
      <c r="B124" s="157"/>
      <c r="C124" s="359" t="s">
        <v>61</v>
      </c>
      <c r="D124" s="362"/>
      <c r="E124" s="362"/>
      <c r="F124" s="736">
        <v>6.8810000000000002</v>
      </c>
      <c r="G124" s="730">
        <v>5.8920000000000003</v>
      </c>
      <c r="H124" s="730">
        <v>6.7030000000000003</v>
      </c>
      <c r="I124" s="736">
        <v>5.2220000000000004</v>
      </c>
      <c r="J124" s="736">
        <v>-0.40600000000000003</v>
      </c>
      <c r="K124" s="736">
        <v>0.48699999999999999</v>
      </c>
      <c r="L124" s="471"/>
      <c r="M124" s="730">
        <v>100</v>
      </c>
      <c r="N124" s="730">
        <v>100</v>
      </c>
      <c r="O124" s="730">
        <v>100</v>
      </c>
      <c r="P124" s="730">
        <v>100</v>
      </c>
      <c r="Q124" s="730">
        <v>100</v>
      </c>
      <c r="R124" s="730">
        <v>100</v>
      </c>
      <c r="S124" s="730">
        <v>100</v>
      </c>
      <c r="T124" s="219"/>
      <c r="V124" s="197"/>
      <c r="W124" s="197"/>
      <c r="X124" s="197"/>
      <c r="Y124" s="197"/>
      <c r="Z124" s="224"/>
      <c r="AA124" s="224"/>
      <c r="AB124" s="224"/>
      <c r="AC124" s="224"/>
    </row>
    <row r="125" spans="2:29" s="133" customFormat="1" ht="30" customHeight="1" thickBot="1">
      <c r="B125" s="158"/>
      <c r="C125" s="360" t="s">
        <v>178</v>
      </c>
      <c r="D125" s="363"/>
      <c r="E125" s="363"/>
      <c r="F125" s="737" t="e">
        <v>#DIV/0!</v>
      </c>
      <c r="G125" s="731" t="e">
        <v>#DIV/0!</v>
      </c>
      <c r="H125" s="731" t="e">
        <v>#DIV/0!</v>
      </c>
      <c r="I125" s="737"/>
      <c r="J125" s="737"/>
      <c r="K125" s="737"/>
      <c r="L125" s="472"/>
      <c r="M125" s="731">
        <v>0</v>
      </c>
      <c r="N125" s="731" t="e">
        <v>#DIV/0!</v>
      </c>
      <c r="O125" s="731">
        <v>0</v>
      </c>
      <c r="P125" s="731">
        <v>0</v>
      </c>
      <c r="Q125" s="731"/>
      <c r="R125" s="731"/>
      <c r="S125" s="731"/>
      <c r="T125" s="219"/>
    </row>
    <row r="126" spans="2:29" s="133" customFormat="1" ht="9" customHeight="1" thickTop="1">
      <c r="B126" s="131"/>
      <c r="C126" s="182"/>
      <c r="K126" s="382"/>
      <c r="Q126" s="245"/>
      <c r="R126" s="382"/>
      <c r="S126" s="382"/>
    </row>
    <row r="127" spans="2:29" s="133" customFormat="1" ht="26.1" customHeight="1">
      <c r="B127" s="131"/>
      <c r="C127" s="182"/>
      <c r="Q127" s="245"/>
      <c r="R127" s="382"/>
      <c r="S127" s="382"/>
    </row>
    <row r="128" spans="2:29" s="133" customFormat="1" ht="26.1" customHeight="1">
      <c r="B128" s="131"/>
      <c r="C128" s="182"/>
      <c r="Q128" s="245"/>
      <c r="R128" s="382"/>
      <c r="S128" s="382"/>
    </row>
  </sheetData>
  <mergeCells count="225">
    <mergeCell ref="R5:S6"/>
    <mergeCell ref="S59:S60"/>
    <mergeCell ref="S66:S67"/>
    <mergeCell ref="S70:S71"/>
    <mergeCell ref="S124:S125"/>
    <mergeCell ref="K70:K71"/>
    <mergeCell ref="K124:K125"/>
    <mergeCell ref="M69:S69"/>
    <mergeCell ref="M68:S68"/>
    <mergeCell ref="F69:K69"/>
    <mergeCell ref="F68:K68"/>
    <mergeCell ref="L61:M61"/>
    <mergeCell ref="F48:G48"/>
    <mergeCell ref="H48:I48"/>
    <mergeCell ref="J48:K48"/>
    <mergeCell ref="L48:M48"/>
    <mergeCell ref="F39:G39"/>
    <mergeCell ref="H39:I39"/>
    <mergeCell ref="J39:K39"/>
    <mergeCell ref="L39:M39"/>
    <mergeCell ref="F33:G33"/>
    <mergeCell ref="H33:I33"/>
    <mergeCell ref="J33:K33"/>
    <mergeCell ref="L33:M33"/>
    <mergeCell ref="D110:E111"/>
    <mergeCell ref="D113:E114"/>
    <mergeCell ref="D119:E119"/>
    <mergeCell ref="R70:R71"/>
    <mergeCell ref="R124:R125"/>
    <mergeCell ref="J70:J71"/>
    <mergeCell ref="J124:J125"/>
    <mergeCell ref="N124:N125"/>
    <mergeCell ref="O124:O125"/>
    <mergeCell ref="P124:P125"/>
    <mergeCell ref="Q124:Q125"/>
    <mergeCell ref="Q70:Q71"/>
    <mergeCell ref="O70:O71"/>
    <mergeCell ref="P70:P71"/>
    <mergeCell ref="F124:F125"/>
    <mergeCell ref="G124:G125"/>
    <mergeCell ref="H124:H125"/>
    <mergeCell ref="I124:I125"/>
    <mergeCell ref="M124:M125"/>
    <mergeCell ref="D112:E112"/>
    <mergeCell ref="D115:E115"/>
    <mergeCell ref="D116:E116"/>
    <mergeCell ref="D118:E118"/>
    <mergeCell ref="D85:E85"/>
    <mergeCell ref="D88:E88"/>
    <mergeCell ref="D106:E106"/>
    <mergeCell ref="D109:E109"/>
    <mergeCell ref="H70:H71"/>
    <mergeCell ref="I70:I71"/>
    <mergeCell ref="M70:M71"/>
    <mergeCell ref="N70:N71"/>
    <mergeCell ref="C80:E80"/>
    <mergeCell ref="D83:E83"/>
    <mergeCell ref="D86:E86"/>
    <mergeCell ref="D107:E108"/>
    <mergeCell ref="B67:C67"/>
    <mergeCell ref="E67:M67"/>
    <mergeCell ref="F70:F71"/>
    <mergeCell ref="G70:G71"/>
    <mergeCell ref="F59:G60"/>
    <mergeCell ref="H59:I60"/>
    <mergeCell ref="J59:K60"/>
    <mergeCell ref="L59:M60"/>
    <mergeCell ref="F56:G56"/>
    <mergeCell ref="H56:I56"/>
    <mergeCell ref="J56:K56"/>
    <mergeCell ref="L56:M56"/>
    <mergeCell ref="F57:G57"/>
    <mergeCell ref="D54:E54"/>
    <mergeCell ref="F54:G54"/>
    <mergeCell ref="H54:I54"/>
    <mergeCell ref="J54:K54"/>
    <mergeCell ref="L54:M54"/>
    <mergeCell ref="D53:E53"/>
    <mergeCell ref="F53:G53"/>
    <mergeCell ref="H53:I53"/>
    <mergeCell ref="J53:K53"/>
    <mergeCell ref="L53:M53"/>
    <mergeCell ref="D51:E51"/>
    <mergeCell ref="F51:G51"/>
    <mergeCell ref="H51:I51"/>
    <mergeCell ref="J51:K51"/>
    <mergeCell ref="L51:M51"/>
    <mergeCell ref="D50:E50"/>
    <mergeCell ref="F50:G50"/>
    <mergeCell ref="H50:I50"/>
    <mergeCell ref="J50:K50"/>
    <mergeCell ref="L50:M50"/>
    <mergeCell ref="D47:E47"/>
    <mergeCell ref="F47:G47"/>
    <mergeCell ref="H47:I47"/>
    <mergeCell ref="J47:K47"/>
    <mergeCell ref="L47:M47"/>
    <mergeCell ref="F45:G45"/>
    <mergeCell ref="H45:I45"/>
    <mergeCell ref="J45:K45"/>
    <mergeCell ref="L45:M45"/>
    <mergeCell ref="D44:E44"/>
    <mergeCell ref="F44:G44"/>
    <mergeCell ref="H44:I44"/>
    <mergeCell ref="J44:K44"/>
    <mergeCell ref="L44:M44"/>
    <mergeCell ref="F42:G42"/>
    <mergeCell ref="H42:I42"/>
    <mergeCell ref="J42:K42"/>
    <mergeCell ref="L42:M42"/>
    <mergeCell ref="D41:E41"/>
    <mergeCell ref="F41:G41"/>
    <mergeCell ref="H41:I41"/>
    <mergeCell ref="J41:K41"/>
    <mergeCell ref="L41:M41"/>
    <mergeCell ref="F36:G36"/>
    <mergeCell ref="H36:I36"/>
    <mergeCell ref="J36:K36"/>
    <mergeCell ref="L36:M36"/>
    <mergeCell ref="F38:G38"/>
    <mergeCell ref="H38:I38"/>
    <mergeCell ref="J38:K38"/>
    <mergeCell ref="L38:M38"/>
    <mergeCell ref="F35:G35"/>
    <mergeCell ref="H35:I35"/>
    <mergeCell ref="J35:K35"/>
    <mergeCell ref="L35:M35"/>
    <mergeCell ref="F32:G32"/>
    <mergeCell ref="H32:I32"/>
    <mergeCell ref="J32:K32"/>
    <mergeCell ref="L32:M32"/>
    <mergeCell ref="J23:K23"/>
    <mergeCell ref="L23:M23"/>
    <mergeCell ref="F30:G30"/>
    <mergeCell ref="H30:I30"/>
    <mergeCell ref="J30:K30"/>
    <mergeCell ref="L30:M30"/>
    <mergeCell ref="F27:G27"/>
    <mergeCell ref="H27:I27"/>
    <mergeCell ref="J27:K27"/>
    <mergeCell ref="L27:M27"/>
    <mergeCell ref="F29:G29"/>
    <mergeCell ref="H29:I29"/>
    <mergeCell ref="J29:K29"/>
    <mergeCell ref="L29:M29"/>
    <mergeCell ref="H26:I26"/>
    <mergeCell ref="J26:K26"/>
    <mergeCell ref="L26:M26"/>
    <mergeCell ref="F12:G12"/>
    <mergeCell ref="H12:I12"/>
    <mergeCell ref="J12:K12"/>
    <mergeCell ref="L12:M12"/>
    <mergeCell ref="F14:G14"/>
    <mergeCell ref="H14:I14"/>
    <mergeCell ref="J14:K14"/>
    <mergeCell ref="L14:M14"/>
    <mergeCell ref="F21:G21"/>
    <mergeCell ref="H21:I21"/>
    <mergeCell ref="J21:K21"/>
    <mergeCell ref="L21:M21"/>
    <mergeCell ref="F18:G18"/>
    <mergeCell ref="H18:I18"/>
    <mergeCell ref="J18:K18"/>
    <mergeCell ref="L18:M18"/>
    <mergeCell ref="F20:G20"/>
    <mergeCell ref="H20:I20"/>
    <mergeCell ref="J20:K20"/>
    <mergeCell ref="L20:M20"/>
    <mergeCell ref="F11:G11"/>
    <mergeCell ref="H11:I11"/>
    <mergeCell ref="J11:K11"/>
    <mergeCell ref="L11:M11"/>
    <mergeCell ref="N5:O6"/>
    <mergeCell ref="F8:G8"/>
    <mergeCell ref="H8:I8"/>
    <mergeCell ref="J8:K8"/>
    <mergeCell ref="L8:M8"/>
    <mergeCell ref="B2:C2"/>
    <mergeCell ref="D2:D3"/>
    <mergeCell ref="E2:P2"/>
    <mergeCell ref="B3:C3"/>
    <mergeCell ref="E3:P3"/>
    <mergeCell ref="C6:E6"/>
    <mergeCell ref="E63:P63"/>
    <mergeCell ref="E64:P64"/>
    <mergeCell ref="B65:C65"/>
    <mergeCell ref="D65:D66"/>
    <mergeCell ref="E65:P65"/>
    <mergeCell ref="B66:C66"/>
    <mergeCell ref="E66:P66"/>
    <mergeCell ref="O59:O60"/>
    <mergeCell ref="E4:M4"/>
    <mergeCell ref="F5:G6"/>
    <mergeCell ref="H5:I6"/>
    <mergeCell ref="J5:K6"/>
    <mergeCell ref="L5:M6"/>
    <mergeCell ref="P5:Q6"/>
    <mergeCell ref="F9:G9"/>
    <mergeCell ref="H9:I9"/>
    <mergeCell ref="J9:K9"/>
    <mergeCell ref="L9:M9"/>
    <mergeCell ref="Q66:Q67"/>
    <mergeCell ref="C70:E71"/>
    <mergeCell ref="C15:E15"/>
    <mergeCell ref="D18:E18"/>
    <mergeCell ref="D21:E21"/>
    <mergeCell ref="D42:E43"/>
    <mergeCell ref="D45:E46"/>
    <mergeCell ref="D48:E49"/>
    <mergeCell ref="Q59:Q60"/>
    <mergeCell ref="F17:G17"/>
    <mergeCell ref="H17:I17"/>
    <mergeCell ref="J17:K17"/>
    <mergeCell ref="L17:M17"/>
    <mergeCell ref="D20:E20"/>
    <mergeCell ref="F24:G24"/>
    <mergeCell ref="H24:I24"/>
    <mergeCell ref="J24:K24"/>
    <mergeCell ref="L24:M24"/>
    <mergeCell ref="F26:G26"/>
    <mergeCell ref="O24:P24"/>
    <mergeCell ref="Q24:R24"/>
    <mergeCell ref="D23:E23"/>
    <mergeCell ref="F23:G23"/>
    <mergeCell ref="H23:I23"/>
  </mergeCells>
  <printOptions horizontalCentered="1"/>
  <pageMargins left="0.59055118110236227" right="0.59055118110236227" top="0.39370078740157483" bottom="0" header="0.31496062992125984" footer="0.31496062992125984"/>
  <pageSetup paperSize="9" scale="2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11E6C"/>
  </sheetPr>
  <dimension ref="B1:AC97"/>
  <sheetViews>
    <sheetView showGridLines="0" topLeftCell="A71" zoomScale="60" zoomScaleNormal="60" zoomScaleSheetLayoutView="50" workbookViewId="0">
      <selection activeCell="G24" sqref="G24:H24"/>
    </sheetView>
  </sheetViews>
  <sheetFormatPr defaultColWidth="9.140625" defaultRowHeight="24"/>
  <cols>
    <col min="1" max="1" width="1.7109375" style="33" customWidth="1"/>
    <col min="2" max="2" width="16" style="33" customWidth="1"/>
    <col min="3" max="3" width="15.28515625" style="33" customWidth="1"/>
    <col min="4" max="4" width="40.85546875" style="33" customWidth="1"/>
    <col min="5" max="5" width="18.85546875" style="33" customWidth="1"/>
    <col min="6" max="14" width="18" style="33" customWidth="1"/>
    <col min="15" max="15" width="17.7109375" style="33" customWidth="1"/>
    <col min="16" max="16" width="15.42578125" style="33" customWidth="1"/>
    <col min="17" max="17" width="17.7109375" style="375" customWidth="1"/>
    <col min="18" max="18" width="15.42578125" style="375" customWidth="1"/>
    <col min="19" max="19" width="14" style="33" bestFit="1" customWidth="1"/>
    <col min="20" max="20" width="24.42578125" style="33" customWidth="1"/>
    <col min="21" max="21" width="10" style="33" bestFit="1" customWidth="1"/>
    <col min="22" max="22" width="13.5703125" style="33" bestFit="1" customWidth="1"/>
    <col min="23" max="23" width="10" style="33" bestFit="1" customWidth="1"/>
    <col min="24" max="24" width="12.5703125" style="33" bestFit="1" customWidth="1"/>
    <col min="25" max="25" width="10" style="33" bestFit="1" customWidth="1"/>
    <col min="26" max="26" width="12.5703125" style="33" bestFit="1" customWidth="1"/>
    <col min="27" max="27" width="10" style="33" bestFit="1" customWidth="1"/>
    <col min="28" max="16384" width="9.140625" style="33"/>
  </cols>
  <sheetData>
    <row r="1" spans="2:21" ht="9" customHeight="1" thickBot="1"/>
    <row r="2" spans="2:21" ht="26.1" customHeight="1">
      <c r="B2" s="264" t="s">
        <v>172</v>
      </c>
      <c r="C2" s="636">
        <v>1</v>
      </c>
      <c r="E2" s="644" t="s">
        <v>261</v>
      </c>
      <c r="F2" s="644"/>
      <c r="G2" s="644"/>
      <c r="H2" s="644"/>
      <c r="I2" s="644"/>
      <c r="J2" s="644"/>
      <c r="K2" s="644"/>
      <c r="L2" s="644"/>
      <c r="M2" s="644"/>
    </row>
    <row r="3" spans="2:21" s="255" customFormat="1" ht="26.1" customHeight="1" thickBot="1">
      <c r="B3" s="265" t="s">
        <v>173</v>
      </c>
      <c r="C3" s="637"/>
      <c r="E3" s="643" t="s">
        <v>262</v>
      </c>
      <c r="F3" s="643"/>
      <c r="G3" s="643"/>
      <c r="H3" s="643"/>
      <c r="I3" s="643"/>
      <c r="J3" s="643"/>
      <c r="K3" s="643"/>
      <c r="L3" s="643"/>
      <c r="M3" s="643"/>
      <c r="Q3" s="375"/>
      <c r="R3" s="375"/>
    </row>
    <row r="4" spans="2:21" ht="9.9499999999999993" customHeight="1" thickBot="1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21" ht="27" customHeight="1" thickTop="1">
      <c r="B5" s="387"/>
      <c r="C5" s="388" t="s">
        <v>38</v>
      </c>
      <c r="D5" s="388"/>
      <c r="E5" s="389"/>
      <c r="F5" s="645">
        <v>2015</v>
      </c>
      <c r="G5" s="390"/>
      <c r="H5" s="641">
        <v>2016</v>
      </c>
      <c r="I5" s="390"/>
      <c r="J5" s="645">
        <v>2017</v>
      </c>
      <c r="K5" s="390"/>
      <c r="L5" s="641">
        <v>2018</v>
      </c>
      <c r="M5" s="390"/>
      <c r="N5" s="641">
        <v>2019</v>
      </c>
      <c r="O5" s="390"/>
      <c r="P5" s="641" t="s">
        <v>263</v>
      </c>
      <c r="Q5" s="390"/>
      <c r="R5" s="641" t="s">
        <v>264</v>
      </c>
    </row>
    <row r="6" spans="2:21" ht="27" customHeight="1" thickBot="1">
      <c r="B6" s="391"/>
      <c r="C6" s="392" t="s">
        <v>174</v>
      </c>
      <c r="D6" s="393"/>
      <c r="E6" s="394"/>
      <c r="F6" s="646"/>
      <c r="G6" s="395"/>
      <c r="H6" s="642"/>
      <c r="I6" s="395"/>
      <c r="J6" s="646"/>
      <c r="K6" s="395"/>
      <c r="L6" s="642"/>
      <c r="M6" s="395"/>
      <c r="N6" s="642"/>
      <c r="O6" s="395"/>
      <c r="P6" s="642"/>
      <c r="Q6" s="395"/>
      <c r="R6" s="642"/>
    </row>
    <row r="7" spans="2:21" ht="15" customHeight="1">
      <c r="C7" s="635"/>
      <c r="D7" s="635"/>
      <c r="F7" s="37"/>
      <c r="O7" s="243"/>
      <c r="P7" s="243"/>
    </row>
    <row r="8" spans="2:21" ht="24.95" customHeight="1">
      <c r="B8" s="38" t="s">
        <v>39</v>
      </c>
      <c r="C8" s="634" t="s">
        <v>10</v>
      </c>
      <c r="D8" s="634"/>
      <c r="E8" s="630">
        <v>110002.22100000001</v>
      </c>
      <c r="F8" s="630"/>
      <c r="G8" s="630">
        <v>116682.227</v>
      </c>
      <c r="H8" s="630"/>
      <c r="I8" s="630">
        <v>123561.327</v>
      </c>
      <c r="J8" s="630"/>
      <c r="K8" s="630">
        <v>130585.94500000001</v>
      </c>
      <c r="L8" s="630"/>
      <c r="M8" s="630">
        <v>134225.93799999999</v>
      </c>
      <c r="N8" s="630"/>
      <c r="O8" s="630">
        <v>127969.777</v>
      </c>
      <c r="P8" s="630"/>
      <c r="Q8" s="630">
        <v>131056.257</v>
      </c>
      <c r="R8" s="630"/>
      <c r="T8" s="40"/>
      <c r="U8" s="41"/>
    </row>
    <row r="9" spans="2:21" ht="15" customHeight="1">
      <c r="B9" s="38"/>
      <c r="C9" s="42"/>
      <c r="D9" s="42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T9" s="40"/>
      <c r="U9" s="41"/>
    </row>
    <row r="10" spans="2:21" ht="24.95" customHeight="1">
      <c r="B10" s="38" t="s">
        <v>40</v>
      </c>
      <c r="C10" s="634" t="s">
        <v>11</v>
      </c>
      <c r="D10" s="634"/>
      <c r="E10" s="630">
        <v>39549.580999999998</v>
      </c>
      <c r="F10" s="630"/>
      <c r="G10" s="630">
        <v>41155.714999999997</v>
      </c>
      <c r="H10" s="630"/>
      <c r="I10" s="630">
        <v>43066.582999999999</v>
      </c>
      <c r="J10" s="630"/>
      <c r="K10" s="630">
        <v>44803.83</v>
      </c>
      <c r="L10" s="630"/>
      <c r="M10" s="630">
        <v>46841.199000000001</v>
      </c>
      <c r="N10" s="630"/>
      <c r="O10" s="630">
        <v>46013.33</v>
      </c>
      <c r="P10" s="630"/>
      <c r="Q10" s="630">
        <v>47471.154000000002</v>
      </c>
      <c r="R10" s="630"/>
      <c r="T10" s="40"/>
      <c r="U10" s="41"/>
    </row>
    <row r="11" spans="2:21" ht="15" customHeight="1">
      <c r="B11" s="38"/>
      <c r="C11" s="42"/>
      <c r="D11" s="42"/>
      <c r="E11" s="475"/>
      <c r="F11" s="475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630"/>
      <c r="R11" s="630"/>
      <c r="T11" s="40"/>
      <c r="U11" s="41"/>
    </row>
    <row r="12" spans="2:21" ht="24.95" customHeight="1">
      <c r="B12" s="38" t="s">
        <v>41</v>
      </c>
      <c r="C12" s="634" t="s">
        <v>12</v>
      </c>
      <c r="D12" s="634"/>
      <c r="E12" s="630">
        <v>21407.736000000001</v>
      </c>
      <c r="F12" s="630"/>
      <c r="G12" s="630">
        <v>22475.73</v>
      </c>
      <c r="H12" s="630"/>
      <c r="I12" s="630">
        <v>23501.174999999999</v>
      </c>
      <c r="J12" s="630"/>
      <c r="K12" s="630">
        <v>24142.690999999999</v>
      </c>
      <c r="L12" s="630"/>
      <c r="M12" s="630">
        <v>25479.178</v>
      </c>
      <c r="N12" s="630"/>
      <c r="O12" s="630">
        <v>25181.056</v>
      </c>
      <c r="P12" s="630"/>
      <c r="Q12" s="630">
        <v>25773.648000000001</v>
      </c>
      <c r="R12" s="630"/>
      <c r="T12" s="40"/>
      <c r="U12" s="41"/>
    </row>
    <row r="13" spans="2:21" ht="15" customHeight="1">
      <c r="B13" s="38"/>
      <c r="C13" s="42"/>
      <c r="D13" s="42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T13" s="40"/>
      <c r="U13" s="41"/>
    </row>
    <row r="14" spans="2:21" ht="24.95" customHeight="1">
      <c r="B14" s="38" t="s">
        <v>42</v>
      </c>
      <c r="C14" s="634" t="s">
        <v>13</v>
      </c>
      <c r="D14" s="634"/>
      <c r="E14" s="630">
        <v>36077.256999999998</v>
      </c>
      <c r="F14" s="630"/>
      <c r="G14" s="630">
        <v>37712.735999999997</v>
      </c>
      <c r="H14" s="630"/>
      <c r="I14" s="630">
        <v>40829.985999999997</v>
      </c>
      <c r="J14" s="630"/>
      <c r="K14" s="630">
        <v>42375.671000000002</v>
      </c>
      <c r="L14" s="630"/>
      <c r="M14" s="630">
        <v>43583.396999999997</v>
      </c>
      <c r="N14" s="630"/>
      <c r="O14" s="630">
        <v>41010.275999999998</v>
      </c>
      <c r="P14" s="630"/>
      <c r="Q14" s="630">
        <v>41814.442999999999</v>
      </c>
      <c r="R14" s="630"/>
      <c r="T14" s="40"/>
      <c r="U14" s="41"/>
    </row>
    <row r="15" spans="2:21" ht="15" customHeight="1">
      <c r="B15" s="38"/>
      <c r="C15" s="42"/>
      <c r="D15" s="42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T15" s="40"/>
      <c r="U15" s="41"/>
    </row>
    <row r="16" spans="2:21" ht="24.95" customHeight="1">
      <c r="B16" s="38" t="s">
        <v>43</v>
      </c>
      <c r="C16" s="634" t="s">
        <v>14</v>
      </c>
      <c r="D16" s="634"/>
      <c r="E16" s="630">
        <v>40185.677000000003</v>
      </c>
      <c r="F16" s="630"/>
      <c r="G16" s="630">
        <v>41771.245999999999</v>
      </c>
      <c r="H16" s="630"/>
      <c r="I16" s="630">
        <v>43815.728999999999</v>
      </c>
      <c r="J16" s="630"/>
      <c r="K16" s="630">
        <v>45694.04</v>
      </c>
      <c r="L16" s="630"/>
      <c r="M16" s="630">
        <v>48033.553999999996</v>
      </c>
      <c r="N16" s="630"/>
      <c r="O16" s="630">
        <v>46300.654000000002</v>
      </c>
      <c r="P16" s="630"/>
      <c r="Q16" s="630">
        <v>47695.845999999998</v>
      </c>
      <c r="R16" s="630"/>
      <c r="T16" s="40"/>
      <c r="U16" s="41"/>
    </row>
    <row r="17" spans="2:21" ht="15" customHeight="1">
      <c r="B17" s="38"/>
      <c r="C17" s="42"/>
      <c r="D17" s="42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T17" s="40"/>
      <c r="U17" s="41"/>
    </row>
    <row r="18" spans="2:21" ht="24.95" customHeight="1">
      <c r="B18" s="38" t="s">
        <v>44</v>
      </c>
      <c r="C18" s="634" t="s">
        <v>15</v>
      </c>
      <c r="D18" s="634"/>
      <c r="E18" s="630">
        <v>49449.712</v>
      </c>
      <c r="F18" s="630"/>
      <c r="G18" s="630">
        <v>50875.222000000002</v>
      </c>
      <c r="H18" s="630"/>
      <c r="I18" s="630">
        <v>54591.139000000003</v>
      </c>
      <c r="J18" s="630"/>
      <c r="K18" s="630">
        <v>56289.94</v>
      </c>
      <c r="L18" s="630"/>
      <c r="M18" s="630">
        <v>58434.372000000003</v>
      </c>
      <c r="N18" s="630"/>
      <c r="O18" s="630">
        <v>54860.182000000001</v>
      </c>
      <c r="P18" s="630"/>
      <c r="Q18" s="630">
        <v>55353.733</v>
      </c>
      <c r="R18" s="630"/>
      <c r="T18" s="40"/>
      <c r="U18" s="41"/>
    </row>
    <row r="19" spans="2:21" ht="15" customHeight="1">
      <c r="B19" s="38"/>
      <c r="C19" s="42"/>
      <c r="D19" s="42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T19" s="40"/>
      <c r="U19" s="41"/>
    </row>
    <row r="20" spans="2:21" ht="24.95" customHeight="1">
      <c r="B20" s="38" t="s">
        <v>45</v>
      </c>
      <c r="C20" s="634" t="s">
        <v>16</v>
      </c>
      <c r="D20" s="634"/>
      <c r="E20" s="630">
        <v>78146.214999999997</v>
      </c>
      <c r="F20" s="630"/>
      <c r="G20" s="630">
        <v>82493.278999999995</v>
      </c>
      <c r="H20" s="630"/>
      <c r="I20" s="630">
        <v>86767.823000000004</v>
      </c>
      <c r="J20" s="630"/>
      <c r="K20" s="630">
        <v>91234.235000000001</v>
      </c>
      <c r="L20" s="630"/>
      <c r="M20" s="630">
        <v>94645.351999999999</v>
      </c>
      <c r="N20" s="630"/>
      <c r="O20" s="630">
        <v>92656.004000000001</v>
      </c>
      <c r="P20" s="630"/>
      <c r="Q20" s="630">
        <v>98963.577000000005</v>
      </c>
      <c r="R20" s="630"/>
      <c r="T20" s="40"/>
      <c r="U20" s="41"/>
    </row>
    <row r="21" spans="2:21" ht="15" customHeight="1">
      <c r="B21" s="38"/>
      <c r="C21" s="42"/>
      <c r="D21" s="42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T21" s="40"/>
      <c r="U21" s="41"/>
    </row>
    <row r="22" spans="2:21" ht="24.95" customHeight="1">
      <c r="B22" s="38" t="s">
        <v>46</v>
      </c>
      <c r="C22" s="634" t="s">
        <v>17</v>
      </c>
      <c r="D22" s="634"/>
      <c r="E22" s="630">
        <v>63175.555</v>
      </c>
      <c r="F22" s="630"/>
      <c r="G22" s="630">
        <v>65958.409</v>
      </c>
      <c r="H22" s="630"/>
      <c r="I22" s="630">
        <v>69336.570999999996</v>
      </c>
      <c r="J22" s="630"/>
      <c r="K22" s="630">
        <v>73030.81</v>
      </c>
      <c r="L22" s="630"/>
      <c r="M22" s="630">
        <v>75992.707999999999</v>
      </c>
      <c r="N22" s="630"/>
      <c r="O22" s="630">
        <v>74199.159</v>
      </c>
      <c r="P22" s="630"/>
      <c r="Q22" s="630">
        <v>76780.304999999993</v>
      </c>
      <c r="R22" s="630"/>
      <c r="T22" s="40"/>
      <c r="U22" s="41"/>
    </row>
    <row r="23" spans="2:21" ht="15" customHeight="1">
      <c r="B23" s="38"/>
      <c r="C23" s="42"/>
      <c r="D23" s="42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T23" s="40"/>
      <c r="U23" s="41"/>
    </row>
    <row r="24" spans="2:21" ht="24.95" customHeight="1">
      <c r="B24" s="38" t="s">
        <v>47</v>
      </c>
      <c r="C24" s="634" t="s">
        <v>18</v>
      </c>
      <c r="D24" s="634"/>
      <c r="E24" s="630">
        <v>5352.875</v>
      </c>
      <c r="F24" s="630"/>
      <c r="G24" s="630">
        <v>5569.5839999999998</v>
      </c>
      <c r="H24" s="630"/>
      <c r="I24" s="630">
        <v>5694.6480000000001</v>
      </c>
      <c r="J24" s="630"/>
      <c r="K24" s="630">
        <v>5885.3639999999996</v>
      </c>
      <c r="L24" s="630"/>
      <c r="M24" s="630">
        <v>6151.3339999999998</v>
      </c>
      <c r="N24" s="630"/>
      <c r="O24" s="630">
        <v>5779.3220000000001</v>
      </c>
      <c r="P24" s="630"/>
      <c r="Q24" s="630">
        <v>5865.9089999999997</v>
      </c>
      <c r="R24" s="630"/>
      <c r="T24" s="40"/>
      <c r="U24" s="41"/>
    </row>
    <row r="25" spans="2:21" ht="15" customHeight="1">
      <c r="B25" s="38"/>
      <c r="C25" s="42"/>
      <c r="D25" s="42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</row>
    <row r="26" spans="2:21" ht="24.95" customHeight="1">
      <c r="B26" s="38" t="s">
        <v>48</v>
      </c>
      <c r="C26" s="634" t="s">
        <v>19</v>
      </c>
      <c r="D26" s="634"/>
      <c r="E26" s="630">
        <v>268824.995</v>
      </c>
      <c r="F26" s="630"/>
      <c r="G26" s="630">
        <v>281838.86499999999</v>
      </c>
      <c r="H26" s="630"/>
      <c r="I26" s="630">
        <v>302186.45</v>
      </c>
      <c r="J26" s="630"/>
      <c r="K26" s="630">
        <v>323215.43900000001</v>
      </c>
      <c r="L26" s="630"/>
      <c r="M26" s="630">
        <v>345008.46100000001</v>
      </c>
      <c r="N26" s="630"/>
      <c r="O26" s="630">
        <v>327087.77</v>
      </c>
      <c r="P26" s="630"/>
      <c r="Q26" s="630">
        <v>343500.60100000002</v>
      </c>
      <c r="R26" s="630"/>
    </row>
    <row r="27" spans="2:21" ht="15" customHeight="1">
      <c r="B27" s="38"/>
      <c r="C27" s="42"/>
      <c r="D27" s="42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</row>
    <row r="28" spans="2:21" ht="24.95" customHeight="1">
      <c r="B28" s="38" t="s">
        <v>49</v>
      </c>
      <c r="C28" s="634" t="s">
        <v>20</v>
      </c>
      <c r="D28" s="634"/>
      <c r="E28" s="630">
        <v>31124.445</v>
      </c>
      <c r="F28" s="630"/>
      <c r="G28" s="630">
        <v>32133.080999999998</v>
      </c>
      <c r="H28" s="630"/>
      <c r="I28" s="630">
        <v>33978.557000000001</v>
      </c>
      <c r="J28" s="630"/>
      <c r="K28" s="630">
        <v>34838.207999999999</v>
      </c>
      <c r="L28" s="630"/>
      <c r="M28" s="630">
        <v>36000.519999999997</v>
      </c>
      <c r="N28" s="630"/>
      <c r="O28" s="630">
        <v>33941.159</v>
      </c>
      <c r="P28" s="630"/>
      <c r="Q28" s="630">
        <v>35152.453999999998</v>
      </c>
      <c r="R28" s="630"/>
    </row>
    <row r="29" spans="2:21" ht="15" customHeight="1">
      <c r="B29" s="38"/>
      <c r="C29" s="42"/>
      <c r="D29" s="42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0"/>
      <c r="R29" s="630"/>
    </row>
    <row r="30" spans="2:21" ht="24.95" customHeight="1">
      <c r="B30" s="38" t="s">
        <v>50</v>
      </c>
      <c r="C30" s="634" t="s">
        <v>21</v>
      </c>
      <c r="D30" s="634"/>
      <c r="E30" s="630">
        <v>73776.127999999997</v>
      </c>
      <c r="F30" s="630"/>
      <c r="G30" s="630">
        <v>77518.046000000002</v>
      </c>
      <c r="H30" s="630"/>
      <c r="I30" s="630">
        <v>83793.256999999998</v>
      </c>
      <c r="J30" s="630"/>
      <c r="K30" s="630">
        <v>85012.016000000003</v>
      </c>
      <c r="L30" s="630"/>
      <c r="M30" s="630">
        <v>85641.69</v>
      </c>
      <c r="N30" s="630"/>
      <c r="O30" s="630">
        <v>77785.440000000002</v>
      </c>
      <c r="P30" s="630"/>
      <c r="Q30" s="630">
        <v>78669.971999999994</v>
      </c>
      <c r="R30" s="630"/>
    </row>
    <row r="31" spans="2:21" ht="15" customHeight="1">
      <c r="B31" s="38"/>
      <c r="C31" s="42"/>
      <c r="D31" s="42"/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630"/>
      <c r="R31" s="630"/>
    </row>
    <row r="32" spans="2:21" ht="24.95" customHeight="1">
      <c r="B32" s="38" t="s">
        <v>51</v>
      </c>
      <c r="C32" s="634" t="s">
        <v>22</v>
      </c>
      <c r="D32" s="634"/>
      <c r="E32" s="630">
        <v>121585.277</v>
      </c>
      <c r="F32" s="630"/>
      <c r="G32" s="630">
        <v>124512.946</v>
      </c>
      <c r="H32" s="630"/>
      <c r="I32" s="630">
        <v>130168.60799999999</v>
      </c>
      <c r="J32" s="630"/>
      <c r="K32" s="630">
        <v>133009.823</v>
      </c>
      <c r="L32" s="630"/>
      <c r="M32" s="630">
        <v>136759.18400000001</v>
      </c>
      <c r="N32" s="630"/>
      <c r="O32" s="630">
        <v>127509.228</v>
      </c>
      <c r="P32" s="630"/>
      <c r="Q32" s="630">
        <v>131175.45800000001</v>
      </c>
      <c r="R32" s="630"/>
    </row>
    <row r="33" spans="2:19" ht="15" customHeight="1">
      <c r="B33" s="38"/>
      <c r="C33" s="42"/>
      <c r="D33" s="42"/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</row>
    <row r="34" spans="2:19" ht="24.95" customHeight="1">
      <c r="B34" s="38" t="s">
        <v>52</v>
      </c>
      <c r="C34" s="634" t="s">
        <v>53</v>
      </c>
      <c r="D34" s="634"/>
      <c r="E34" s="630">
        <v>180864.541</v>
      </c>
      <c r="F34" s="630"/>
      <c r="G34" s="630">
        <v>191640.98499999999</v>
      </c>
      <c r="H34" s="630"/>
      <c r="I34" s="630">
        <v>206175.307</v>
      </c>
      <c r="J34" s="630"/>
      <c r="K34" s="630">
        <v>220358.97399999999</v>
      </c>
      <c r="L34" s="630"/>
      <c r="M34" s="630">
        <v>233793.693</v>
      </c>
      <c r="N34" s="630"/>
      <c r="O34" s="630">
        <v>216561.08100000001</v>
      </c>
      <c r="P34" s="630"/>
      <c r="Q34" s="630">
        <v>218233.11799999999</v>
      </c>
      <c r="R34" s="630"/>
    </row>
    <row r="35" spans="2:19" ht="15" customHeight="1">
      <c r="B35" s="38"/>
      <c r="C35" s="42"/>
      <c r="D35" s="42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</row>
    <row r="36" spans="2:19" ht="24.95" customHeight="1">
      <c r="B36" s="38" t="s">
        <v>54</v>
      </c>
      <c r="C36" s="634" t="s">
        <v>55</v>
      </c>
      <c r="D36" s="634"/>
      <c r="E36" s="630">
        <v>5999.2250000000004</v>
      </c>
      <c r="F36" s="630"/>
      <c r="G36" s="630">
        <v>6412.0309999999999</v>
      </c>
      <c r="H36" s="630"/>
      <c r="I36" s="630">
        <v>6789.8059999999996</v>
      </c>
      <c r="J36" s="630"/>
      <c r="K36" s="630">
        <v>7244.9409999999998</v>
      </c>
      <c r="L36" s="630"/>
      <c r="M36" s="630">
        <v>7623.268</v>
      </c>
      <c r="N36" s="630"/>
      <c r="O36" s="630">
        <v>7592.2889999999998</v>
      </c>
      <c r="P36" s="630"/>
      <c r="Q36" s="630">
        <v>7629.232</v>
      </c>
      <c r="R36" s="630"/>
    </row>
    <row r="37" spans="2:19" ht="15" customHeight="1">
      <c r="B37" s="38"/>
      <c r="C37" s="42"/>
      <c r="D37" s="42"/>
      <c r="E37" s="630"/>
      <c r="F37" s="630"/>
      <c r="G37" s="630"/>
      <c r="H37" s="630"/>
      <c r="I37" s="630"/>
      <c r="J37" s="630"/>
      <c r="K37" s="630"/>
      <c r="L37" s="630"/>
      <c r="M37" s="630"/>
      <c r="N37" s="630"/>
      <c r="O37" s="630"/>
      <c r="P37" s="630"/>
      <c r="Q37" s="630"/>
      <c r="R37" s="630"/>
    </row>
    <row r="38" spans="2:19" s="42" customFormat="1" ht="24.95" customHeight="1">
      <c r="B38" s="38" t="s">
        <v>56</v>
      </c>
      <c r="C38" s="634" t="s">
        <v>57</v>
      </c>
      <c r="D38" s="634"/>
      <c r="E38" s="630">
        <v>51419.75</v>
      </c>
      <c r="F38" s="630"/>
      <c r="G38" s="630">
        <v>50562.394999999997</v>
      </c>
      <c r="H38" s="630"/>
      <c r="I38" s="630">
        <v>46512.053999999996</v>
      </c>
      <c r="J38" s="630"/>
      <c r="K38" s="630">
        <v>46044.466999999997</v>
      </c>
      <c r="L38" s="630"/>
      <c r="M38" s="630">
        <v>45738.116000000002</v>
      </c>
      <c r="N38" s="630"/>
      <c r="O38" s="630">
        <v>40697.536</v>
      </c>
      <c r="P38" s="630"/>
      <c r="Q38" s="630">
        <v>41602.601000000002</v>
      </c>
      <c r="R38" s="630"/>
      <c r="S38" s="44"/>
    </row>
    <row r="39" spans="2:19" ht="15" customHeight="1" thickBot="1">
      <c r="B39" s="45"/>
      <c r="C39" s="635"/>
      <c r="D39" s="635"/>
      <c r="E39" s="630"/>
      <c r="F39" s="630"/>
      <c r="G39" s="630"/>
      <c r="H39" s="630"/>
      <c r="I39" s="630"/>
      <c r="J39" s="630"/>
      <c r="K39" s="630"/>
      <c r="L39" s="630"/>
      <c r="M39" s="630"/>
      <c r="N39" s="630"/>
      <c r="O39" s="630"/>
      <c r="P39" s="630"/>
      <c r="Q39" s="630"/>
      <c r="R39" s="630"/>
    </row>
    <row r="40" spans="2:19" ht="9.9499999999999993" customHeight="1">
      <c r="B40" s="46"/>
      <c r="C40" s="47"/>
      <c r="D40" s="47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</row>
    <row r="41" spans="2:19" ht="21.95" customHeight="1">
      <c r="B41" s="263" t="s">
        <v>58</v>
      </c>
      <c r="C41" s="263"/>
      <c r="D41" s="263"/>
      <c r="E41" s="631">
        <v>1176941.1869999999</v>
      </c>
      <c r="F41" s="631"/>
      <c r="G41" s="631">
        <v>1229312.497</v>
      </c>
      <c r="H41" s="631"/>
      <c r="I41" s="631">
        <v>1300769.02</v>
      </c>
      <c r="J41" s="631"/>
      <c r="K41" s="631">
        <v>1363766.395</v>
      </c>
      <c r="L41" s="631"/>
      <c r="M41" s="631">
        <v>1423951.9620000001</v>
      </c>
      <c r="N41" s="631"/>
      <c r="O41" s="631">
        <v>1345144.2620000001</v>
      </c>
      <c r="P41" s="631"/>
      <c r="Q41" s="631">
        <v>1386738.31</v>
      </c>
      <c r="R41" s="631"/>
    </row>
    <row r="42" spans="2:19" ht="21.95" customHeight="1">
      <c r="B42" s="266" t="s">
        <v>175</v>
      </c>
      <c r="C42" s="263"/>
      <c r="D42" s="263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</row>
    <row r="43" spans="2:19" ht="9.9499999999999993" customHeight="1" thickBot="1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8"/>
      <c r="P43" s="248"/>
      <c r="Q43" s="248"/>
      <c r="R43" s="248"/>
    </row>
    <row r="44" spans="2:19" ht="10.5" customHeight="1" thickTop="1">
      <c r="O44" s="249"/>
      <c r="P44" s="249"/>
      <c r="Q44" s="249"/>
      <c r="R44" s="249"/>
    </row>
    <row r="45" spans="2:19" ht="26.1" customHeight="1">
      <c r="O45" s="249"/>
      <c r="P45" s="249"/>
      <c r="Q45" s="249"/>
      <c r="R45" s="249"/>
    </row>
    <row r="46" spans="2:19" s="255" customFormat="1" ht="26.1" customHeight="1">
      <c r="G46" s="263" t="s">
        <v>266</v>
      </c>
      <c r="O46" s="249"/>
      <c r="P46" s="249"/>
      <c r="Q46" s="249"/>
      <c r="R46" s="249"/>
    </row>
    <row r="47" spans="2:19" ht="26.1" customHeight="1" thickBot="1">
      <c r="B47" s="255"/>
      <c r="C47" s="255"/>
      <c r="F47" s="256" t="s">
        <v>176</v>
      </c>
    </row>
    <row r="48" spans="2:19" ht="26.1" customHeight="1">
      <c r="B48" s="264" t="s">
        <v>172</v>
      </c>
      <c r="C48" s="636">
        <v>2</v>
      </c>
      <c r="D48" s="263"/>
      <c r="G48" s="268" t="s">
        <v>267</v>
      </c>
      <c r="H48" s="263"/>
      <c r="I48" s="263"/>
      <c r="J48" s="263"/>
      <c r="K48" s="263"/>
      <c r="L48" s="263"/>
    </row>
    <row r="49" spans="2:29" ht="26.1" customHeight="1" thickBot="1">
      <c r="B49" s="265" t="s">
        <v>173</v>
      </c>
      <c r="C49" s="637"/>
      <c r="D49" s="267"/>
      <c r="G49" s="269" t="s">
        <v>177</v>
      </c>
      <c r="H49" s="267"/>
      <c r="I49" s="267"/>
      <c r="J49" s="267"/>
      <c r="K49" s="267"/>
      <c r="L49" s="267"/>
    </row>
    <row r="50" spans="2:29" ht="9.9499999999999993" customHeight="1" thickBot="1">
      <c r="B50" s="237"/>
      <c r="C50" s="238"/>
      <c r="D50" s="632"/>
      <c r="E50" s="632"/>
      <c r="F50" s="632"/>
      <c r="G50" s="632"/>
      <c r="H50" s="632"/>
      <c r="I50" s="633"/>
      <c r="J50" s="633"/>
      <c r="K50" s="633"/>
      <c r="L50" s="633"/>
    </row>
    <row r="51" spans="2:29" ht="21.95" customHeight="1">
      <c r="B51" s="396"/>
      <c r="C51" s="638" t="s">
        <v>38</v>
      </c>
      <c r="D51" s="397"/>
      <c r="E51" s="647" t="s">
        <v>59</v>
      </c>
      <c r="F51" s="647"/>
      <c r="G51" s="647"/>
      <c r="H51" s="647"/>
      <c r="I51" s="647"/>
      <c r="J51" s="647"/>
      <c r="K51" s="404"/>
      <c r="L51" s="647" t="s">
        <v>60</v>
      </c>
      <c r="M51" s="647"/>
      <c r="N51" s="647"/>
      <c r="O51" s="647"/>
      <c r="P51" s="647"/>
      <c r="Q51" s="647"/>
      <c r="R51" s="647"/>
      <c r="S51" s="405"/>
      <c r="T51" s="405"/>
    </row>
    <row r="52" spans="2:29" ht="21.95" customHeight="1">
      <c r="B52" s="399"/>
      <c r="C52" s="639"/>
      <c r="D52" s="400"/>
      <c r="E52" s="648" t="s">
        <v>252</v>
      </c>
      <c r="F52" s="648"/>
      <c r="G52" s="648"/>
      <c r="H52" s="648"/>
      <c r="I52" s="648"/>
      <c r="J52" s="648"/>
      <c r="K52" s="398"/>
      <c r="L52" s="648" t="s">
        <v>253</v>
      </c>
      <c r="M52" s="648"/>
      <c r="N52" s="648"/>
      <c r="O52" s="648"/>
      <c r="P52" s="648"/>
      <c r="Q52" s="648"/>
      <c r="R52" s="648"/>
      <c r="S52" s="405"/>
      <c r="T52" s="405"/>
    </row>
    <row r="53" spans="2:29" ht="5.0999999999999996" customHeight="1" thickBot="1">
      <c r="B53" s="399"/>
      <c r="C53" s="400"/>
      <c r="D53" s="400"/>
      <c r="E53" s="602"/>
      <c r="F53" s="602"/>
      <c r="G53" s="602"/>
      <c r="H53" s="602"/>
      <c r="I53" s="602"/>
      <c r="J53" s="602"/>
      <c r="K53" s="398"/>
      <c r="L53" s="602"/>
      <c r="M53" s="602"/>
      <c r="N53" s="602"/>
      <c r="O53" s="602"/>
      <c r="P53" s="602"/>
      <c r="Q53" s="602"/>
      <c r="R53" s="602"/>
      <c r="S53" s="282"/>
      <c r="T53" s="282"/>
    </row>
    <row r="54" spans="2:29" ht="35.1" customHeight="1" thickBot="1">
      <c r="B54" s="401"/>
      <c r="C54" s="402" t="s">
        <v>174</v>
      </c>
      <c r="D54" s="393"/>
      <c r="E54" s="403">
        <v>2016</v>
      </c>
      <c r="F54" s="403">
        <v>2017</v>
      </c>
      <c r="G54" s="403">
        <v>2018</v>
      </c>
      <c r="H54" s="403">
        <v>2019</v>
      </c>
      <c r="I54" s="403" t="s">
        <v>263</v>
      </c>
      <c r="J54" s="403" t="s">
        <v>265</v>
      </c>
      <c r="K54" s="403"/>
      <c r="L54" s="403">
        <v>2015</v>
      </c>
      <c r="M54" s="403">
        <v>2016</v>
      </c>
      <c r="N54" s="403">
        <v>2017</v>
      </c>
      <c r="O54" s="403">
        <v>2018</v>
      </c>
      <c r="P54" s="403">
        <v>2019</v>
      </c>
      <c r="Q54" s="403" t="s">
        <v>263</v>
      </c>
      <c r="R54" s="403" t="s">
        <v>265</v>
      </c>
      <c r="S54" s="406"/>
      <c r="T54" s="406"/>
    </row>
    <row r="55" spans="2:29" s="277" customFormat="1" ht="5.0999999999999996" customHeight="1">
      <c r="B55" s="278"/>
      <c r="C55" s="279"/>
      <c r="D55" s="279"/>
      <c r="E55" s="280"/>
      <c r="F55" s="280"/>
      <c r="G55" s="280"/>
      <c r="H55" s="280"/>
      <c r="I55" s="278"/>
      <c r="J55" s="278"/>
      <c r="K55" s="278"/>
      <c r="L55" s="281"/>
      <c r="M55" s="281"/>
      <c r="N55" s="282"/>
      <c r="O55" s="281"/>
      <c r="P55" s="282"/>
      <c r="Q55" s="282"/>
      <c r="R55" s="282"/>
      <c r="S55" s="282"/>
      <c r="T55" s="282"/>
    </row>
    <row r="56" spans="2:29" ht="15" customHeight="1">
      <c r="C56" s="635"/>
      <c r="D56" s="635"/>
      <c r="E56" s="50"/>
      <c r="F56" s="50"/>
      <c r="G56" s="50"/>
      <c r="H56" s="50"/>
      <c r="I56" s="50"/>
      <c r="J56" s="50"/>
      <c r="K56" s="50"/>
      <c r="M56" s="37"/>
      <c r="N56" s="37"/>
      <c r="O56" s="37"/>
      <c r="P56" s="37"/>
      <c r="Q56" s="250"/>
      <c r="R56" s="37"/>
      <c r="S56" s="407"/>
      <c r="T56" s="407"/>
    </row>
    <row r="57" spans="2:29" ht="24.95" customHeight="1">
      <c r="B57" s="38" t="s">
        <v>39</v>
      </c>
      <c r="C57" s="634" t="s">
        <v>10</v>
      </c>
      <c r="D57" s="634"/>
      <c r="E57" s="476">
        <v>6.0730000000000004</v>
      </c>
      <c r="F57" s="477">
        <v>5.8959999999999999</v>
      </c>
      <c r="G57" s="477">
        <v>5.6849999999999996</v>
      </c>
      <c r="H57" s="477">
        <v>2.7869999999999999</v>
      </c>
      <c r="I57" s="603">
        <v>-4.6609999999999996</v>
      </c>
      <c r="J57" s="477">
        <v>2.4119999999999999</v>
      </c>
      <c r="K57" s="477"/>
      <c r="L57" s="478">
        <v>9.3460000000000001</v>
      </c>
      <c r="M57" s="478">
        <v>9.4920000000000009</v>
      </c>
      <c r="N57" s="478">
        <v>9.4990000000000006</v>
      </c>
      <c r="O57" s="478">
        <v>9.5749999999999993</v>
      </c>
      <c r="P57" s="478">
        <v>9.4260000000000002</v>
      </c>
      <c r="Q57" s="478">
        <v>9.5129999999999999</v>
      </c>
      <c r="R57" s="310">
        <v>9.4510000000000005</v>
      </c>
      <c r="S57" s="310"/>
      <c r="T57" s="310"/>
      <c r="U57" s="52"/>
      <c r="V57" s="53"/>
      <c r="W57" s="53"/>
      <c r="X57" s="53"/>
      <c r="Y57" s="53"/>
      <c r="Z57" s="53"/>
      <c r="AA57" s="53"/>
      <c r="AB57" s="53"/>
      <c r="AC57" s="53"/>
    </row>
    <row r="58" spans="2:29" ht="15" customHeight="1">
      <c r="B58" s="54"/>
      <c r="C58" s="634"/>
      <c r="D58" s="634"/>
      <c r="E58" s="476"/>
      <c r="F58" s="477"/>
      <c r="G58" s="477"/>
      <c r="H58" s="477"/>
      <c r="I58" s="603"/>
      <c r="J58" s="477"/>
      <c r="K58" s="477"/>
      <c r="L58" s="478"/>
      <c r="M58" s="478"/>
      <c r="N58" s="478"/>
      <c r="O58" s="478"/>
      <c r="P58" s="478"/>
      <c r="Q58" s="478"/>
      <c r="R58" s="310"/>
      <c r="S58" s="310"/>
      <c r="T58" s="310"/>
      <c r="U58" s="52"/>
      <c r="V58" s="53"/>
      <c r="W58" s="53"/>
      <c r="X58" s="53"/>
      <c r="Y58" s="53"/>
      <c r="Z58" s="53"/>
      <c r="AA58" s="53"/>
      <c r="AB58" s="53"/>
      <c r="AC58" s="53"/>
    </row>
    <row r="59" spans="2:29" ht="24.95" customHeight="1">
      <c r="B59" s="38" t="s">
        <v>40</v>
      </c>
      <c r="C59" s="634" t="s">
        <v>11</v>
      </c>
      <c r="D59" s="634"/>
      <c r="E59" s="476">
        <v>4.0609999999999999</v>
      </c>
      <c r="F59" s="477">
        <v>4.6429999999999998</v>
      </c>
      <c r="G59" s="477">
        <v>4.0339999999999998</v>
      </c>
      <c r="H59" s="477">
        <v>4.5469999999999997</v>
      </c>
      <c r="I59" s="603">
        <v>-1.7669999999999999</v>
      </c>
      <c r="J59" s="477">
        <v>3.1680000000000001</v>
      </c>
      <c r="K59" s="477"/>
      <c r="L59" s="478">
        <v>3.36</v>
      </c>
      <c r="M59" s="478">
        <v>3.3479999999999999</v>
      </c>
      <c r="N59" s="478">
        <v>3.3109999999999999</v>
      </c>
      <c r="O59" s="478">
        <v>3.2850000000000001</v>
      </c>
      <c r="P59" s="478">
        <v>3.29</v>
      </c>
      <c r="Q59" s="478">
        <v>3.4209999999999998</v>
      </c>
      <c r="R59" s="310">
        <v>3.423</v>
      </c>
      <c r="S59" s="310"/>
      <c r="T59" s="310"/>
      <c r="U59" s="52"/>
      <c r="V59" s="53"/>
      <c r="W59" s="53"/>
      <c r="X59" s="53"/>
      <c r="Y59" s="53"/>
      <c r="Z59" s="53"/>
      <c r="AA59" s="53"/>
      <c r="AB59" s="53"/>
      <c r="AC59" s="53"/>
    </row>
    <row r="60" spans="2:29" ht="15" customHeight="1">
      <c r="B60" s="55"/>
      <c r="C60" s="634"/>
      <c r="D60" s="634"/>
      <c r="E60" s="476"/>
      <c r="F60" s="477"/>
      <c r="G60" s="477"/>
      <c r="H60" s="477"/>
      <c r="I60" s="603"/>
      <c r="J60" s="477"/>
      <c r="K60" s="477"/>
      <c r="L60" s="478"/>
      <c r="M60" s="478"/>
      <c r="N60" s="478"/>
      <c r="O60" s="478"/>
      <c r="P60" s="478"/>
      <c r="Q60" s="478"/>
      <c r="R60" s="310"/>
      <c r="S60" s="310"/>
      <c r="T60" s="310"/>
      <c r="U60" s="52"/>
      <c r="V60" s="53"/>
      <c r="W60" s="53"/>
      <c r="X60" s="53"/>
      <c r="Y60" s="53"/>
      <c r="Z60" s="53"/>
      <c r="AA60" s="53"/>
      <c r="AB60" s="53"/>
      <c r="AC60" s="53"/>
    </row>
    <row r="61" spans="2:29" ht="24.95" customHeight="1">
      <c r="B61" s="38" t="s">
        <v>41</v>
      </c>
      <c r="C61" s="634" t="s">
        <v>12</v>
      </c>
      <c r="D61" s="634"/>
      <c r="E61" s="476">
        <v>4.9889999999999999</v>
      </c>
      <c r="F61" s="477">
        <v>4.5620000000000003</v>
      </c>
      <c r="G61" s="477">
        <v>2.73</v>
      </c>
      <c r="H61" s="477">
        <v>5.5359999999999996</v>
      </c>
      <c r="I61" s="603">
        <v>-1.17</v>
      </c>
      <c r="J61" s="477">
        <v>2.3530000000000002</v>
      </c>
      <c r="K61" s="477"/>
      <c r="L61" s="478">
        <v>1.819</v>
      </c>
      <c r="M61" s="478">
        <v>1.8280000000000001</v>
      </c>
      <c r="N61" s="478">
        <v>1.8069999999999999</v>
      </c>
      <c r="O61" s="478">
        <v>1.77</v>
      </c>
      <c r="P61" s="478">
        <v>1.7889999999999999</v>
      </c>
      <c r="Q61" s="478">
        <v>1.8720000000000001</v>
      </c>
      <c r="R61" s="310">
        <v>1.859</v>
      </c>
      <c r="S61" s="310"/>
      <c r="T61" s="310"/>
      <c r="U61" s="52"/>
      <c r="V61" s="53"/>
      <c r="W61" s="53"/>
      <c r="X61" s="53"/>
      <c r="Y61" s="53"/>
      <c r="Z61" s="53"/>
      <c r="AA61" s="53"/>
      <c r="AB61" s="53"/>
      <c r="AC61" s="53"/>
    </row>
    <row r="62" spans="2:29" ht="15" customHeight="1">
      <c r="B62" s="55"/>
      <c r="C62" s="634"/>
      <c r="D62" s="634"/>
      <c r="E62" s="476"/>
      <c r="F62" s="477"/>
      <c r="G62" s="477"/>
      <c r="H62" s="477"/>
      <c r="I62" s="603"/>
      <c r="J62" s="477"/>
      <c r="K62" s="477"/>
      <c r="L62" s="478"/>
      <c r="M62" s="478"/>
      <c r="N62" s="478"/>
      <c r="O62" s="478"/>
      <c r="P62" s="478"/>
      <c r="Q62" s="478"/>
      <c r="R62" s="310"/>
      <c r="S62" s="310"/>
      <c r="T62" s="310"/>
      <c r="U62" s="52"/>
      <c r="V62" s="53"/>
      <c r="W62" s="53"/>
      <c r="X62" s="53"/>
      <c r="Y62" s="53"/>
      <c r="Z62" s="53"/>
      <c r="AA62" s="53"/>
      <c r="AB62" s="53"/>
      <c r="AC62" s="53"/>
    </row>
    <row r="63" spans="2:29" ht="24.95" customHeight="1">
      <c r="B63" s="38" t="s">
        <v>42</v>
      </c>
      <c r="C63" s="634" t="s">
        <v>13</v>
      </c>
      <c r="D63" s="634"/>
      <c r="E63" s="476">
        <v>4.5330000000000004</v>
      </c>
      <c r="F63" s="477">
        <v>8.266</v>
      </c>
      <c r="G63" s="477">
        <v>3.786</v>
      </c>
      <c r="H63" s="477">
        <v>2.85</v>
      </c>
      <c r="I63" s="603">
        <v>-5.9039999999999999</v>
      </c>
      <c r="J63" s="477">
        <v>1.9610000000000001</v>
      </c>
      <c r="K63" s="477"/>
      <c r="L63" s="478">
        <v>3.0649999999999999</v>
      </c>
      <c r="M63" s="478">
        <v>3.0680000000000001</v>
      </c>
      <c r="N63" s="478">
        <v>3.1389999999999998</v>
      </c>
      <c r="O63" s="478">
        <v>3.1070000000000002</v>
      </c>
      <c r="P63" s="478">
        <v>3.0609999999999999</v>
      </c>
      <c r="Q63" s="478">
        <v>3.0489999999999999</v>
      </c>
      <c r="R63" s="310">
        <v>3.0150000000000001</v>
      </c>
      <c r="S63" s="310"/>
      <c r="T63" s="310"/>
      <c r="U63" s="52"/>
      <c r="V63" s="53"/>
      <c r="W63" s="53"/>
      <c r="X63" s="53"/>
      <c r="Y63" s="53"/>
      <c r="Z63" s="53"/>
      <c r="AA63" s="53"/>
      <c r="AB63" s="53"/>
      <c r="AC63" s="53"/>
    </row>
    <row r="64" spans="2:29" ht="15" customHeight="1">
      <c r="B64" s="55"/>
      <c r="C64" s="634"/>
      <c r="D64" s="634"/>
      <c r="E64" s="476"/>
      <c r="F64" s="477"/>
      <c r="G64" s="477"/>
      <c r="H64" s="477"/>
      <c r="I64" s="603"/>
      <c r="J64" s="477"/>
      <c r="K64" s="477"/>
      <c r="L64" s="478"/>
      <c r="M64" s="478"/>
      <c r="N64" s="478"/>
      <c r="O64" s="478"/>
      <c r="P64" s="478"/>
      <c r="Q64" s="478"/>
      <c r="R64" s="310"/>
      <c r="S64" s="310"/>
      <c r="T64" s="310"/>
      <c r="U64" s="52"/>
      <c r="V64" s="53"/>
      <c r="W64" s="53"/>
      <c r="X64" s="53"/>
      <c r="Y64" s="53"/>
      <c r="Z64" s="53"/>
      <c r="AA64" s="53"/>
      <c r="AB64" s="53"/>
      <c r="AC64" s="53"/>
    </row>
    <row r="65" spans="2:29" ht="24.95" customHeight="1">
      <c r="B65" s="38" t="s">
        <v>43</v>
      </c>
      <c r="C65" s="634" t="s">
        <v>14</v>
      </c>
      <c r="D65" s="634"/>
      <c r="E65" s="476">
        <v>3.9460000000000002</v>
      </c>
      <c r="F65" s="477">
        <v>4.8940000000000001</v>
      </c>
      <c r="G65" s="477">
        <v>4.2869999999999999</v>
      </c>
      <c r="H65" s="477">
        <v>5.12</v>
      </c>
      <c r="I65" s="603">
        <v>-3.6080000000000001</v>
      </c>
      <c r="J65" s="477">
        <v>3.0129999999999999</v>
      </c>
      <c r="K65" s="477"/>
      <c r="L65" s="478">
        <v>3.4140000000000001</v>
      </c>
      <c r="M65" s="478">
        <v>3.3980000000000001</v>
      </c>
      <c r="N65" s="478">
        <v>3.3679999999999999</v>
      </c>
      <c r="O65" s="478">
        <v>3.351</v>
      </c>
      <c r="P65" s="478">
        <v>3.3730000000000002</v>
      </c>
      <c r="Q65" s="478">
        <v>3.4420000000000002</v>
      </c>
      <c r="R65" s="310">
        <v>3.4390000000000001</v>
      </c>
      <c r="S65" s="310"/>
      <c r="T65" s="310"/>
      <c r="U65" s="52"/>
      <c r="V65" s="53"/>
      <c r="W65" s="53"/>
      <c r="X65" s="53"/>
      <c r="Y65" s="53"/>
      <c r="Z65" s="53"/>
      <c r="AA65" s="53"/>
      <c r="AB65" s="53"/>
      <c r="AC65" s="53"/>
    </row>
    <row r="66" spans="2:29" ht="15" customHeight="1">
      <c r="B66" s="55"/>
      <c r="C66" s="634"/>
      <c r="D66" s="634"/>
      <c r="E66" s="476"/>
      <c r="F66" s="477"/>
      <c r="G66" s="477"/>
      <c r="H66" s="477"/>
      <c r="I66" s="603"/>
      <c r="J66" s="477"/>
      <c r="K66" s="477"/>
      <c r="L66" s="478"/>
      <c r="M66" s="478"/>
      <c r="N66" s="478"/>
      <c r="O66" s="478"/>
      <c r="P66" s="478"/>
      <c r="Q66" s="478"/>
      <c r="R66" s="310"/>
      <c r="S66" s="310"/>
      <c r="T66" s="310"/>
      <c r="U66" s="52"/>
      <c r="V66" s="53"/>
      <c r="W66" s="53"/>
      <c r="X66" s="53"/>
      <c r="Y66" s="53"/>
      <c r="Z66" s="53"/>
      <c r="AA66" s="53"/>
      <c r="AB66" s="53"/>
      <c r="AC66" s="53"/>
    </row>
    <row r="67" spans="2:29" ht="24.95" customHeight="1">
      <c r="B67" s="38" t="s">
        <v>44</v>
      </c>
      <c r="C67" s="634" t="s">
        <v>15</v>
      </c>
      <c r="D67" s="634"/>
      <c r="E67" s="476">
        <v>2.883</v>
      </c>
      <c r="F67" s="477">
        <v>7.3040000000000003</v>
      </c>
      <c r="G67" s="477">
        <v>3.1120000000000001</v>
      </c>
      <c r="H67" s="477">
        <v>3.81</v>
      </c>
      <c r="I67" s="603">
        <v>-6.117</v>
      </c>
      <c r="J67" s="477">
        <v>0.9</v>
      </c>
      <c r="K67" s="477"/>
      <c r="L67" s="478">
        <v>4.202</v>
      </c>
      <c r="M67" s="478">
        <v>4.1390000000000002</v>
      </c>
      <c r="N67" s="478">
        <v>4.1970000000000001</v>
      </c>
      <c r="O67" s="478">
        <v>4.1280000000000001</v>
      </c>
      <c r="P67" s="478">
        <v>4.1040000000000001</v>
      </c>
      <c r="Q67" s="478">
        <v>4.0780000000000003</v>
      </c>
      <c r="R67" s="310">
        <v>3.992</v>
      </c>
      <c r="S67" s="310"/>
      <c r="T67" s="310"/>
      <c r="U67" s="52"/>
      <c r="V67" s="53"/>
      <c r="W67" s="53"/>
      <c r="X67" s="53"/>
      <c r="Y67" s="53"/>
      <c r="Z67" s="53"/>
      <c r="AA67" s="53"/>
      <c r="AB67" s="53"/>
      <c r="AC67" s="53"/>
    </row>
    <row r="68" spans="2:29" ht="15" customHeight="1">
      <c r="B68" s="55"/>
      <c r="C68" s="634"/>
      <c r="D68" s="634"/>
      <c r="E68" s="476"/>
      <c r="F68" s="477"/>
      <c r="G68" s="477"/>
      <c r="H68" s="477"/>
      <c r="I68" s="603"/>
      <c r="J68" s="477"/>
      <c r="K68" s="477"/>
      <c r="L68" s="478"/>
      <c r="M68" s="478"/>
      <c r="N68" s="478"/>
      <c r="O68" s="478"/>
      <c r="P68" s="478"/>
      <c r="Q68" s="478"/>
      <c r="R68" s="310"/>
      <c r="S68" s="310"/>
      <c r="T68" s="310"/>
      <c r="U68" s="52"/>
      <c r="V68" s="53"/>
      <c r="W68" s="53"/>
      <c r="X68" s="53"/>
      <c r="Y68" s="53"/>
      <c r="Z68" s="53"/>
      <c r="AA68" s="53"/>
      <c r="AB68" s="53"/>
      <c r="AC68" s="53"/>
    </row>
    <row r="69" spans="2:29" ht="24.95" customHeight="1">
      <c r="B69" s="38" t="s">
        <v>45</v>
      </c>
      <c r="C69" s="634" t="s">
        <v>16</v>
      </c>
      <c r="D69" s="634"/>
      <c r="E69" s="476">
        <v>5.5629999999999997</v>
      </c>
      <c r="F69" s="477">
        <v>5.1820000000000004</v>
      </c>
      <c r="G69" s="477">
        <v>5.1479999999999997</v>
      </c>
      <c r="H69" s="477">
        <v>3.7389999999999999</v>
      </c>
      <c r="I69" s="603">
        <v>-2.1019999999999999</v>
      </c>
      <c r="J69" s="477">
        <v>6.8079999999999998</v>
      </c>
      <c r="K69" s="477"/>
      <c r="L69" s="478">
        <v>6.64</v>
      </c>
      <c r="M69" s="478">
        <v>6.7110000000000003</v>
      </c>
      <c r="N69" s="478">
        <v>6.6710000000000003</v>
      </c>
      <c r="O69" s="478">
        <v>6.69</v>
      </c>
      <c r="P69" s="478">
        <v>6.6470000000000002</v>
      </c>
      <c r="Q69" s="478">
        <v>6.8879999999999999</v>
      </c>
      <c r="R69" s="310">
        <v>7.1360000000000001</v>
      </c>
      <c r="S69" s="310"/>
      <c r="T69" s="310"/>
      <c r="U69" s="52"/>
      <c r="V69" s="53"/>
      <c r="W69" s="53"/>
      <c r="X69" s="53"/>
      <c r="Y69" s="53"/>
      <c r="Z69" s="53"/>
      <c r="AA69" s="53"/>
      <c r="AB69" s="53"/>
      <c r="AC69" s="53"/>
    </row>
    <row r="70" spans="2:29" ht="15" customHeight="1">
      <c r="B70" s="55"/>
      <c r="C70" s="634"/>
      <c r="D70" s="634"/>
      <c r="E70" s="476"/>
      <c r="F70" s="477"/>
      <c r="G70" s="477"/>
      <c r="H70" s="477"/>
      <c r="I70" s="603"/>
      <c r="J70" s="477"/>
      <c r="K70" s="477"/>
      <c r="L70" s="478"/>
      <c r="M70" s="478"/>
      <c r="N70" s="478"/>
      <c r="O70" s="478"/>
      <c r="P70" s="478"/>
      <c r="Q70" s="478"/>
      <c r="R70" s="310"/>
      <c r="S70" s="310"/>
      <c r="T70" s="310"/>
      <c r="U70" s="52"/>
      <c r="V70" s="53"/>
      <c r="W70" s="53"/>
      <c r="X70" s="53"/>
      <c r="Y70" s="53"/>
      <c r="Z70" s="53"/>
      <c r="AA70" s="53"/>
      <c r="AB70" s="53"/>
      <c r="AC70" s="53"/>
    </row>
    <row r="71" spans="2:29" ht="24.95" customHeight="1">
      <c r="B71" s="38" t="s">
        <v>46</v>
      </c>
      <c r="C71" s="634" t="s">
        <v>17</v>
      </c>
      <c r="D71" s="634"/>
      <c r="E71" s="476">
        <v>4.4050000000000002</v>
      </c>
      <c r="F71" s="477">
        <v>5.1219999999999999</v>
      </c>
      <c r="G71" s="477">
        <v>5.3280000000000003</v>
      </c>
      <c r="H71" s="477">
        <v>4.056</v>
      </c>
      <c r="I71" s="603">
        <v>-2.36</v>
      </c>
      <c r="J71" s="477">
        <v>3.4790000000000001</v>
      </c>
      <c r="K71" s="477"/>
      <c r="L71" s="478">
        <v>5.3680000000000003</v>
      </c>
      <c r="M71" s="478">
        <v>5.3650000000000002</v>
      </c>
      <c r="N71" s="478">
        <v>5.33</v>
      </c>
      <c r="O71" s="478">
        <v>5.3550000000000004</v>
      </c>
      <c r="P71" s="478">
        <v>5.3369999999999997</v>
      </c>
      <c r="Q71" s="478">
        <v>5.516</v>
      </c>
      <c r="R71" s="310">
        <v>5.5369999999999999</v>
      </c>
      <c r="S71" s="310"/>
      <c r="T71" s="310"/>
      <c r="U71" s="52"/>
      <c r="V71" s="53"/>
      <c r="W71" s="53"/>
      <c r="X71" s="53"/>
      <c r="Y71" s="53"/>
      <c r="Z71" s="53"/>
      <c r="AA71" s="53"/>
      <c r="AB71" s="53"/>
      <c r="AC71" s="53"/>
    </row>
    <row r="72" spans="2:29" ht="15" customHeight="1">
      <c r="B72" s="55"/>
      <c r="C72" s="634"/>
      <c r="D72" s="634"/>
      <c r="E72" s="476"/>
      <c r="F72" s="477"/>
      <c r="G72" s="477"/>
      <c r="H72" s="477"/>
      <c r="I72" s="603"/>
      <c r="J72" s="477"/>
      <c r="K72" s="477"/>
      <c r="L72" s="478"/>
      <c r="M72" s="478"/>
      <c r="N72" s="478"/>
      <c r="O72" s="478"/>
      <c r="P72" s="478"/>
      <c r="Q72" s="478"/>
      <c r="R72" s="310"/>
      <c r="S72" s="310"/>
      <c r="T72" s="310"/>
      <c r="U72" s="52"/>
      <c r="V72" s="53"/>
      <c r="W72" s="53"/>
      <c r="X72" s="53"/>
      <c r="Y72" s="53"/>
      <c r="Z72" s="53"/>
      <c r="AA72" s="53"/>
      <c r="AB72" s="53"/>
      <c r="AC72" s="53"/>
    </row>
    <row r="73" spans="2:29" ht="24.95" customHeight="1">
      <c r="B73" s="38" t="s">
        <v>47</v>
      </c>
      <c r="C73" s="634" t="s">
        <v>18</v>
      </c>
      <c r="D73" s="634"/>
      <c r="E73" s="476">
        <v>4.048</v>
      </c>
      <c r="F73" s="477">
        <v>2.2450000000000001</v>
      </c>
      <c r="G73" s="477">
        <v>3.3490000000000002</v>
      </c>
      <c r="H73" s="477">
        <v>4.5190000000000001</v>
      </c>
      <c r="I73" s="603">
        <v>-6.048</v>
      </c>
      <c r="J73" s="477">
        <v>1.498</v>
      </c>
      <c r="K73" s="477"/>
      <c r="L73" s="478">
        <v>0.45500000000000002</v>
      </c>
      <c r="M73" s="478">
        <v>0.45300000000000001</v>
      </c>
      <c r="N73" s="478">
        <v>0.438</v>
      </c>
      <c r="O73" s="478">
        <v>0.432</v>
      </c>
      <c r="P73" s="478">
        <v>0.432</v>
      </c>
      <c r="Q73" s="478">
        <v>0.43</v>
      </c>
      <c r="R73" s="310">
        <v>0.42299999999999999</v>
      </c>
      <c r="S73" s="310"/>
      <c r="T73" s="310"/>
      <c r="U73" s="52"/>
      <c r="V73" s="53"/>
      <c r="W73" s="53"/>
      <c r="X73" s="53"/>
      <c r="Y73" s="53"/>
      <c r="Z73" s="53"/>
      <c r="AA73" s="53"/>
      <c r="AB73" s="53"/>
      <c r="AC73" s="53"/>
    </row>
    <row r="74" spans="2:29" ht="15" customHeight="1">
      <c r="B74" s="55"/>
      <c r="C74" s="634"/>
      <c r="D74" s="634"/>
      <c r="E74" s="476"/>
      <c r="F74" s="477"/>
      <c r="G74" s="477"/>
      <c r="H74" s="477"/>
      <c r="I74" s="603"/>
      <c r="J74" s="477"/>
      <c r="K74" s="477"/>
      <c r="L74" s="478"/>
      <c r="M74" s="478"/>
      <c r="N74" s="478"/>
      <c r="O74" s="478"/>
      <c r="P74" s="478"/>
      <c r="Q74" s="478"/>
      <c r="R74" s="310"/>
      <c r="S74" s="310"/>
      <c r="T74" s="310"/>
      <c r="U74" s="52"/>
      <c r="V74" s="53"/>
      <c r="W74" s="53"/>
      <c r="X74" s="53"/>
      <c r="Y74" s="53"/>
      <c r="Z74" s="53"/>
      <c r="AA74" s="53"/>
      <c r="AB74" s="53"/>
      <c r="AC74" s="53"/>
    </row>
    <row r="75" spans="2:29" ht="24.95" customHeight="1">
      <c r="B75" s="38" t="s">
        <v>48</v>
      </c>
      <c r="C75" s="634" t="s">
        <v>19</v>
      </c>
      <c r="D75" s="634"/>
      <c r="E75" s="476">
        <v>4.8410000000000002</v>
      </c>
      <c r="F75" s="477">
        <v>7.22</v>
      </c>
      <c r="G75" s="477">
        <v>6.9589999999999996</v>
      </c>
      <c r="H75" s="477">
        <v>6.7430000000000003</v>
      </c>
      <c r="I75" s="603">
        <v>-5.194</v>
      </c>
      <c r="J75" s="477">
        <v>5.0179999999999998</v>
      </c>
      <c r="K75" s="477"/>
      <c r="L75" s="478">
        <v>22.841000000000001</v>
      </c>
      <c r="M75" s="478">
        <v>22.927</v>
      </c>
      <c r="N75" s="478">
        <v>23.231000000000002</v>
      </c>
      <c r="O75" s="478">
        <v>23.7</v>
      </c>
      <c r="P75" s="478">
        <v>24.228999999999999</v>
      </c>
      <c r="Q75" s="478">
        <v>24.315999999999999</v>
      </c>
      <c r="R75" s="310">
        <v>24.77</v>
      </c>
      <c r="S75" s="310"/>
      <c r="T75" s="310"/>
      <c r="U75" s="52"/>
      <c r="V75" s="53"/>
      <c r="W75" s="53"/>
      <c r="X75" s="53"/>
      <c r="Y75" s="53"/>
      <c r="Z75" s="53"/>
      <c r="AA75" s="53"/>
      <c r="AB75" s="53"/>
      <c r="AC75" s="53"/>
    </row>
    <row r="76" spans="2:29" ht="15" customHeight="1">
      <c r="B76" s="55"/>
      <c r="C76" s="634"/>
      <c r="D76" s="634"/>
      <c r="E76" s="476"/>
      <c r="F76" s="477"/>
      <c r="G76" s="477"/>
      <c r="H76" s="477"/>
      <c r="I76" s="603"/>
      <c r="J76" s="477"/>
      <c r="K76" s="477"/>
      <c r="L76" s="478"/>
      <c r="M76" s="478"/>
      <c r="N76" s="478"/>
      <c r="O76" s="478"/>
      <c r="P76" s="478"/>
      <c r="Q76" s="478"/>
      <c r="R76" s="310"/>
      <c r="S76" s="310"/>
      <c r="T76" s="310"/>
      <c r="U76" s="52"/>
      <c r="V76" s="53"/>
      <c r="W76" s="53"/>
      <c r="X76" s="53"/>
      <c r="Y76" s="53"/>
      <c r="Z76" s="53"/>
      <c r="AA76" s="53"/>
      <c r="AB76" s="53"/>
      <c r="AC76" s="53"/>
    </row>
    <row r="77" spans="2:29" ht="24.95" customHeight="1">
      <c r="B77" s="38" t="s">
        <v>49</v>
      </c>
      <c r="C77" s="634" t="s">
        <v>20</v>
      </c>
      <c r="D77" s="634"/>
      <c r="E77" s="476">
        <v>3.2410000000000001</v>
      </c>
      <c r="F77" s="477">
        <v>5.7430000000000003</v>
      </c>
      <c r="G77" s="477">
        <v>2.5299999999999998</v>
      </c>
      <c r="H77" s="477">
        <v>3.3359999999999999</v>
      </c>
      <c r="I77" s="603">
        <v>-5.72</v>
      </c>
      <c r="J77" s="477">
        <v>3.569</v>
      </c>
      <c r="K77" s="477"/>
      <c r="L77" s="478">
        <v>2.645</v>
      </c>
      <c r="M77" s="478">
        <v>2.6139999999999999</v>
      </c>
      <c r="N77" s="478">
        <v>2.6120000000000001</v>
      </c>
      <c r="O77" s="478">
        <v>2.5550000000000002</v>
      </c>
      <c r="P77" s="478">
        <v>2.528</v>
      </c>
      <c r="Q77" s="478">
        <v>2.5230000000000001</v>
      </c>
      <c r="R77" s="310">
        <v>2.5350000000000001</v>
      </c>
      <c r="S77" s="310"/>
      <c r="T77" s="310"/>
      <c r="U77" s="52"/>
      <c r="V77" s="53"/>
      <c r="W77" s="53"/>
      <c r="X77" s="53"/>
      <c r="Y77" s="53"/>
      <c r="Z77" s="53"/>
      <c r="AA77" s="53"/>
      <c r="AB77" s="53"/>
      <c r="AC77" s="53"/>
    </row>
    <row r="78" spans="2:29" ht="15" customHeight="1">
      <c r="B78" s="55"/>
      <c r="C78" s="634"/>
      <c r="D78" s="634"/>
      <c r="E78" s="476"/>
      <c r="F78" s="477"/>
      <c r="G78" s="477"/>
      <c r="H78" s="477"/>
      <c r="I78" s="603"/>
      <c r="J78" s="477"/>
      <c r="K78" s="477"/>
      <c r="L78" s="478"/>
      <c r="M78" s="478"/>
      <c r="N78" s="478"/>
      <c r="O78" s="478"/>
      <c r="P78" s="478"/>
      <c r="Q78" s="478"/>
      <c r="R78" s="310"/>
      <c r="S78" s="310"/>
      <c r="T78" s="310"/>
      <c r="U78" s="52"/>
      <c r="V78" s="53"/>
      <c r="W78" s="53"/>
      <c r="X78" s="53"/>
      <c r="Y78" s="53"/>
      <c r="Z78" s="53"/>
      <c r="AA78" s="53"/>
      <c r="AB78" s="53"/>
      <c r="AC78" s="53"/>
    </row>
    <row r="79" spans="2:29" ht="24.95" customHeight="1">
      <c r="B79" s="38" t="s">
        <v>50</v>
      </c>
      <c r="C79" s="634" t="s">
        <v>21</v>
      </c>
      <c r="D79" s="634"/>
      <c r="E79" s="476">
        <v>5.0720000000000001</v>
      </c>
      <c r="F79" s="477">
        <v>8.0950000000000006</v>
      </c>
      <c r="G79" s="477">
        <v>1.454</v>
      </c>
      <c r="H79" s="477">
        <v>0.74099999999999999</v>
      </c>
      <c r="I79" s="603">
        <v>-9.173</v>
      </c>
      <c r="J79" s="477">
        <v>1.137</v>
      </c>
      <c r="K79" s="477"/>
      <c r="L79" s="478">
        <v>6.2679999999999998</v>
      </c>
      <c r="M79" s="478">
        <v>6.306</v>
      </c>
      <c r="N79" s="478">
        <v>6.4420000000000002</v>
      </c>
      <c r="O79" s="478">
        <v>6.234</v>
      </c>
      <c r="P79" s="478">
        <v>6.0140000000000002</v>
      </c>
      <c r="Q79" s="478">
        <v>5.7830000000000004</v>
      </c>
      <c r="R79" s="310">
        <v>5.673</v>
      </c>
      <c r="S79" s="310"/>
      <c r="T79" s="310"/>
      <c r="U79" s="52"/>
      <c r="V79" s="53"/>
      <c r="W79" s="53"/>
      <c r="X79" s="53"/>
      <c r="Y79" s="53"/>
      <c r="Z79" s="53"/>
      <c r="AA79" s="53"/>
      <c r="AB79" s="53"/>
      <c r="AC79" s="53"/>
    </row>
    <row r="80" spans="2:29" ht="15" customHeight="1">
      <c r="B80" s="55"/>
      <c r="C80" s="634"/>
      <c r="D80" s="634"/>
      <c r="E80" s="476"/>
      <c r="F80" s="477"/>
      <c r="G80" s="477"/>
      <c r="H80" s="477"/>
      <c r="I80" s="603"/>
      <c r="J80" s="477"/>
      <c r="K80" s="477"/>
      <c r="L80" s="478"/>
      <c r="M80" s="478"/>
      <c r="N80" s="478"/>
      <c r="O80" s="478"/>
      <c r="P80" s="478"/>
      <c r="Q80" s="478"/>
      <c r="R80" s="310"/>
      <c r="S80" s="310"/>
      <c r="T80" s="310"/>
      <c r="U80" s="52"/>
      <c r="V80" s="53"/>
      <c r="W80" s="53"/>
      <c r="X80" s="53"/>
      <c r="Y80" s="53"/>
      <c r="Z80" s="53"/>
      <c r="AA80" s="53"/>
      <c r="AB80" s="53"/>
      <c r="AC80" s="53"/>
    </row>
    <row r="81" spans="2:29" ht="24.95" customHeight="1">
      <c r="B81" s="38" t="s">
        <v>51</v>
      </c>
      <c r="C81" s="634" t="s">
        <v>22</v>
      </c>
      <c r="D81" s="634"/>
      <c r="E81" s="476">
        <v>2.4079999999999999</v>
      </c>
      <c r="F81" s="477">
        <v>4.5419999999999998</v>
      </c>
      <c r="G81" s="477">
        <v>2.1829999999999998</v>
      </c>
      <c r="H81" s="477">
        <v>2.819</v>
      </c>
      <c r="I81" s="603">
        <v>-6.7640000000000002</v>
      </c>
      <c r="J81" s="477">
        <v>2.875</v>
      </c>
      <c r="K81" s="477"/>
      <c r="L81" s="478">
        <v>10.331</v>
      </c>
      <c r="M81" s="478">
        <v>10.129</v>
      </c>
      <c r="N81" s="478">
        <v>10.007</v>
      </c>
      <c r="O81" s="478">
        <v>9.7530000000000001</v>
      </c>
      <c r="P81" s="478">
        <v>9.6039999999999992</v>
      </c>
      <c r="Q81" s="478">
        <v>9.4789999999999992</v>
      </c>
      <c r="R81" s="310">
        <v>9.4589999999999996</v>
      </c>
      <c r="S81" s="310"/>
      <c r="T81" s="310"/>
      <c r="U81" s="52"/>
      <c r="V81" s="53"/>
      <c r="W81" s="53"/>
      <c r="X81" s="53"/>
      <c r="Y81" s="53"/>
      <c r="Z81" s="53"/>
      <c r="AA81" s="53"/>
      <c r="AB81" s="53"/>
      <c r="AC81" s="53"/>
    </row>
    <row r="82" spans="2:29" ht="15" customHeight="1">
      <c r="B82" s="55"/>
      <c r="C82" s="634"/>
      <c r="D82" s="634"/>
      <c r="E82" s="476"/>
      <c r="F82" s="477"/>
      <c r="G82" s="477"/>
      <c r="H82" s="477"/>
      <c r="I82" s="603"/>
      <c r="J82" s="477"/>
      <c r="K82" s="477"/>
      <c r="L82" s="478"/>
      <c r="M82" s="478"/>
      <c r="N82" s="478"/>
      <c r="O82" s="478"/>
      <c r="P82" s="478"/>
      <c r="Q82" s="478"/>
      <c r="R82" s="310"/>
      <c r="S82" s="310"/>
      <c r="T82" s="310"/>
      <c r="U82" s="52"/>
      <c r="V82" s="53"/>
      <c r="W82" s="53"/>
      <c r="X82" s="53"/>
      <c r="Y82" s="53"/>
      <c r="Z82" s="53"/>
      <c r="AA82" s="53"/>
      <c r="AB82" s="53"/>
      <c r="AC82" s="53"/>
    </row>
    <row r="83" spans="2:29" ht="24.95" customHeight="1">
      <c r="B83" s="38" t="s">
        <v>52</v>
      </c>
      <c r="C83" s="634" t="s">
        <v>53</v>
      </c>
      <c r="D83" s="634"/>
      <c r="E83" s="476">
        <v>5.9580000000000002</v>
      </c>
      <c r="F83" s="477">
        <v>7.5839999999999996</v>
      </c>
      <c r="G83" s="477">
        <v>6.8789999999999996</v>
      </c>
      <c r="H83" s="477">
        <v>6.0970000000000004</v>
      </c>
      <c r="I83" s="603">
        <v>-7.3710000000000004</v>
      </c>
      <c r="J83" s="477">
        <v>0.77200000000000002</v>
      </c>
      <c r="K83" s="477"/>
      <c r="L83" s="478">
        <v>15.367000000000001</v>
      </c>
      <c r="M83" s="478">
        <v>15.589</v>
      </c>
      <c r="N83" s="478">
        <v>15.85</v>
      </c>
      <c r="O83" s="478">
        <v>16.158000000000001</v>
      </c>
      <c r="P83" s="478">
        <v>16.419</v>
      </c>
      <c r="Q83" s="478">
        <v>16.099</v>
      </c>
      <c r="R83" s="310">
        <v>15.737</v>
      </c>
      <c r="S83" s="310"/>
      <c r="T83" s="310"/>
      <c r="U83" s="52"/>
      <c r="V83" s="53"/>
      <c r="W83" s="53"/>
      <c r="X83" s="53"/>
      <c r="Y83" s="53"/>
      <c r="Z83" s="53"/>
      <c r="AA83" s="53"/>
      <c r="AB83" s="53"/>
      <c r="AC83" s="53"/>
    </row>
    <row r="84" spans="2:29" ht="15" customHeight="1">
      <c r="B84" s="55"/>
      <c r="C84" s="634"/>
      <c r="D84" s="634"/>
      <c r="E84" s="476"/>
      <c r="F84" s="477"/>
      <c r="G84" s="477"/>
      <c r="H84" s="477"/>
      <c r="I84" s="603"/>
      <c r="J84" s="477"/>
      <c r="K84" s="477"/>
      <c r="L84" s="478"/>
      <c r="M84" s="478"/>
      <c r="N84" s="478"/>
      <c r="O84" s="478"/>
      <c r="P84" s="478"/>
      <c r="Q84" s="478"/>
      <c r="R84" s="310"/>
      <c r="S84" s="310"/>
      <c r="T84" s="310"/>
      <c r="U84" s="52"/>
      <c r="V84" s="53"/>
      <c r="W84" s="53"/>
      <c r="X84" s="53"/>
      <c r="Y84" s="53"/>
      <c r="Z84" s="53"/>
      <c r="AA84" s="53"/>
      <c r="AB84" s="53"/>
      <c r="AC84" s="53"/>
    </row>
    <row r="85" spans="2:29" ht="24.95" customHeight="1">
      <c r="B85" s="38" t="s">
        <v>54</v>
      </c>
      <c r="C85" s="634" t="s">
        <v>55</v>
      </c>
      <c r="D85" s="634"/>
      <c r="E85" s="476">
        <v>6.8810000000000002</v>
      </c>
      <c r="F85" s="477">
        <v>5.8920000000000003</v>
      </c>
      <c r="G85" s="477">
        <v>6.7030000000000003</v>
      </c>
      <c r="H85" s="477">
        <v>5.2220000000000004</v>
      </c>
      <c r="I85" s="603">
        <v>-0.40600000000000003</v>
      </c>
      <c r="J85" s="477">
        <v>0.48699999999999999</v>
      </c>
      <c r="K85" s="477"/>
      <c r="L85" s="478">
        <v>0.51</v>
      </c>
      <c r="M85" s="478">
        <v>0.52200000000000002</v>
      </c>
      <c r="N85" s="478">
        <v>0.52200000000000002</v>
      </c>
      <c r="O85" s="478">
        <v>0.53100000000000003</v>
      </c>
      <c r="P85" s="478">
        <v>0.53500000000000003</v>
      </c>
      <c r="Q85" s="478">
        <v>0.56399999999999995</v>
      </c>
      <c r="R85" s="310">
        <v>0.55000000000000004</v>
      </c>
      <c r="S85" s="310"/>
      <c r="T85" s="310"/>
      <c r="U85" s="52"/>
      <c r="V85" s="53"/>
      <c r="W85" s="53"/>
      <c r="X85" s="53"/>
      <c r="Y85" s="53"/>
      <c r="Z85" s="53"/>
      <c r="AA85" s="53"/>
      <c r="AB85" s="53"/>
      <c r="AC85" s="53"/>
    </row>
    <row r="86" spans="2:29" ht="15" customHeight="1">
      <c r="B86" s="55"/>
      <c r="C86" s="634"/>
      <c r="D86" s="634"/>
      <c r="E86" s="476"/>
      <c r="F86" s="477"/>
      <c r="G86" s="477"/>
      <c r="H86" s="477"/>
      <c r="I86" s="603"/>
      <c r="J86" s="477"/>
      <c r="K86" s="477"/>
      <c r="L86" s="478"/>
      <c r="M86" s="478"/>
      <c r="N86" s="478"/>
      <c r="O86" s="478"/>
      <c r="P86" s="478"/>
      <c r="Q86" s="478"/>
      <c r="R86" s="310"/>
      <c r="S86" s="310"/>
      <c r="T86" s="310"/>
      <c r="U86" s="52"/>
      <c r="V86" s="53"/>
      <c r="W86" s="53"/>
      <c r="X86" s="53"/>
      <c r="Y86" s="53"/>
      <c r="Z86" s="53"/>
      <c r="AA86" s="53"/>
      <c r="AB86" s="53"/>
      <c r="AC86" s="53"/>
    </row>
    <row r="87" spans="2:29" ht="24.95" customHeight="1">
      <c r="B87" s="38" t="s">
        <v>56</v>
      </c>
      <c r="C87" s="634" t="s">
        <v>57</v>
      </c>
      <c r="D87" s="634"/>
      <c r="E87" s="621">
        <v>-1.667</v>
      </c>
      <c r="F87" s="603">
        <v>-8.0109999999999992</v>
      </c>
      <c r="G87" s="603">
        <v>-1.0049999999999999</v>
      </c>
      <c r="H87" s="603">
        <v>-0.66500000000000004</v>
      </c>
      <c r="I87" s="603">
        <v>-11.021000000000001</v>
      </c>
      <c r="J87" s="477">
        <v>2.2240000000000002</v>
      </c>
      <c r="K87" s="477"/>
      <c r="L87" s="478">
        <v>4.3689999999999998</v>
      </c>
      <c r="M87" s="478">
        <v>4.1130000000000004</v>
      </c>
      <c r="N87" s="478">
        <v>3.5760000000000001</v>
      </c>
      <c r="O87" s="478">
        <v>3.3759999999999999</v>
      </c>
      <c r="P87" s="478">
        <v>3.2120000000000002</v>
      </c>
      <c r="Q87" s="478">
        <v>3.0259999999999998</v>
      </c>
      <c r="R87" s="310">
        <v>3</v>
      </c>
      <c r="S87" s="310"/>
      <c r="T87" s="310"/>
      <c r="U87" s="52"/>
      <c r="V87" s="53"/>
      <c r="W87" s="53"/>
      <c r="X87" s="53"/>
      <c r="Y87" s="53"/>
      <c r="Z87" s="53"/>
      <c r="AA87" s="53"/>
      <c r="AB87" s="53"/>
      <c r="AC87" s="53"/>
    </row>
    <row r="88" spans="2:29" ht="15" customHeight="1" thickBot="1">
      <c r="C88" s="635"/>
      <c r="D88" s="635"/>
      <c r="E88" s="479"/>
      <c r="F88" s="480"/>
      <c r="G88" s="480"/>
      <c r="H88" s="480"/>
      <c r="I88" s="604"/>
      <c r="J88" s="480"/>
      <c r="K88" s="480"/>
      <c r="L88" s="478"/>
      <c r="M88" s="478"/>
      <c r="N88" s="478"/>
      <c r="O88" s="480"/>
      <c r="P88" s="478"/>
      <c r="Q88" s="478"/>
      <c r="R88" s="310"/>
      <c r="S88" s="310"/>
      <c r="T88" s="310"/>
      <c r="U88" s="52"/>
      <c r="V88" s="53"/>
      <c r="W88" s="53"/>
      <c r="X88" s="53"/>
      <c r="Y88" s="53"/>
      <c r="Z88" s="53"/>
      <c r="AA88" s="53"/>
      <c r="AB88" s="53"/>
      <c r="AC88" s="53"/>
    </row>
    <row r="89" spans="2:29" ht="9.9499999999999993" customHeight="1">
      <c r="B89" s="47"/>
      <c r="C89" s="47"/>
      <c r="D89" s="47"/>
      <c r="E89" s="481"/>
      <c r="F89" s="482"/>
      <c r="G89" s="482"/>
      <c r="H89" s="482"/>
      <c r="I89" s="605"/>
      <c r="J89" s="482"/>
      <c r="K89" s="482"/>
      <c r="L89" s="483"/>
      <c r="M89" s="483"/>
      <c r="N89" s="483"/>
      <c r="O89" s="482"/>
      <c r="P89" s="483"/>
      <c r="Q89" s="483"/>
      <c r="R89" s="584"/>
      <c r="S89" s="310"/>
      <c r="T89" s="310"/>
      <c r="U89" s="52"/>
      <c r="V89" s="53"/>
      <c r="W89" s="53"/>
      <c r="X89" s="53"/>
      <c r="Y89" s="53"/>
      <c r="Z89" s="53"/>
      <c r="AA89" s="53"/>
      <c r="AB89" s="53"/>
      <c r="AC89" s="53"/>
    </row>
    <row r="90" spans="2:29" ht="21.95" customHeight="1">
      <c r="B90" s="263" t="s">
        <v>61</v>
      </c>
      <c r="C90" s="263"/>
      <c r="D90" s="263"/>
      <c r="E90" s="649">
        <v>4.4489999999999998</v>
      </c>
      <c r="F90" s="651">
        <v>5.8129999999999997</v>
      </c>
      <c r="G90" s="651">
        <v>4.843</v>
      </c>
      <c r="H90" s="651">
        <v>4.4130000000000003</v>
      </c>
      <c r="I90" s="652">
        <v>-5.5339999999999998</v>
      </c>
      <c r="J90" s="651">
        <v>3.0920000000000001</v>
      </c>
      <c r="K90" s="484"/>
      <c r="L90" s="629">
        <v>100</v>
      </c>
      <c r="M90" s="629">
        <v>100</v>
      </c>
      <c r="N90" s="629">
        <v>100</v>
      </c>
      <c r="O90" s="629">
        <v>100</v>
      </c>
      <c r="P90" s="629">
        <v>100</v>
      </c>
      <c r="Q90" s="629">
        <v>100</v>
      </c>
      <c r="R90" s="650">
        <v>100</v>
      </c>
      <c r="S90" s="650"/>
      <c r="T90" s="650"/>
      <c r="U90" s="52"/>
      <c r="V90" s="53"/>
      <c r="W90" s="53"/>
      <c r="X90" s="53"/>
      <c r="Y90" s="53"/>
      <c r="Z90" s="53"/>
      <c r="AA90" s="53"/>
      <c r="AB90" s="53"/>
      <c r="AC90" s="53"/>
    </row>
    <row r="91" spans="2:29" ht="21.95" customHeight="1">
      <c r="B91" s="266" t="s">
        <v>178</v>
      </c>
      <c r="C91" s="263"/>
      <c r="D91" s="263"/>
      <c r="E91" s="649"/>
      <c r="F91" s="651"/>
      <c r="G91" s="651"/>
      <c r="H91" s="651"/>
      <c r="I91" s="652"/>
      <c r="J91" s="651"/>
      <c r="K91" s="484"/>
      <c r="L91" s="629"/>
      <c r="M91" s="629"/>
      <c r="N91" s="629"/>
      <c r="O91" s="629"/>
      <c r="P91" s="629"/>
      <c r="Q91" s="629"/>
      <c r="R91" s="650"/>
      <c r="S91" s="650"/>
      <c r="T91" s="650"/>
      <c r="U91" s="52"/>
      <c r="V91" s="53"/>
      <c r="W91" s="53"/>
      <c r="X91" s="53"/>
      <c r="Y91" s="53"/>
      <c r="Z91" s="53"/>
      <c r="AA91" s="53"/>
      <c r="AB91" s="53"/>
      <c r="AC91" s="53"/>
    </row>
    <row r="92" spans="2:29" ht="9.9499999999999993" customHeight="1" thickBot="1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277"/>
      <c r="T92" s="277"/>
      <c r="U92" s="52"/>
      <c r="V92" s="53"/>
      <c r="W92" s="53"/>
      <c r="X92" s="53"/>
      <c r="Y92" s="53"/>
      <c r="Z92" s="53"/>
      <c r="AA92" s="53"/>
      <c r="AB92" s="53"/>
      <c r="AC92" s="53"/>
    </row>
    <row r="93" spans="2:29" ht="9" customHeight="1" thickTop="1">
      <c r="J93" s="243"/>
      <c r="R93" s="277"/>
      <c r="S93" s="277"/>
      <c r="T93" s="52"/>
      <c r="U93" s="53"/>
      <c r="V93" s="53"/>
      <c r="W93" s="53"/>
      <c r="X93" s="53"/>
      <c r="Y93" s="53"/>
      <c r="Z93" s="53"/>
      <c r="AA93" s="53"/>
      <c r="AB93" s="53"/>
    </row>
    <row r="94" spans="2:29" s="270" customFormat="1" ht="27" customHeight="1">
      <c r="B94" s="271" t="s">
        <v>179</v>
      </c>
      <c r="E94" s="272"/>
      <c r="F94" s="272"/>
      <c r="G94" s="272"/>
      <c r="H94" s="272"/>
      <c r="I94" s="273"/>
      <c r="J94" s="273"/>
      <c r="K94" s="273"/>
    </row>
    <row r="95" spans="2:29" s="270" customFormat="1" ht="27" customHeight="1">
      <c r="B95" s="274" t="s">
        <v>180</v>
      </c>
      <c r="E95" s="275"/>
      <c r="F95" s="275"/>
      <c r="G95" s="275"/>
      <c r="H95" s="275"/>
      <c r="I95" s="276"/>
      <c r="J95" s="276"/>
      <c r="K95" s="276"/>
    </row>
    <row r="96" spans="2:29" s="270" customFormat="1" ht="27" customHeight="1">
      <c r="B96" s="271" t="s">
        <v>181</v>
      </c>
    </row>
    <row r="97" spans="2:2" s="270" customFormat="1" ht="27" customHeight="1">
      <c r="B97" s="274" t="s">
        <v>182</v>
      </c>
    </row>
  </sheetData>
  <mergeCells count="313">
    <mergeCell ref="F90:F91"/>
    <mergeCell ref="G90:G91"/>
    <mergeCell ref="H90:H91"/>
    <mergeCell ref="I90:I91"/>
    <mergeCell ref="O35:P35"/>
    <mergeCell ref="O36:P36"/>
    <mergeCell ref="O37:P37"/>
    <mergeCell ref="O38:P38"/>
    <mergeCell ref="O39:P39"/>
    <mergeCell ref="O40:P40"/>
    <mergeCell ref="O41:P42"/>
    <mergeCell ref="J90:J91"/>
    <mergeCell ref="I40:J40"/>
    <mergeCell ref="K40:L40"/>
    <mergeCell ref="M40:N40"/>
    <mergeCell ref="E41:F42"/>
    <mergeCell ref="G41:H42"/>
    <mergeCell ref="I41:J42"/>
    <mergeCell ref="K41:L42"/>
    <mergeCell ref="E37:F37"/>
    <mergeCell ref="G37:H37"/>
    <mergeCell ref="I37:J37"/>
    <mergeCell ref="K37:L37"/>
    <mergeCell ref="M37:N37"/>
    <mergeCell ref="T90:T91"/>
    <mergeCell ref="Q35:R35"/>
    <mergeCell ref="Q36:R36"/>
    <mergeCell ref="Q37:R37"/>
    <mergeCell ref="Q38:R38"/>
    <mergeCell ref="Q39:R39"/>
    <mergeCell ref="Q40:R40"/>
    <mergeCell ref="Q41:R42"/>
    <mergeCell ref="R90:R91"/>
    <mergeCell ref="S90:S91"/>
    <mergeCell ref="Q90:Q91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R5:R6"/>
    <mergeCell ref="Q8:R8"/>
    <mergeCell ref="Q10:R10"/>
    <mergeCell ref="Q11:R11"/>
    <mergeCell ref="Q12:R12"/>
    <mergeCell ref="Q13:R13"/>
    <mergeCell ref="Q14:R14"/>
    <mergeCell ref="Q15:R15"/>
    <mergeCell ref="Q16:R16"/>
    <mergeCell ref="C85:D85"/>
    <mergeCell ref="C86:D86"/>
    <mergeCell ref="C87:D87"/>
    <mergeCell ref="C88:D88"/>
    <mergeCell ref="E90:E91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6:D66"/>
    <mergeCell ref="C56:D56"/>
    <mergeCell ref="C57:D57"/>
    <mergeCell ref="C58:D58"/>
    <mergeCell ref="C59:D59"/>
    <mergeCell ref="C60:D60"/>
    <mergeCell ref="E51:J51"/>
    <mergeCell ref="E52:J52"/>
    <mergeCell ref="L51:R51"/>
    <mergeCell ref="L52:R52"/>
    <mergeCell ref="E38:F38"/>
    <mergeCell ref="G38:H38"/>
    <mergeCell ref="I38:J38"/>
    <mergeCell ref="K38:L38"/>
    <mergeCell ref="C36:D36"/>
    <mergeCell ref="E36:F36"/>
    <mergeCell ref="G36:H36"/>
    <mergeCell ref="I36:J36"/>
    <mergeCell ref="K36:L36"/>
    <mergeCell ref="M36:N36"/>
    <mergeCell ref="M34:N34"/>
    <mergeCell ref="E35:F35"/>
    <mergeCell ref="G35:H35"/>
    <mergeCell ref="I35:J35"/>
    <mergeCell ref="K35:L35"/>
    <mergeCell ref="M35:N35"/>
    <mergeCell ref="E33:F33"/>
    <mergeCell ref="G33:H33"/>
    <mergeCell ref="I33:J33"/>
    <mergeCell ref="K33:L33"/>
    <mergeCell ref="M33:N33"/>
    <mergeCell ref="C34:D34"/>
    <mergeCell ref="E34:F34"/>
    <mergeCell ref="G34:H34"/>
    <mergeCell ref="I34:J34"/>
    <mergeCell ref="K34:L34"/>
    <mergeCell ref="C32:D32"/>
    <mergeCell ref="E32:F32"/>
    <mergeCell ref="G32:H32"/>
    <mergeCell ref="I32:J32"/>
    <mergeCell ref="K32:L32"/>
    <mergeCell ref="M32:N32"/>
    <mergeCell ref="M30:N30"/>
    <mergeCell ref="E31:F31"/>
    <mergeCell ref="G31:H31"/>
    <mergeCell ref="I31:J31"/>
    <mergeCell ref="K31:L31"/>
    <mergeCell ref="M31:N31"/>
    <mergeCell ref="E29:F29"/>
    <mergeCell ref="G29:H29"/>
    <mergeCell ref="I29:J29"/>
    <mergeCell ref="K29:L29"/>
    <mergeCell ref="M29:N29"/>
    <mergeCell ref="C30:D30"/>
    <mergeCell ref="E30:F30"/>
    <mergeCell ref="G30:H30"/>
    <mergeCell ref="I30:J30"/>
    <mergeCell ref="K30:L30"/>
    <mergeCell ref="C28:D28"/>
    <mergeCell ref="E28:F28"/>
    <mergeCell ref="G28:H28"/>
    <mergeCell ref="I28:J28"/>
    <mergeCell ref="K28:L28"/>
    <mergeCell ref="M28:N28"/>
    <mergeCell ref="M26:N26"/>
    <mergeCell ref="E27:F27"/>
    <mergeCell ref="G27:H27"/>
    <mergeCell ref="I27:J27"/>
    <mergeCell ref="K27:L27"/>
    <mergeCell ref="M27:N27"/>
    <mergeCell ref="E25:F25"/>
    <mergeCell ref="G25:H25"/>
    <mergeCell ref="I25:J25"/>
    <mergeCell ref="K25:L25"/>
    <mergeCell ref="M25:N25"/>
    <mergeCell ref="C26:D26"/>
    <mergeCell ref="E26:F26"/>
    <mergeCell ref="G26:H26"/>
    <mergeCell ref="I26:J26"/>
    <mergeCell ref="K26:L26"/>
    <mergeCell ref="C24:D24"/>
    <mergeCell ref="E24:F24"/>
    <mergeCell ref="G24:H24"/>
    <mergeCell ref="I24:J24"/>
    <mergeCell ref="K24:L24"/>
    <mergeCell ref="M24:N24"/>
    <mergeCell ref="M22:N22"/>
    <mergeCell ref="E23:F23"/>
    <mergeCell ref="G23:H23"/>
    <mergeCell ref="I23:J23"/>
    <mergeCell ref="K23:L23"/>
    <mergeCell ref="M23:N23"/>
    <mergeCell ref="E21:F21"/>
    <mergeCell ref="G21:H21"/>
    <mergeCell ref="I21:J21"/>
    <mergeCell ref="K21:L21"/>
    <mergeCell ref="M21:N21"/>
    <mergeCell ref="C22:D22"/>
    <mergeCell ref="E22:F22"/>
    <mergeCell ref="G22:H22"/>
    <mergeCell ref="I22:J22"/>
    <mergeCell ref="K22:L22"/>
    <mergeCell ref="C20:D20"/>
    <mergeCell ref="E20:F20"/>
    <mergeCell ref="G20:H20"/>
    <mergeCell ref="I20:J20"/>
    <mergeCell ref="K20:L20"/>
    <mergeCell ref="M20:N20"/>
    <mergeCell ref="M18:N18"/>
    <mergeCell ref="E19:F19"/>
    <mergeCell ref="G19:H19"/>
    <mergeCell ref="I19:J19"/>
    <mergeCell ref="K19:L19"/>
    <mergeCell ref="M19:N19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C16:D16"/>
    <mergeCell ref="E16:F16"/>
    <mergeCell ref="G16:H16"/>
    <mergeCell ref="I16:J16"/>
    <mergeCell ref="K16:L16"/>
    <mergeCell ref="M16:N16"/>
    <mergeCell ref="M14:N14"/>
    <mergeCell ref="E15:F15"/>
    <mergeCell ref="G15:H15"/>
    <mergeCell ref="I15:J15"/>
    <mergeCell ref="K15:L15"/>
    <mergeCell ref="M15:N15"/>
    <mergeCell ref="E13:F13"/>
    <mergeCell ref="G13:H13"/>
    <mergeCell ref="I13:J13"/>
    <mergeCell ref="K13:L13"/>
    <mergeCell ref="M13:N13"/>
    <mergeCell ref="C14:D14"/>
    <mergeCell ref="E14:F14"/>
    <mergeCell ref="G14:H14"/>
    <mergeCell ref="I14:J14"/>
    <mergeCell ref="K14:L14"/>
    <mergeCell ref="G11:H11"/>
    <mergeCell ref="I11:J11"/>
    <mergeCell ref="K11:L11"/>
    <mergeCell ref="M11:N11"/>
    <mergeCell ref="C12:D12"/>
    <mergeCell ref="E12:F12"/>
    <mergeCell ref="G12:H12"/>
    <mergeCell ref="I12:J12"/>
    <mergeCell ref="K12:L12"/>
    <mergeCell ref="M12:N12"/>
    <mergeCell ref="C2:C3"/>
    <mergeCell ref="E3:M3"/>
    <mergeCell ref="E2:M2"/>
    <mergeCell ref="M10:N10"/>
    <mergeCell ref="N5:N6"/>
    <mergeCell ref="C7:D7"/>
    <mergeCell ref="C8:D8"/>
    <mergeCell ref="E8:F8"/>
    <mergeCell ref="G8:H8"/>
    <mergeCell ref="I8:J8"/>
    <mergeCell ref="K8:L8"/>
    <mergeCell ref="M8:N8"/>
    <mergeCell ref="F5:F6"/>
    <mergeCell ref="H5:H6"/>
    <mergeCell ref="J5:J6"/>
    <mergeCell ref="L5:L6"/>
    <mergeCell ref="C10:D10"/>
    <mergeCell ref="E10:F10"/>
    <mergeCell ref="G10:H10"/>
    <mergeCell ref="I10:J10"/>
    <mergeCell ref="K10:L10"/>
    <mergeCell ref="P5:P6"/>
    <mergeCell ref="O8:P8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P90:P91"/>
    <mergeCell ref="O90:O91"/>
    <mergeCell ref="N90:N91"/>
    <mergeCell ref="M90:M91"/>
    <mergeCell ref="L90:L91"/>
    <mergeCell ref="M38:N38"/>
    <mergeCell ref="M41:N42"/>
    <mergeCell ref="D50:L50"/>
    <mergeCell ref="C61:D61"/>
    <mergeCell ref="C62:D62"/>
    <mergeCell ref="C63:D63"/>
    <mergeCell ref="C64:D64"/>
    <mergeCell ref="C65:D65"/>
    <mergeCell ref="C39:D39"/>
    <mergeCell ref="E39:F39"/>
    <mergeCell ref="G39:H39"/>
    <mergeCell ref="I39:J39"/>
    <mergeCell ref="K39:L39"/>
    <mergeCell ref="M39:N39"/>
    <mergeCell ref="C48:C49"/>
    <mergeCell ref="C51:C52"/>
    <mergeCell ref="E40:F40"/>
    <mergeCell ref="G40:H40"/>
    <mergeCell ref="C38:D38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2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1E6C"/>
  </sheetPr>
  <dimension ref="B1:W134"/>
  <sheetViews>
    <sheetView showGridLines="0" topLeftCell="A64" zoomScale="50" zoomScaleNormal="50" zoomScaleSheetLayoutView="70" workbookViewId="0">
      <selection activeCell="O37" sqref="O37"/>
    </sheetView>
  </sheetViews>
  <sheetFormatPr defaultColWidth="9.140625" defaultRowHeight="24"/>
  <cols>
    <col min="1" max="1" width="1.7109375" style="42" customWidth="1"/>
    <col min="2" max="2" width="14" style="42" customWidth="1"/>
    <col min="3" max="3" width="8.28515625" style="42" customWidth="1"/>
    <col min="4" max="4" width="14.42578125" style="42" customWidth="1"/>
    <col min="5" max="5" width="30.28515625" style="42" customWidth="1"/>
    <col min="6" max="6" width="24.42578125" style="58" customWidth="1"/>
    <col min="7" max="7" width="34" style="42" customWidth="1"/>
    <col min="8" max="8" width="27.7109375" style="42" customWidth="1"/>
    <col min="9" max="9" width="23.85546875" style="42" customWidth="1"/>
    <col min="10" max="10" width="27" style="42" customWidth="1"/>
    <col min="11" max="11" width="23.5703125" style="42" customWidth="1"/>
    <col min="12" max="12" width="29.42578125" style="42" customWidth="1"/>
    <col min="13" max="13" width="1.7109375" style="42" customWidth="1"/>
    <col min="14" max="14" width="9.140625" style="42"/>
    <col min="15" max="15" width="21.7109375" style="42" bestFit="1" customWidth="1"/>
    <col min="16" max="16" width="16.42578125" style="42" bestFit="1" customWidth="1"/>
    <col min="17" max="19" width="9.140625" style="42"/>
    <col min="20" max="20" width="9.140625" style="33"/>
    <col min="21" max="22" width="9.140625" style="42"/>
    <col min="23" max="23" width="9.140625" style="33"/>
    <col min="24" max="16384" width="9.140625" style="42"/>
  </cols>
  <sheetData>
    <row r="1" spans="2:23" ht="9" customHeight="1" thickBot="1"/>
    <row r="2" spans="2:23" s="33" customFormat="1" ht="26.1" customHeight="1">
      <c r="B2" s="264" t="s">
        <v>172</v>
      </c>
      <c r="C2" s="636">
        <v>3</v>
      </c>
      <c r="D2" s="263"/>
      <c r="F2" s="263" t="s">
        <v>183</v>
      </c>
      <c r="G2" s="263"/>
      <c r="H2" s="263"/>
      <c r="I2" s="263"/>
      <c r="K2" s="263"/>
      <c r="L2" s="263"/>
    </row>
    <row r="3" spans="2:23" s="255" customFormat="1" ht="26.1" customHeight="1" thickBot="1">
      <c r="B3" s="265" t="s">
        <v>173</v>
      </c>
      <c r="C3" s="637"/>
      <c r="D3" s="254"/>
      <c r="E3" s="254"/>
      <c r="F3" s="653" t="s">
        <v>184</v>
      </c>
      <c r="G3" s="653"/>
      <c r="H3" s="653"/>
      <c r="I3" s="653"/>
      <c r="J3" s="653"/>
      <c r="K3" s="653"/>
      <c r="L3" s="653"/>
      <c r="M3" s="653"/>
    </row>
    <row r="4" spans="2:23" s="33" customFormat="1" ht="9.9499999999999993" customHeight="1" thickBot="1"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</row>
    <row r="5" spans="2:23" s="283" customFormat="1" ht="51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M5" s="59"/>
      <c r="T5" s="286"/>
      <c r="W5" s="286"/>
    </row>
    <row r="6" spans="2:23" s="283" customFormat="1" ht="74.2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M6" s="59"/>
      <c r="T6" s="286"/>
      <c r="W6" s="286"/>
    </row>
    <row r="7" spans="2:23" ht="15" customHeight="1"/>
    <row r="8" spans="2:23" ht="26.1" customHeight="1">
      <c r="B8" s="60" t="s">
        <v>39</v>
      </c>
      <c r="C8" s="42" t="s">
        <v>10</v>
      </c>
      <c r="F8" s="485">
        <v>15610.314</v>
      </c>
      <c r="G8" s="486">
        <v>475.64</v>
      </c>
      <c r="H8" s="487">
        <v>32358.659</v>
      </c>
      <c r="I8" s="487">
        <v>7269.16</v>
      </c>
      <c r="J8" s="487">
        <v>53058.447</v>
      </c>
      <c r="K8" s="487">
        <v>1230.001</v>
      </c>
      <c r="L8" s="487">
        <v>110002.22100000001</v>
      </c>
      <c r="O8" s="61"/>
      <c r="P8" s="44"/>
      <c r="T8" s="39"/>
      <c r="W8" s="39"/>
    </row>
    <row r="9" spans="2:23" ht="15" customHeight="1">
      <c r="B9" s="54"/>
      <c r="F9" s="485"/>
      <c r="G9" s="486"/>
      <c r="H9" s="487"/>
      <c r="I9" s="487"/>
      <c r="J9" s="487"/>
      <c r="K9" s="487"/>
      <c r="L9" s="487"/>
      <c r="O9" s="61"/>
      <c r="P9" s="44"/>
      <c r="T9" s="39"/>
      <c r="W9" s="39"/>
    </row>
    <row r="10" spans="2:23" ht="26.1" customHeight="1">
      <c r="B10" s="60" t="s">
        <v>40</v>
      </c>
      <c r="C10" s="42" t="s">
        <v>11</v>
      </c>
      <c r="F10" s="485">
        <v>5423.3680000000004</v>
      </c>
      <c r="G10" s="486">
        <v>83.055999999999997</v>
      </c>
      <c r="H10" s="487">
        <v>11427.050999999999</v>
      </c>
      <c r="I10" s="487">
        <v>862.63800000000003</v>
      </c>
      <c r="J10" s="487">
        <v>21465.109</v>
      </c>
      <c r="K10" s="487">
        <v>288.35899999999998</v>
      </c>
      <c r="L10" s="487">
        <v>39549.580999999998</v>
      </c>
      <c r="O10" s="61"/>
      <c r="P10" s="44"/>
      <c r="T10" s="39"/>
      <c r="W10" s="39"/>
    </row>
    <row r="11" spans="2:23" ht="15" customHeight="1">
      <c r="B11" s="45"/>
      <c r="F11" s="485"/>
      <c r="G11" s="486"/>
      <c r="H11" s="487"/>
      <c r="I11" s="487"/>
      <c r="J11" s="487"/>
      <c r="K11" s="487"/>
      <c r="L11" s="487"/>
      <c r="O11" s="61"/>
      <c r="P11" s="44"/>
      <c r="T11" s="39"/>
      <c r="W11" s="39"/>
    </row>
    <row r="12" spans="2:23" ht="26.1" customHeight="1">
      <c r="B12" s="60" t="s">
        <v>41</v>
      </c>
      <c r="C12" s="42" t="s">
        <v>12</v>
      </c>
      <c r="F12" s="485">
        <v>5101.8639999999996</v>
      </c>
      <c r="G12" s="486">
        <v>229.02099999999999</v>
      </c>
      <c r="H12" s="487">
        <v>1147.4680000000001</v>
      </c>
      <c r="I12" s="487">
        <v>444.65</v>
      </c>
      <c r="J12" s="487">
        <v>14454.746999999999</v>
      </c>
      <c r="K12" s="487">
        <v>29.984999999999999</v>
      </c>
      <c r="L12" s="487">
        <v>21407.736000000001</v>
      </c>
      <c r="O12" s="61"/>
      <c r="P12" s="44"/>
      <c r="T12" s="39"/>
      <c r="W12" s="39"/>
    </row>
    <row r="13" spans="2:23" ht="15" customHeight="1">
      <c r="B13" s="45"/>
      <c r="F13" s="485"/>
      <c r="G13" s="486"/>
      <c r="H13" s="487"/>
      <c r="I13" s="487"/>
      <c r="J13" s="487"/>
      <c r="K13" s="487"/>
      <c r="L13" s="487"/>
      <c r="O13" s="61"/>
      <c r="P13" s="44"/>
      <c r="T13" s="39"/>
      <c r="W13" s="39"/>
    </row>
    <row r="14" spans="2:23" ht="26.1" customHeight="1">
      <c r="B14" s="60" t="s">
        <v>42</v>
      </c>
      <c r="C14" s="42" t="s">
        <v>13</v>
      </c>
      <c r="F14" s="485">
        <v>4141.42</v>
      </c>
      <c r="G14" s="486">
        <v>43.988</v>
      </c>
      <c r="H14" s="487">
        <v>14068.303</v>
      </c>
      <c r="I14" s="487">
        <v>947.01199999999994</v>
      </c>
      <c r="J14" s="487">
        <v>16810.973000000002</v>
      </c>
      <c r="K14" s="487">
        <v>65.56</v>
      </c>
      <c r="L14" s="487">
        <v>36077.256999999998</v>
      </c>
      <c r="O14" s="61"/>
      <c r="P14" s="44"/>
      <c r="T14" s="39"/>
      <c r="W14" s="39"/>
    </row>
    <row r="15" spans="2:23" ht="15" customHeight="1">
      <c r="B15" s="45"/>
      <c r="F15" s="485"/>
      <c r="G15" s="486"/>
      <c r="H15" s="487"/>
      <c r="I15" s="487"/>
      <c r="J15" s="487"/>
      <c r="K15" s="487"/>
      <c r="L15" s="487"/>
      <c r="O15" s="61"/>
      <c r="P15" s="44"/>
      <c r="T15" s="39"/>
      <c r="W15" s="39"/>
    </row>
    <row r="16" spans="2:23" ht="26.1" customHeight="1">
      <c r="B16" s="60" t="s">
        <v>43</v>
      </c>
      <c r="C16" s="42" t="s">
        <v>14</v>
      </c>
      <c r="F16" s="485">
        <v>3235.335</v>
      </c>
      <c r="G16" s="486">
        <v>165.37700000000001</v>
      </c>
      <c r="H16" s="487">
        <v>15678.075000000001</v>
      </c>
      <c r="I16" s="487">
        <v>1339.3389999999999</v>
      </c>
      <c r="J16" s="487">
        <v>18950.585999999999</v>
      </c>
      <c r="K16" s="487">
        <v>816.96400000000006</v>
      </c>
      <c r="L16" s="487">
        <v>40185.677000000003</v>
      </c>
      <c r="O16" s="61"/>
      <c r="P16" s="44"/>
      <c r="T16" s="39"/>
      <c r="W16" s="39"/>
    </row>
    <row r="17" spans="2:23" ht="15" customHeight="1">
      <c r="B17" s="45"/>
      <c r="F17" s="485"/>
      <c r="G17" s="486"/>
      <c r="H17" s="487"/>
      <c r="I17" s="487"/>
      <c r="J17" s="487"/>
      <c r="K17" s="487"/>
      <c r="L17" s="487"/>
      <c r="O17" s="61"/>
      <c r="P17" s="44"/>
      <c r="T17" s="39"/>
      <c r="W17" s="39"/>
    </row>
    <row r="18" spans="2:23" ht="26.1" customHeight="1">
      <c r="B18" s="60" t="s">
        <v>44</v>
      </c>
      <c r="C18" s="42" t="s">
        <v>15</v>
      </c>
      <c r="F18" s="485">
        <v>11665.23</v>
      </c>
      <c r="G18" s="486">
        <v>1311.2940000000001</v>
      </c>
      <c r="H18" s="487">
        <v>10416.951999999999</v>
      </c>
      <c r="I18" s="487">
        <v>2105.0619999999999</v>
      </c>
      <c r="J18" s="487">
        <v>23884.727999999999</v>
      </c>
      <c r="K18" s="487">
        <v>66.444999999999993</v>
      </c>
      <c r="L18" s="487">
        <v>49449.712</v>
      </c>
      <c r="O18" s="61"/>
      <c r="P18" s="44"/>
      <c r="T18" s="39"/>
      <c r="W18" s="39"/>
    </row>
    <row r="19" spans="2:23" ht="15" customHeight="1">
      <c r="B19" s="45"/>
      <c r="F19" s="485"/>
      <c r="G19" s="486"/>
      <c r="H19" s="487"/>
      <c r="I19" s="487"/>
      <c r="J19" s="487"/>
      <c r="K19" s="487"/>
      <c r="L19" s="487"/>
      <c r="O19" s="61"/>
      <c r="P19" s="44"/>
      <c r="T19" s="39"/>
      <c r="W19" s="39"/>
    </row>
    <row r="20" spans="2:23" ht="26.1" customHeight="1">
      <c r="B20" s="60" t="s">
        <v>45</v>
      </c>
      <c r="C20" s="42" t="s">
        <v>16</v>
      </c>
      <c r="F20" s="485">
        <v>2083.7890000000002</v>
      </c>
      <c r="G20" s="486">
        <v>124.145</v>
      </c>
      <c r="H20" s="487">
        <v>33596.784</v>
      </c>
      <c r="I20" s="487">
        <v>2711.9650000000001</v>
      </c>
      <c r="J20" s="487">
        <v>38917.260999999999</v>
      </c>
      <c r="K20" s="487">
        <v>712.27</v>
      </c>
      <c r="L20" s="487">
        <v>78146.214999999997</v>
      </c>
      <c r="O20" s="61"/>
      <c r="P20" s="44"/>
      <c r="T20" s="39"/>
      <c r="W20" s="39"/>
    </row>
    <row r="21" spans="2:23" ht="15" customHeight="1">
      <c r="B21" s="45"/>
      <c r="F21" s="485"/>
      <c r="G21" s="486"/>
      <c r="H21" s="487"/>
      <c r="I21" s="487"/>
      <c r="J21" s="487"/>
      <c r="K21" s="487"/>
      <c r="L21" s="487"/>
      <c r="O21" s="61"/>
      <c r="P21" s="44"/>
      <c r="T21" s="39"/>
      <c r="W21" s="39"/>
    </row>
    <row r="22" spans="2:23" ht="26.1" customHeight="1">
      <c r="B22" s="60" t="s">
        <v>46</v>
      </c>
      <c r="C22" s="42" t="s">
        <v>17</v>
      </c>
      <c r="F22" s="485">
        <v>10351.593999999999</v>
      </c>
      <c r="G22" s="486">
        <v>354.09500000000003</v>
      </c>
      <c r="H22" s="487">
        <v>11190.468999999999</v>
      </c>
      <c r="I22" s="487">
        <v>2578.3679999999999</v>
      </c>
      <c r="J22" s="487">
        <v>38627.925999999999</v>
      </c>
      <c r="K22" s="487">
        <v>73.102999999999994</v>
      </c>
      <c r="L22" s="487">
        <v>63175.555</v>
      </c>
      <c r="O22" s="61"/>
      <c r="P22" s="44"/>
      <c r="T22" s="39"/>
      <c r="W22" s="39"/>
    </row>
    <row r="23" spans="2:23" ht="15" customHeight="1">
      <c r="B23" s="45"/>
      <c r="F23" s="485"/>
      <c r="G23" s="486"/>
      <c r="H23" s="487"/>
      <c r="I23" s="487"/>
      <c r="J23" s="487"/>
      <c r="K23" s="487"/>
      <c r="L23" s="487"/>
      <c r="O23" s="61"/>
      <c r="P23" s="44"/>
      <c r="T23" s="39"/>
      <c r="W23" s="39"/>
    </row>
    <row r="24" spans="2:23" ht="26.1" customHeight="1">
      <c r="B24" s="60" t="s">
        <v>47</v>
      </c>
      <c r="C24" s="42" t="s">
        <v>18</v>
      </c>
      <c r="F24" s="485">
        <v>1161.077</v>
      </c>
      <c r="G24" s="486">
        <v>31.698</v>
      </c>
      <c r="H24" s="487">
        <v>458.197</v>
      </c>
      <c r="I24" s="487">
        <v>193.22800000000001</v>
      </c>
      <c r="J24" s="487">
        <v>3414.2640000000001</v>
      </c>
      <c r="K24" s="487">
        <v>94.412000000000006</v>
      </c>
      <c r="L24" s="487">
        <v>5352.875</v>
      </c>
      <c r="O24" s="61"/>
      <c r="T24" s="39"/>
      <c r="W24" s="39"/>
    </row>
    <row r="25" spans="2:23" ht="15" customHeight="1">
      <c r="B25" s="45"/>
      <c r="F25" s="485"/>
      <c r="G25" s="486"/>
      <c r="H25" s="487"/>
      <c r="I25" s="487"/>
      <c r="J25" s="487"/>
      <c r="K25" s="487"/>
      <c r="L25" s="487"/>
      <c r="T25" s="39"/>
      <c r="W25" s="39"/>
    </row>
    <row r="26" spans="2:23" ht="26.1" customHeight="1">
      <c r="B26" s="60" t="s">
        <v>48</v>
      </c>
      <c r="C26" s="42" t="s">
        <v>19</v>
      </c>
      <c r="F26" s="485">
        <v>4075.799</v>
      </c>
      <c r="G26" s="486">
        <v>498.59399999999999</v>
      </c>
      <c r="H26" s="487">
        <v>75537.402000000002</v>
      </c>
      <c r="I26" s="487">
        <v>16674.165000000001</v>
      </c>
      <c r="J26" s="487">
        <v>163967.04000000001</v>
      </c>
      <c r="K26" s="487">
        <v>8071.9949999999999</v>
      </c>
      <c r="L26" s="487">
        <v>268824.995</v>
      </c>
      <c r="T26" s="39"/>
      <c r="W26" s="39"/>
    </row>
    <row r="27" spans="2:23" ht="15" customHeight="1">
      <c r="B27" s="45"/>
      <c r="F27" s="485"/>
      <c r="G27" s="486"/>
      <c r="H27" s="487"/>
      <c r="I27" s="487"/>
      <c r="J27" s="487"/>
      <c r="K27" s="487"/>
      <c r="L27" s="487"/>
      <c r="T27" s="39"/>
      <c r="W27" s="39"/>
    </row>
    <row r="28" spans="2:23" ht="26.1" customHeight="1">
      <c r="B28" s="60" t="s">
        <v>49</v>
      </c>
      <c r="C28" s="42" t="s">
        <v>20</v>
      </c>
      <c r="F28" s="485">
        <v>2764.7559999999999</v>
      </c>
      <c r="G28" s="486">
        <v>145.62700000000001</v>
      </c>
      <c r="H28" s="487">
        <v>11296.446</v>
      </c>
      <c r="I28" s="487">
        <v>903.75</v>
      </c>
      <c r="J28" s="487">
        <v>15965.109</v>
      </c>
      <c r="K28" s="487">
        <v>48.756999999999998</v>
      </c>
      <c r="L28" s="487">
        <v>31124.445</v>
      </c>
      <c r="T28" s="39"/>
      <c r="W28" s="39"/>
    </row>
    <row r="29" spans="2:23" ht="15" customHeight="1">
      <c r="B29" s="45"/>
      <c r="F29" s="485"/>
      <c r="G29" s="486"/>
      <c r="H29" s="487"/>
      <c r="I29" s="487"/>
      <c r="J29" s="487"/>
      <c r="K29" s="487"/>
      <c r="L29" s="487"/>
      <c r="T29" s="39"/>
      <c r="W29" s="39"/>
    </row>
    <row r="30" spans="2:23" ht="26.1" customHeight="1">
      <c r="B30" s="60" t="s">
        <v>50</v>
      </c>
      <c r="C30" s="42" t="s">
        <v>21</v>
      </c>
      <c r="F30" s="485">
        <v>14816.807000000001</v>
      </c>
      <c r="G30" s="486">
        <v>18207.152999999998</v>
      </c>
      <c r="H30" s="487">
        <v>6265.78</v>
      </c>
      <c r="I30" s="487">
        <v>2446.413</v>
      </c>
      <c r="J30" s="487">
        <v>31754.571</v>
      </c>
      <c r="K30" s="487">
        <v>285.404</v>
      </c>
      <c r="L30" s="487">
        <v>73776.127999999997</v>
      </c>
      <c r="T30" s="39"/>
      <c r="W30" s="39"/>
    </row>
    <row r="31" spans="2:23" ht="15" customHeight="1">
      <c r="B31" s="45"/>
      <c r="F31" s="485"/>
      <c r="G31" s="486"/>
      <c r="H31" s="487"/>
      <c r="I31" s="487"/>
      <c r="J31" s="487"/>
      <c r="K31" s="487"/>
      <c r="L31" s="487"/>
      <c r="T31" s="39"/>
      <c r="W31" s="39"/>
    </row>
    <row r="32" spans="2:23" ht="26.1" customHeight="1">
      <c r="B32" s="60" t="s">
        <v>51</v>
      </c>
      <c r="C32" s="42" t="s">
        <v>22</v>
      </c>
      <c r="F32" s="485">
        <v>16987.940999999999</v>
      </c>
      <c r="G32" s="486">
        <v>29852.444</v>
      </c>
      <c r="H32" s="487">
        <v>32128.287</v>
      </c>
      <c r="I32" s="487">
        <v>3842.61</v>
      </c>
      <c r="J32" s="487">
        <v>38369.701999999997</v>
      </c>
      <c r="K32" s="487">
        <v>404.29399999999998</v>
      </c>
      <c r="L32" s="487">
        <v>121585.277</v>
      </c>
      <c r="T32" s="39"/>
      <c r="W32" s="39"/>
    </row>
    <row r="33" spans="2:23" ht="15" customHeight="1">
      <c r="B33" s="45"/>
      <c r="F33" s="485"/>
      <c r="G33" s="486"/>
      <c r="H33" s="487"/>
      <c r="I33" s="487"/>
      <c r="J33" s="487"/>
      <c r="K33" s="487"/>
      <c r="L33" s="487"/>
      <c r="T33" s="39"/>
      <c r="W33" s="39"/>
    </row>
    <row r="34" spans="2:23" ht="26.1" customHeight="1">
      <c r="B34" s="60" t="s">
        <v>52</v>
      </c>
      <c r="C34" s="42" t="s">
        <v>70</v>
      </c>
      <c r="F34" s="485" t="s">
        <v>71</v>
      </c>
      <c r="G34" s="486">
        <v>117.46899999999999</v>
      </c>
      <c r="H34" s="487">
        <v>5641.0720000000001</v>
      </c>
      <c r="I34" s="487">
        <v>12915.189</v>
      </c>
      <c r="J34" s="487">
        <v>159751.802</v>
      </c>
      <c r="K34" s="487">
        <v>2437.4690000000001</v>
      </c>
      <c r="L34" s="487">
        <v>180864.541</v>
      </c>
      <c r="T34" s="39"/>
      <c r="W34" s="39"/>
    </row>
    <row r="35" spans="2:23" ht="15" customHeight="1">
      <c r="B35" s="45"/>
      <c r="F35" s="488"/>
      <c r="G35" s="486"/>
      <c r="H35" s="487"/>
      <c r="I35" s="487"/>
      <c r="J35" s="487"/>
      <c r="K35" s="487"/>
      <c r="L35" s="487"/>
      <c r="T35" s="39"/>
      <c r="W35" s="39"/>
    </row>
    <row r="36" spans="2:23" ht="26.1" customHeight="1">
      <c r="B36" s="60" t="s">
        <v>54</v>
      </c>
      <c r="C36" s="42" t="s">
        <v>55</v>
      </c>
      <c r="F36" s="485">
        <v>118.10899999999999</v>
      </c>
      <c r="G36" s="486">
        <v>0</v>
      </c>
      <c r="H36" s="487">
        <v>1168.4649999999999</v>
      </c>
      <c r="I36" s="487">
        <v>148.41800000000001</v>
      </c>
      <c r="J36" s="487">
        <v>4490.3050000000003</v>
      </c>
      <c r="K36" s="487">
        <v>73.927999999999997</v>
      </c>
      <c r="L36" s="487">
        <v>5999.2250000000004</v>
      </c>
      <c r="T36" s="39"/>
      <c r="W36" s="39"/>
    </row>
    <row r="37" spans="2:23" s="54" customFormat="1" ht="15" customHeight="1">
      <c r="B37" s="45"/>
      <c r="C37" s="42"/>
      <c r="D37" s="42"/>
      <c r="E37" s="42"/>
      <c r="F37" s="485"/>
      <c r="G37" s="486"/>
      <c r="H37" s="487"/>
      <c r="I37" s="487"/>
      <c r="J37" s="487"/>
      <c r="K37" s="487"/>
      <c r="L37" s="487"/>
      <c r="T37" s="39"/>
      <c r="W37" s="39"/>
    </row>
    <row r="38" spans="2:23" s="33" customFormat="1" ht="26.1" customHeight="1">
      <c r="B38" s="60" t="s">
        <v>56</v>
      </c>
      <c r="C38" s="62" t="s">
        <v>26</v>
      </c>
      <c r="F38" s="485">
        <v>0</v>
      </c>
      <c r="G38" s="486">
        <v>51419.75</v>
      </c>
      <c r="H38" s="487">
        <v>0</v>
      </c>
      <c r="I38" s="487">
        <v>0</v>
      </c>
      <c r="J38" s="487">
        <v>0</v>
      </c>
      <c r="K38" s="487">
        <v>0</v>
      </c>
      <c r="L38" s="487">
        <v>51419.75</v>
      </c>
      <c r="T38" s="43"/>
      <c r="W38" s="43"/>
    </row>
    <row r="39" spans="2:23" ht="15" customHeight="1" thickBot="1">
      <c r="B39" s="63"/>
      <c r="C39" s="63"/>
      <c r="D39" s="63"/>
      <c r="E39" s="63"/>
      <c r="F39" s="489"/>
      <c r="G39" s="490"/>
      <c r="H39" s="490"/>
      <c r="I39" s="490"/>
      <c r="J39" s="490"/>
      <c r="K39" s="490"/>
      <c r="L39" s="490"/>
    </row>
    <row r="40" spans="2:23" ht="9.9499999999999993" customHeight="1">
      <c r="F40" s="485"/>
      <c r="G40" s="487"/>
      <c r="H40" s="487"/>
      <c r="I40" s="487"/>
      <c r="J40" s="487"/>
      <c r="K40" s="487"/>
      <c r="L40" s="487"/>
    </row>
    <row r="41" spans="2:23" ht="22.5" customHeight="1">
      <c r="B41" s="311" t="s">
        <v>58</v>
      </c>
      <c r="C41" s="263"/>
      <c r="D41" s="263"/>
      <c r="E41" s="263"/>
      <c r="F41" s="659">
        <v>97538.942999999999</v>
      </c>
      <c r="G41" s="631">
        <v>103059.35</v>
      </c>
      <c r="H41" s="631">
        <v>262379.41100000002</v>
      </c>
      <c r="I41" s="631">
        <v>55381.968999999997</v>
      </c>
      <c r="J41" s="631">
        <v>643882.56900000002</v>
      </c>
      <c r="K41" s="631">
        <v>14698.945</v>
      </c>
      <c r="L41" s="631">
        <v>1176941.1869999999</v>
      </c>
      <c r="P41" s="44"/>
    </row>
    <row r="42" spans="2:23" ht="25.5" customHeight="1">
      <c r="B42" s="657" t="s">
        <v>175</v>
      </c>
      <c r="C42" s="658"/>
      <c r="D42" s="658"/>
      <c r="E42" s="658"/>
      <c r="F42" s="659"/>
      <c r="G42" s="631"/>
      <c r="H42" s="631"/>
      <c r="I42" s="631"/>
      <c r="J42" s="631"/>
      <c r="K42" s="631"/>
      <c r="L42" s="631"/>
    </row>
    <row r="43" spans="2:23" ht="9.9499999999999993" customHeight="1" thickBot="1">
      <c r="B43" s="64"/>
      <c r="C43" s="64"/>
      <c r="D43" s="64"/>
      <c r="E43" s="64"/>
      <c r="F43" s="65"/>
      <c r="G43" s="66"/>
      <c r="H43" s="66"/>
      <c r="I43" s="66"/>
      <c r="J43" s="66"/>
      <c r="K43" s="66"/>
      <c r="L43" s="66"/>
    </row>
    <row r="44" spans="2:23" ht="10.5" customHeight="1" thickTop="1">
      <c r="F44" s="67"/>
      <c r="J44" s="44"/>
      <c r="K44" s="44"/>
      <c r="L44" s="44"/>
    </row>
    <row r="45" spans="2:23" ht="26.1" customHeight="1">
      <c r="F45" s="67"/>
      <c r="J45" s="44"/>
      <c r="K45" s="44"/>
      <c r="L45" s="44"/>
    </row>
    <row r="46" spans="2:23" ht="26.1" customHeight="1" thickBot="1">
      <c r="W46" s="57"/>
    </row>
    <row r="47" spans="2:23" s="286" customFormat="1" ht="26.1" customHeight="1">
      <c r="B47" s="264" t="s">
        <v>172</v>
      </c>
      <c r="C47" s="636">
        <v>4</v>
      </c>
      <c r="D47" s="287"/>
      <c r="E47" s="660" t="s">
        <v>193</v>
      </c>
      <c r="F47" s="660"/>
      <c r="G47" s="660"/>
      <c r="H47" s="660"/>
      <c r="I47" s="660"/>
      <c r="J47" s="660"/>
      <c r="K47" s="660"/>
      <c r="L47" s="660"/>
    </row>
    <row r="48" spans="2:23" s="286" customFormat="1" ht="24.75" thickBot="1">
      <c r="B48" s="265" t="s">
        <v>173</v>
      </c>
      <c r="C48" s="637"/>
      <c r="D48" s="68"/>
      <c r="E48" s="661" t="s">
        <v>194</v>
      </c>
      <c r="F48" s="661"/>
      <c r="G48" s="661"/>
      <c r="H48" s="661"/>
      <c r="I48" s="661"/>
      <c r="J48" s="661"/>
      <c r="K48" s="661"/>
      <c r="L48" s="69"/>
    </row>
    <row r="49" spans="2:23" s="33" customFormat="1" ht="24.75" thickBot="1">
      <c r="B49" s="70"/>
      <c r="C49" s="70"/>
      <c r="D49" s="71"/>
      <c r="E49" s="72"/>
      <c r="F49" s="72"/>
      <c r="G49" s="72"/>
      <c r="H49" s="72"/>
      <c r="I49" s="72"/>
      <c r="J49" s="72"/>
      <c r="K49" s="72"/>
      <c r="L49" s="73" t="s">
        <v>72</v>
      </c>
    </row>
    <row r="50" spans="2:23" s="283" customFormat="1" ht="51" customHeight="1" thickTop="1">
      <c r="B50" s="387"/>
      <c r="C50" s="655" t="s">
        <v>62</v>
      </c>
      <c r="D50" s="655"/>
      <c r="E50" s="655"/>
      <c r="F50" s="408" t="s">
        <v>63</v>
      </c>
      <c r="G50" s="409" t="s">
        <v>64</v>
      </c>
      <c r="H50" s="408" t="s">
        <v>65</v>
      </c>
      <c r="I50" s="408" t="s">
        <v>66</v>
      </c>
      <c r="J50" s="408" t="s">
        <v>67</v>
      </c>
      <c r="K50" s="409" t="s">
        <v>68</v>
      </c>
      <c r="L50" s="409" t="s">
        <v>69</v>
      </c>
      <c r="T50" s="286"/>
      <c r="W50" s="286"/>
    </row>
    <row r="51" spans="2:23" s="283" customFormat="1" ht="75.75" customHeight="1" thickBot="1">
      <c r="B51" s="391"/>
      <c r="C51" s="656" t="s">
        <v>185</v>
      </c>
      <c r="D51" s="656"/>
      <c r="E51" s="656"/>
      <c r="F51" s="410" t="s">
        <v>186</v>
      </c>
      <c r="G51" s="411" t="s">
        <v>187</v>
      </c>
      <c r="H51" s="410" t="s">
        <v>188</v>
      </c>
      <c r="I51" s="410" t="s">
        <v>189</v>
      </c>
      <c r="J51" s="410" t="s">
        <v>190</v>
      </c>
      <c r="K51" s="411" t="s">
        <v>191</v>
      </c>
      <c r="L51" s="411" t="s">
        <v>192</v>
      </c>
      <c r="T51" s="286"/>
      <c r="W51" s="286"/>
    </row>
    <row r="52" spans="2:23" ht="15" customHeight="1"/>
    <row r="53" spans="2:23" s="33" customFormat="1" ht="24.95" customHeight="1">
      <c r="B53" s="60" t="s">
        <v>39</v>
      </c>
      <c r="C53" s="33" t="s">
        <v>10</v>
      </c>
      <c r="F53" s="491">
        <v>16.004000000000001</v>
      </c>
      <c r="G53" s="492">
        <v>0.46200000000000002</v>
      </c>
      <c r="H53" s="492">
        <v>12.333</v>
      </c>
      <c r="I53" s="492">
        <v>13.125</v>
      </c>
      <c r="J53" s="492">
        <v>8.24</v>
      </c>
      <c r="K53" s="492">
        <v>8.3680000000000003</v>
      </c>
      <c r="L53" s="492">
        <v>9.3460000000000001</v>
      </c>
      <c r="M53" s="62"/>
      <c r="O53" s="51"/>
      <c r="T53" s="39"/>
    </row>
    <row r="54" spans="2:23" s="33" customFormat="1" ht="15" customHeight="1">
      <c r="B54" s="54"/>
      <c r="F54" s="491"/>
      <c r="G54" s="492"/>
      <c r="H54" s="492"/>
      <c r="I54" s="492"/>
      <c r="J54" s="492"/>
      <c r="K54" s="492"/>
      <c r="L54" s="492"/>
      <c r="M54" s="62"/>
      <c r="O54" s="51"/>
      <c r="T54" s="39"/>
    </row>
    <row r="55" spans="2:23" s="33" customFormat="1" ht="24.95" customHeight="1">
      <c r="B55" s="60" t="s">
        <v>40</v>
      </c>
      <c r="C55" s="33" t="s">
        <v>11</v>
      </c>
      <c r="F55" s="491">
        <v>5.56</v>
      </c>
      <c r="G55" s="492">
        <v>8.1000000000000003E-2</v>
      </c>
      <c r="H55" s="492">
        <v>4.3550000000000004</v>
      </c>
      <c r="I55" s="492">
        <v>1.5580000000000001</v>
      </c>
      <c r="J55" s="492">
        <v>3.3340000000000001</v>
      </c>
      <c r="K55" s="492">
        <v>1.962</v>
      </c>
      <c r="L55" s="492">
        <v>3.36</v>
      </c>
      <c r="M55" s="62"/>
      <c r="O55" s="51"/>
      <c r="T55" s="39"/>
    </row>
    <row r="56" spans="2:23" s="33" customFormat="1" ht="15" customHeight="1">
      <c r="B56" s="45"/>
      <c r="F56" s="491"/>
      <c r="G56" s="492"/>
      <c r="H56" s="492"/>
      <c r="I56" s="492"/>
      <c r="J56" s="492"/>
      <c r="K56" s="492"/>
      <c r="L56" s="492"/>
      <c r="M56" s="62"/>
      <c r="O56" s="51"/>
      <c r="T56" s="39"/>
    </row>
    <row r="57" spans="2:23" s="33" customFormat="1" ht="24.95" customHeight="1">
      <c r="B57" s="60" t="s">
        <v>41</v>
      </c>
      <c r="C57" s="33" t="s">
        <v>12</v>
      </c>
      <c r="F57" s="491">
        <v>5.2309999999999999</v>
      </c>
      <c r="G57" s="492">
        <v>0.222</v>
      </c>
      <c r="H57" s="492">
        <v>0.437</v>
      </c>
      <c r="I57" s="492">
        <v>0.80300000000000005</v>
      </c>
      <c r="J57" s="492">
        <v>2.2450000000000001</v>
      </c>
      <c r="K57" s="492">
        <v>0.20399999999999999</v>
      </c>
      <c r="L57" s="492">
        <v>1.819</v>
      </c>
      <c r="M57" s="62"/>
      <c r="O57" s="51"/>
      <c r="T57" s="39"/>
    </row>
    <row r="58" spans="2:23" s="33" customFormat="1" ht="15" customHeight="1">
      <c r="B58" s="45"/>
      <c r="F58" s="491"/>
      <c r="G58" s="492"/>
      <c r="H58" s="492"/>
      <c r="I58" s="492"/>
      <c r="J58" s="492"/>
      <c r="K58" s="492"/>
      <c r="L58" s="492"/>
      <c r="M58" s="62"/>
      <c r="O58" s="51"/>
      <c r="T58" s="39"/>
    </row>
    <row r="59" spans="2:23" s="33" customFormat="1" ht="24.95" customHeight="1">
      <c r="B59" s="60" t="s">
        <v>42</v>
      </c>
      <c r="C59" s="33" t="s">
        <v>13</v>
      </c>
      <c r="F59" s="491">
        <v>4.2460000000000004</v>
      </c>
      <c r="G59" s="492">
        <v>4.2999999999999997E-2</v>
      </c>
      <c r="H59" s="492">
        <v>5.3620000000000001</v>
      </c>
      <c r="I59" s="492">
        <v>1.71</v>
      </c>
      <c r="J59" s="492">
        <v>2.6110000000000002</v>
      </c>
      <c r="K59" s="492">
        <v>0.44600000000000001</v>
      </c>
      <c r="L59" s="492">
        <v>3.0649999999999999</v>
      </c>
      <c r="M59" s="62"/>
      <c r="O59" s="51"/>
      <c r="T59" s="39"/>
    </row>
    <row r="60" spans="2:23" s="33" customFormat="1" ht="15" customHeight="1">
      <c r="B60" s="45"/>
      <c r="F60" s="491"/>
      <c r="G60" s="492"/>
      <c r="H60" s="492"/>
      <c r="I60" s="492"/>
      <c r="J60" s="492"/>
      <c r="K60" s="492"/>
      <c r="L60" s="492"/>
      <c r="M60" s="62"/>
      <c r="O60" s="51"/>
      <c r="T60" s="39"/>
    </row>
    <row r="61" spans="2:23" s="33" customFormat="1" ht="24.95" customHeight="1">
      <c r="B61" s="60" t="s">
        <v>43</v>
      </c>
      <c r="C61" s="33" t="s">
        <v>14</v>
      </c>
      <c r="F61" s="491">
        <v>3.3170000000000002</v>
      </c>
      <c r="G61" s="492">
        <v>0.16</v>
      </c>
      <c r="H61" s="492">
        <v>5.9749999999999996</v>
      </c>
      <c r="I61" s="492">
        <v>2.4180000000000001</v>
      </c>
      <c r="J61" s="492">
        <v>2.9430000000000001</v>
      </c>
      <c r="K61" s="492">
        <v>5.5579999999999998</v>
      </c>
      <c r="L61" s="492">
        <v>3.4140000000000001</v>
      </c>
      <c r="M61" s="62"/>
      <c r="O61" s="51"/>
      <c r="T61" s="39"/>
    </row>
    <row r="62" spans="2:23" s="33" customFormat="1" ht="15" customHeight="1">
      <c r="B62" s="45"/>
      <c r="F62" s="491"/>
      <c r="G62" s="492"/>
      <c r="H62" s="492"/>
      <c r="I62" s="492"/>
      <c r="J62" s="492"/>
      <c r="K62" s="492"/>
      <c r="L62" s="492"/>
      <c r="M62" s="62"/>
      <c r="O62" s="51"/>
      <c r="T62" s="39"/>
    </row>
    <row r="63" spans="2:23" s="33" customFormat="1" ht="24.95" customHeight="1">
      <c r="B63" s="60" t="s">
        <v>44</v>
      </c>
      <c r="C63" s="33" t="s">
        <v>15</v>
      </c>
      <c r="F63" s="491">
        <v>11.96</v>
      </c>
      <c r="G63" s="492">
        <v>1.272</v>
      </c>
      <c r="H63" s="492">
        <v>3.97</v>
      </c>
      <c r="I63" s="492">
        <v>3.8010000000000002</v>
      </c>
      <c r="J63" s="492">
        <v>3.7090000000000001</v>
      </c>
      <c r="K63" s="492">
        <v>0.45200000000000001</v>
      </c>
      <c r="L63" s="492">
        <v>4.202</v>
      </c>
      <c r="M63" s="62"/>
      <c r="O63" s="51"/>
      <c r="T63" s="39"/>
    </row>
    <row r="64" spans="2:23" s="33" customFormat="1" ht="15" customHeight="1">
      <c r="B64" s="45"/>
      <c r="F64" s="491"/>
      <c r="G64" s="492"/>
      <c r="H64" s="492"/>
      <c r="I64" s="492"/>
      <c r="J64" s="492"/>
      <c r="K64" s="492"/>
      <c r="L64" s="492"/>
      <c r="M64" s="62"/>
      <c r="O64" s="51"/>
      <c r="T64" s="39"/>
    </row>
    <row r="65" spans="2:20" s="33" customFormat="1" ht="24.95" customHeight="1">
      <c r="B65" s="60" t="s">
        <v>45</v>
      </c>
      <c r="C65" s="33" t="s">
        <v>16</v>
      </c>
      <c r="F65" s="491">
        <v>2.1360000000000001</v>
      </c>
      <c r="G65" s="492">
        <v>0.12</v>
      </c>
      <c r="H65" s="492">
        <v>12.805</v>
      </c>
      <c r="I65" s="492">
        <v>4.8970000000000002</v>
      </c>
      <c r="J65" s="492">
        <v>6.0439999999999996</v>
      </c>
      <c r="K65" s="492">
        <v>4.8460000000000001</v>
      </c>
      <c r="L65" s="492">
        <v>6.64</v>
      </c>
      <c r="M65" s="62"/>
      <c r="O65" s="51"/>
      <c r="T65" s="39"/>
    </row>
    <row r="66" spans="2:20" s="33" customFormat="1" ht="15" customHeight="1">
      <c r="B66" s="45"/>
      <c r="F66" s="491"/>
      <c r="G66" s="492"/>
      <c r="H66" s="492"/>
      <c r="I66" s="492"/>
      <c r="J66" s="492"/>
      <c r="K66" s="492"/>
      <c r="L66" s="492"/>
      <c r="M66" s="62"/>
      <c r="O66" s="51"/>
      <c r="T66" s="39"/>
    </row>
    <row r="67" spans="2:20" s="33" customFormat="1" ht="24.95" customHeight="1">
      <c r="B67" s="60" t="s">
        <v>46</v>
      </c>
      <c r="C67" s="33" t="s">
        <v>17</v>
      </c>
      <c r="F67" s="491">
        <v>10.613</v>
      </c>
      <c r="G67" s="492">
        <v>0.34399999999999997</v>
      </c>
      <c r="H67" s="492">
        <v>4.2649999999999997</v>
      </c>
      <c r="I67" s="492">
        <v>4.6559999999999997</v>
      </c>
      <c r="J67" s="492">
        <v>5.9989999999999997</v>
      </c>
      <c r="K67" s="492">
        <v>0.497</v>
      </c>
      <c r="L67" s="492">
        <v>5.3680000000000003</v>
      </c>
      <c r="M67" s="62"/>
      <c r="O67" s="51"/>
      <c r="T67" s="39"/>
    </row>
    <row r="68" spans="2:20" s="33" customFormat="1" ht="15" customHeight="1">
      <c r="B68" s="45"/>
      <c r="F68" s="491"/>
      <c r="G68" s="492"/>
      <c r="H68" s="492"/>
      <c r="I68" s="492"/>
      <c r="J68" s="492"/>
      <c r="K68" s="492"/>
      <c r="L68" s="492"/>
      <c r="M68" s="62"/>
      <c r="O68" s="51"/>
      <c r="T68" s="39"/>
    </row>
    <row r="69" spans="2:20" s="33" customFormat="1" ht="24.95" customHeight="1">
      <c r="B69" s="60" t="s">
        <v>47</v>
      </c>
      <c r="C69" s="33" t="s">
        <v>18</v>
      </c>
      <c r="F69" s="491">
        <v>1.19</v>
      </c>
      <c r="G69" s="492">
        <v>3.1E-2</v>
      </c>
      <c r="H69" s="492">
        <v>0.17499999999999999</v>
      </c>
      <c r="I69" s="492">
        <v>0.34899999999999998</v>
      </c>
      <c r="J69" s="492">
        <v>0.53</v>
      </c>
      <c r="K69" s="492">
        <v>0.64200000000000002</v>
      </c>
      <c r="L69" s="492">
        <v>0.45500000000000002</v>
      </c>
      <c r="M69" s="62"/>
      <c r="O69" s="51"/>
      <c r="T69" s="39"/>
    </row>
    <row r="70" spans="2:20" s="33" customFormat="1" ht="15" customHeight="1">
      <c r="B70" s="45"/>
      <c r="F70" s="491"/>
      <c r="G70" s="492"/>
      <c r="H70" s="492"/>
      <c r="I70" s="492"/>
      <c r="J70" s="492"/>
      <c r="K70" s="492"/>
      <c r="L70" s="492"/>
      <c r="M70" s="62"/>
      <c r="T70" s="39"/>
    </row>
    <row r="71" spans="2:20" s="33" customFormat="1" ht="24.95" customHeight="1">
      <c r="B71" s="60" t="s">
        <v>48</v>
      </c>
      <c r="C71" s="33" t="s">
        <v>19</v>
      </c>
      <c r="F71" s="491">
        <v>4.1790000000000003</v>
      </c>
      <c r="G71" s="492">
        <v>0.48399999999999999</v>
      </c>
      <c r="H71" s="492">
        <v>28.789000000000001</v>
      </c>
      <c r="I71" s="492">
        <v>30.108000000000001</v>
      </c>
      <c r="J71" s="492">
        <v>25.465</v>
      </c>
      <c r="K71" s="492">
        <v>54.914999999999999</v>
      </c>
      <c r="L71" s="492">
        <v>22.841000000000001</v>
      </c>
      <c r="M71" s="62"/>
      <c r="T71" s="39"/>
    </row>
    <row r="72" spans="2:20" s="33" customFormat="1" ht="15" customHeight="1">
      <c r="B72" s="45"/>
      <c r="F72" s="491"/>
      <c r="G72" s="492"/>
      <c r="H72" s="492"/>
      <c r="I72" s="492"/>
      <c r="J72" s="492"/>
      <c r="K72" s="492"/>
      <c r="L72" s="492"/>
      <c r="M72" s="62"/>
      <c r="T72" s="39"/>
    </row>
    <row r="73" spans="2:20" s="33" customFormat="1" ht="24.95" customHeight="1">
      <c r="B73" s="60" t="s">
        <v>49</v>
      </c>
      <c r="C73" s="33" t="s">
        <v>20</v>
      </c>
      <c r="F73" s="491">
        <v>2.835</v>
      </c>
      <c r="G73" s="492">
        <v>0.14099999999999999</v>
      </c>
      <c r="H73" s="492">
        <v>4.3049999999999997</v>
      </c>
      <c r="I73" s="492">
        <v>1.6319999999999999</v>
      </c>
      <c r="J73" s="492">
        <v>2.48</v>
      </c>
      <c r="K73" s="492">
        <v>0.33200000000000002</v>
      </c>
      <c r="L73" s="492">
        <v>2.645</v>
      </c>
      <c r="M73" s="62"/>
      <c r="T73" s="39"/>
    </row>
    <row r="74" spans="2:20" s="33" customFormat="1" ht="15" customHeight="1">
      <c r="B74" s="45"/>
      <c r="F74" s="491"/>
      <c r="G74" s="492"/>
      <c r="H74" s="492"/>
      <c r="I74" s="492"/>
      <c r="J74" s="492"/>
      <c r="K74" s="492"/>
      <c r="L74" s="492"/>
      <c r="M74" s="62"/>
      <c r="T74" s="39"/>
    </row>
    <row r="75" spans="2:20" s="33" customFormat="1" ht="24.95" customHeight="1">
      <c r="B75" s="60" t="s">
        <v>50</v>
      </c>
      <c r="C75" s="33" t="s">
        <v>21</v>
      </c>
      <c r="F75" s="491">
        <v>15.191000000000001</v>
      </c>
      <c r="G75" s="492">
        <v>17.667000000000002</v>
      </c>
      <c r="H75" s="492">
        <v>2.3879999999999999</v>
      </c>
      <c r="I75" s="492">
        <v>4.4169999999999998</v>
      </c>
      <c r="J75" s="492">
        <v>4.9320000000000004</v>
      </c>
      <c r="K75" s="492">
        <v>1.9419999999999999</v>
      </c>
      <c r="L75" s="492">
        <v>6.2679999999999998</v>
      </c>
      <c r="M75" s="62"/>
      <c r="T75" s="39"/>
    </row>
    <row r="76" spans="2:20" s="33" customFormat="1" ht="15" customHeight="1">
      <c r="B76" s="45"/>
      <c r="F76" s="491"/>
      <c r="G76" s="492"/>
      <c r="H76" s="492"/>
      <c r="I76" s="492"/>
      <c r="J76" s="492"/>
      <c r="K76" s="492"/>
      <c r="L76" s="492"/>
      <c r="M76" s="62"/>
      <c r="T76" s="39"/>
    </row>
    <row r="77" spans="2:20" s="33" customFormat="1" ht="24.95" customHeight="1">
      <c r="B77" s="60" t="s">
        <v>51</v>
      </c>
      <c r="C77" s="33" t="s">
        <v>22</v>
      </c>
      <c r="F77" s="491">
        <v>17.417000000000002</v>
      </c>
      <c r="G77" s="492">
        <v>28.966000000000001</v>
      </c>
      <c r="H77" s="492">
        <v>12.244999999999999</v>
      </c>
      <c r="I77" s="492">
        <v>6.9379999999999997</v>
      </c>
      <c r="J77" s="492">
        <v>5.9589999999999996</v>
      </c>
      <c r="K77" s="492">
        <v>2.75</v>
      </c>
      <c r="L77" s="492">
        <v>10.331</v>
      </c>
      <c r="M77" s="62"/>
      <c r="T77" s="39"/>
    </row>
    <row r="78" spans="2:20" s="33" customFormat="1" ht="15" customHeight="1">
      <c r="B78" s="45"/>
      <c r="F78" s="491"/>
      <c r="G78" s="492"/>
      <c r="H78" s="492"/>
      <c r="I78" s="492"/>
      <c r="J78" s="492"/>
      <c r="K78" s="492"/>
      <c r="L78" s="492"/>
      <c r="M78" s="62"/>
      <c r="T78" s="39"/>
    </row>
    <row r="79" spans="2:20" s="33" customFormat="1" ht="24.95" customHeight="1">
      <c r="B79" s="60" t="s">
        <v>52</v>
      </c>
      <c r="C79" s="42" t="s">
        <v>70</v>
      </c>
      <c r="F79" s="491" t="s">
        <v>73</v>
      </c>
      <c r="G79" s="492">
        <v>0.114</v>
      </c>
      <c r="H79" s="492">
        <v>2.149</v>
      </c>
      <c r="I79" s="492">
        <v>23.32</v>
      </c>
      <c r="J79" s="492">
        <v>24.811</v>
      </c>
      <c r="K79" s="492">
        <v>16.582999999999998</v>
      </c>
      <c r="L79" s="492">
        <v>15.367000000000001</v>
      </c>
      <c r="M79" s="62"/>
      <c r="T79" s="39"/>
    </row>
    <row r="80" spans="2:20" s="33" customFormat="1" ht="15" customHeight="1">
      <c r="B80" s="45"/>
      <c r="C80" s="42"/>
      <c r="F80" s="491"/>
      <c r="G80" s="492"/>
      <c r="H80" s="492"/>
      <c r="I80" s="492"/>
      <c r="J80" s="492"/>
      <c r="K80" s="492"/>
      <c r="L80" s="492"/>
      <c r="M80" s="62"/>
      <c r="T80" s="39"/>
    </row>
    <row r="81" spans="2:23" s="33" customFormat="1" ht="24.95" customHeight="1">
      <c r="B81" s="60" t="s">
        <v>54</v>
      </c>
      <c r="C81" s="42" t="s">
        <v>55</v>
      </c>
      <c r="F81" s="491">
        <v>0.121</v>
      </c>
      <c r="G81" s="74" t="s">
        <v>74</v>
      </c>
      <c r="H81" s="492">
        <v>0.44500000000000001</v>
      </c>
      <c r="I81" s="492">
        <v>0.26800000000000002</v>
      </c>
      <c r="J81" s="492">
        <v>0.69699999999999995</v>
      </c>
      <c r="K81" s="492">
        <v>0.503</v>
      </c>
      <c r="L81" s="492">
        <v>0.51</v>
      </c>
      <c r="M81" s="62"/>
      <c r="T81" s="39"/>
    </row>
    <row r="82" spans="2:23" s="33" customFormat="1" ht="15" customHeight="1">
      <c r="B82" s="45"/>
      <c r="F82" s="491"/>
      <c r="G82" s="492"/>
      <c r="H82" s="492"/>
      <c r="I82" s="492"/>
      <c r="J82" s="492"/>
      <c r="K82" s="492"/>
      <c r="L82" s="492"/>
      <c r="M82" s="62"/>
      <c r="T82" s="39"/>
    </row>
    <row r="83" spans="2:23" s="33" customFormat="1" ht="24.95" customHeight="1">
      <c r="B83" s="60" t="s">
        <v>56</v>
      </c>
      <c r="C83" s="33" t="s">
        <v>26</v>
      </c>
      <c r="F83" s="74" t="s">
        <v>74</v>
      </c>
      <c r="G83" s="492">
        <v>49.893000000000001</v>
      </c>
      <c r="H83" s="74" t="s">
        <v>74</v>
      </c>
      <c r="I83" s="74" t="s">
        <v>74</v>
      </c>
      <c r="J83" s="74" t="s">
        <v>74</v>
      </c>
      <c r="K83" s="74" t="s">
        <v>74</v>
      </c>
      <c r="L83" s="492">
        <v>4.3689999999999998</v>
      </c>
      <c r="M83" s="62"/>
      <c r="T83" s="43"/>
    </row>
    <row r="84" spans="2:23" ht="15" customHeight="1" thickBot="1">
      <c r="B84" s="63"/>
      <c r="C84" s="63"/>
      <c r="D84" s="63"/>
      <c r="E84" s="63"/>
      <c r="F84" s="493"/>
      <c r="G84" s="494"/>
      <c r="H84" s="494"/>
      <c r="I84" s="494"/>
      <c r="J84" s="494"/>
      <c r="K84" s="494"/>
      <c r="L84" s="494"/>
      <c r="M84" s="75"/>
    </row>
    <row r="85" spans="2:23" ht="9.9499999999999993" customHeight="1">
      <c r="F85" s="495"/>
      <c r="G85" s="496"/>
      <c r="H85" s="496"/>
      <c r="I85" s="496"/>
      <c r="J85" s="496"/>
      <c r="K85" s="496"/>
      <c r="L85" s="496"/>
      <c r="M85" s="75"/>
    </row>
    <row r="86" spans="2:23" ht="20.100000000000001" customHeight="1">
      <c r="B86" s="658" t="s">
        <v>61</v>
      </c>
      <c r="C86" s="658"/>
      <c r="D86" s="658"/>
      <c r="E86" s="658"/>
      <c r="F86" s="650">
        <v>100</v>
      </c>
      <c r="G86" s="650">
        <v>100</v>
      </c>
      <c r="H86" s="650">
        <v>100</v>
      </c>
      <c r="I86" s="650">
        <v>100</v>
      </c>
      <c r="J86" s="650">
        <v>100</v>
      </c>
      <c r="K86" s="650">
        <v>100</v>
      </c>
      <c r="L86" s="650">
        <v>100</v>
      </c>
      <c r="M86" s="75"/>
    </row>
    <row r="87" spans="2:23" ht="25.5" customHeight="1">
      <c r="B87" s="657" t="s">
        <v>178</v>
      </c>
      <c r="C87" s="658"/>
      <c r="D87" s="658"/>
      <c r="E87" s="658"/>
      <c r="F87" s="650"/>
      <c r="G87" s="650"/>
      <c r="H87" s="650"/>
      <c r="I87" s="650"/>
      <c r="J87" s="650"/>
      <c r="K87" s="650"/>
      <c r="L87" s="650"/>
      <c r="M87" s="75"/>
    </row>
    <row r="88" spans="2:23" ht="9.9499999999999993" customHeight="1" thickBot="1">
      <c r="B88" s="64"/>
      <c r="C88" s="64"/>
      <c r="D88" s="64"/>
      <c r="E88" s="64"/>
      <c r="F88" s="65"/>
      <c r="G88" s="66"/>
      <c r="H88" s="66"/>
      <c r="I88" s="66"/>
      <c r="J88" s="66"/>
      <c r="K88" s="66"/>
      <c r="L88" s="66"/>
      <c r="M88" s="75"/>
    </row>
    <row r="89" spans="2:23" ht="5.0999999999999996" customHeight="1" thickTop="1"/>
    <row r="90" spans="2:23" ht="26.1" customHeight="1">
      <c r="B90" s="56"/>
    </row>
    <row r="91" spans="2:23" ht="26.1" customHeight="1" thickBot="1">
      <c r="B91" s="76"/>
    </row>
    <row r="92" spans="2:23" s="286" customFormat="1" ht="26.1" customHeight="1">
      <c r="B92" s="264" t="s">
        <v>172</v>
      </c>
      <c r="C92" s="636">
        <v>5</v>
      </c>
      <c r="D92" s="263"/>
      <c r="E92" s="660" t="s">
        <v>195</v>
      </c>
      <c r="F92" s="660"/>
      <c r="G92" s="660"/>
      <c r="H92" s="660"/>
      <c r="I92" s="660"/>
      <c r="J92" s="660"/>
      <c r="K92" s="660"/>
      <c r="L92" s="660"/>
    </row>
    <row r="93" spans="2:23" s="286" customFormat="1" ht="26.1" customHeight="1" thickBot="1">
      <c r="B93" s="265" t="s">
        <v>173</v>
      </c>
      <c r="C93" s="637"/>
      <c r="D93" s="77"/>
      <c r="E93" s="643" t="s">
        <v>196</v>
      </c>
      <c r="F93" s="643"/>
      <c r="G93" s="643"/>
      <c r="H93" s="643"/>
      <c r="I93" s="643"/>
      <c r="J93" s="643"/>
      <c r="K93" s="643"/>
      <c r="L93" s="287"/>
    </row>
    <row r="94" spans="2:23" s="33" customFormat="1" ht="26.1" customHeight="1" thickBot="1">
      <c r="B94" s="662"/>
      <c r="C94" s="662"/>
      <c r="D94" s="78"/>
      <c r="E94" s="72" t="s">
        <v>75</v>
      </c>
      <c r="F94" s="36"/>
      <c r="G94" s="36"/>
      <c r="H94" s="36"/>
      <c r="I94" s="36"/>
      <c r="J94" s="36"/>
      <c r="K94" s="36"/>
      <c r="L94" s="73" t="s">
        <v>72</v>
      </c>
    </row>
    <row r="95" spans="2:23" s="283" customFormat="1" ht="49.5" customHeight="1" thickTop="1">
      <c r="B95" s="387"/>
      <c r="C95" s="655" t="s">
        <v>62</v>
      </c>
      <c r="D95" s="655"/>
      <c r="E95" s="655"/>
      <c r="F95" s="408" t="s">
        <v>63</v>
      </c>
      <c r="G95" s="409" t="s">
        <v>64</v>
      </c>
      <c r="H95" s="408" t="s">
        <v>65</v>
      </c>
      <c r="I95" s="408" t="s">
        <v>66</v>
      </c>
      <c r="J95" s="408" t="s">
        <v>67</v>
      </c>
      <c r="K95" s="409" t="s">
        <v>68</v>
      </c>
      <c r="L95" s="409" t="s">
        <v>69</v>
      </c>
      <c r="T95" s="286"/>
      <c r="W95" s="286"/>
    </row>
    <row r="96" spans="2:23" s="283" customFormat="1" ht="78" customHeight="1" thickBot="1">
      <c r="B96" s="391"/>
      <c r="C96" s="656" t="s">
        <v>185</v>
      </c>
      <c r="D96" s="656"/>
      <c r="E96" s="656"/>
      <c r="F96" s="410" t="s">
        <v>186</v>
      </c>
      <c r="G96" s="411" t="s">
        <v>187</v>
      </c>
      <c r="H96" s="410" t="s">
        <v>188</v>
      </c>
      <c r="I96" s="410" t="s">
        <v>189</v>
      </c>
      <c r="J96" s="410" t="s">
        <v>190</v>
      </c>
      <c r="K96" s="411" t="s">
        <v>191</v>
      </c>
      <c r="L96" s="411" t="s">
        <v>192</v>
      </c>
      <c r="T96" s="286"/>
      <c r="W96" s="286"/>
    </row>
    <row r="97" spans="2:20" ht="15" customHeight="1">
      <c r="L97" s="79"/>
    </row>
    <row r="98" spans="2:20" s="33" customFormat="1" ht="24.95" customHeight="1">
      <c r="B98" s="60" t="s">
        <v>39</v>
      </c>
      <c r="C98" s="33" t="s">
        <v>10</v>
      </c>
      <c r="F98" s="497">
        <v>14.191000000000001</v>
      </c>
      <c r="G98" s="80">
        <v>0.432</v>
      </c>
      <c r="H98" s="80">
        <v>29.416</v>
      </c>
      <c r="I98" s="80">
        <v>6.6079999999999997</v>
      </c>
      <c r="J98" s="80">
        <v>48.234000000000002</v>
      </c>
      <c r="K98" s="80">
        <v>1.1180000000000001</v>
      </c>
      <c r="L98" s="80">
        <v>100</v>
      </c>
      <c r="O98" s="81"/>
      <c r="T98" s="39"/>
    </row>
    <row r="99" spans="2:20" s="33" customFormat="1" ht="15" customHeight="1">
      <c r="B99" s="54"/>
      <c r="F99" s="497"/>
      <c r="G99" s="80"/>
      <c r="H99" s="80"/>
      <c r="I99" s="80"/>
      <c r="J99" s="80"/>
      <c r="K99" s="80"/>
      <c r="L99" s="80"/>
      <c r="O99" s="81"/>
      <c r="T99" s="39"/>
    </row>
    <row r="100" spans="2:20" s="33" customFormat="1" ht="24.95" customHeight="1">
      <c r="B100" s="60" t="s">
        <v>40</v>
      </c>
      <c r="C100" s="33" t="s">
        <v>11</v>
      </c>
      <c r="F100" s="497">
        <v>13.712999999999999</v>
      </c>
      <c r="G100" s="80">
        <v>0.21</v>
      </c>
      <c r="H100" s="80">
        <v>28.893000000000001</v>
      </c>
      <c r="I100" s="80">
        <v>2.181</v>
      </c>
      <c r="J100" s="80">
        <v>54.274000000000001</v>
      </c>
      <c r="K100" s="80">
        <v>0.72899999999999998</v>
      </c>
      <c r="L100" s="80">
        <v>100</v>
      </c>
      <c r="O100" s="81"/>
      <c r="T100" s="39"/>
    </row>
    <row r="101" spans="2:20" s="33" customFormat="1" ht="15" customHeight="1">
      <c r="B101" s="45"/>
      <c r="F101" s="497"/>
      <c r="G101" s="80"/>
      <c r="H101" s="80"/>
      <c r="I101" s="80"/>
      <c r="J101" s="80"/>
      <c r="K101" s="80"/>
      <c r="L101" s="80"/>
      <c r="O101" s="81"/>
      <c r="T101" s="39"/>
    </row>
    <row r="102" spans="2:20" s="33" customFormat="1" ht="24.95" customHeight="1">
      <c r="B102" s="60" t="s">
        <v>41</v>
      </c>
      <c r="C102" s="33" t="s">
        <v>12</v>
      </c>
      <c r="F102" s="497">
        <v>23.832000000000001</v>
      </c>
      <c r="G102" s="80">
        <v>1.07</v>
      </c>
      <c r="H102" s="80">
        <v>5.36</v>
      </c>
      <c r="I102" s="80">
        <v>2.077</v>
      </c>
      <c r="J102" s="80">
        <v>67.521000000000001</v>
      </c>
      <c r="K102" s="80">
        <v>0.14000000000000001</v>
      </c>
      <c r="L102" s="80">
        <v>100</v>
      </c>
      <c r="O102" s="81"/>
      <c r="T102" s="39"/>
    </row>
    <row r="103" spans="2:20" s="33" customFormat="1" ht="15" customHeight="1">
      <c r="B103" s="45"/>
      <c r="F103" s="497"/>
      <c r="G103" s="80"/>
      <c r="H103" s="80"/>
      <c r="I103" s="80"/>
      <c r="J103" s="80"/>
      <c r="K103" s="80"/>
      <c r="L103" s="80"/>
      <c r="O103" s="81"/>
      <c r="T103" s="39"/>
    </row>
    <row r="104" spans="2:20" s="33" customFormat="1" ht="24.95" customHeight="1">
      <c r="B104" s="60" t="s">
        <v>42</v>
      </c>
      <c r="C104" s="33" t="s">
        <v>13</v>
      </c>
      <c r="F104" s="497">
        <v>11.478999999999999</v>
      </c>
      <c r="G104" s="80">
        <v>0.122</v>
      </c>
      <c r="H104" s="80">
        <v>38.994999999999997</v>
      </c>
      <c r="I104" s="80">
        <v>2.625</v>
      </c>
      <c r="J104" s="80">
        <v>46.597000000000001</v>
      </c>
      <c r="K104" s="80">
        <v>0.182</v>
      </c>
      <c r="L104" s="80">
        <v>100</v>
      </c>
      <c r="O104" s="81"/>
      <c r="T104" s="39"/>
    </row>
    <row r="105" spans="2:20" s="33" customFormat="1" ht="15" customHeight="1">
      <c r="B105" s="45"/>
      <c r="F105" s="497"/>
      <c r="G105" s="80"/>
      <c r="H105" s="80"/>
      <c r="I105" s="80"/>
      <c r="J105" s="80"/>
      <c r="K105" s="80"/>
      <c r="L105" s="80"/>
      <c r="O105" s="81"/>
      <c r="T105" s="39"/>
    </row>
    <row r="106" spans="2:20" s="33" customFormat="1" ht="24.95" customHeight="1">
      <c r="B106" s="60" t="s">
        <v>43</v>
      </c>
      <c r="C106" s="33" t="s">
        <v>14</v>
      </c>
      <c r="F106" s="497">
        <v>8.0510000000000002</v>
      </c>
      <c r="G106" s="80">
        <v>0.41199999999999998</v>
      </c>
      <c r="H106" s="80">
        <v>39.014000000000003</v>
      </c>
      <c r="I106" s="80">
        <v>3.3330000000000002</v>
      </c>
      <c r="J106" s="80">
        <v>47.158000000000001</v>
      </c>
      <c r="K106" s="80">
        <v>2.0329999999999999</v>
      </c>
      <c r="L106" s="80">
        <v>100</v>
      </c>
      <c r="O106" s="81"/>
      <c r="T106" s="39"/>
    </row>
    <row r="107" spans="2:20" s="33" customFormat="1" ht="15" customHeight="1">
      <c r="B107" s="45"/>
      <c r="F107" s="497"/>
      <c r="G107" s="80"/>
      <c r="H107" s="80"/>
      <c r="I107" s="80"/>
      <c r="J107" s="80"/>
      <c r="K107" s="80"/>
      <c r="L107" s="80"/>
      <c r="O107" s="81"/>
      <c r="T107" s="39"/>
    </row>
    <row r="108" spans="2:20" s="33" customFormat="1" ht="24.95" customHeight="1">
      <c r="B108" s="60" t="s">
        <v>44</v>
      </c>
      <c r="C108" s="33" t="s">
        <v>15</v>
      </c>
      <c r="F108" s="497">
        <v>23.59</v>
      </c>
      <c r="G108" s="80">
        <v>2.6520000000000001</v>
      </c>
      <c r="H108" s="80">
        <v>21.065999999999999</v>
      </c>
      <c r="I108" s="80">
        <v>4.2569999999999997</v>
      </c>
      <c r="J108" s="80">
        <v>48.301000000000002</v>
      </c>
      <c r="K108" s="80">
        <v>0.13400000000000001</v>
      </c>
      <c r="L108" s="80">
        <v>100</v>
      </c>
      <c r="O108" s="81"/>
      <c r="T108" s="39"/>
    </row>
    <row r="109" spans="2:20" s="33" customFormat="1" ht="15" customHeight="1">
      <c r="B109" s="45"/>
      <c r="F109" s="497"/>
      <c r="G109" s="80"/>
      <c r="H109" s="80"/>
      <c r="I109" s="80"/>
      <c r="J109" s="80"/>
      <c r="K109" s="80"/>
      <c r="L109" s="80"/>
      <c r="O109" s="81"/>
      <c r="T109" s="39"/>
    </row>
    <row r="110" spans="2:20" s="33" customFormat="1" ht="24.95" customHeight="1">
      <c r="B110" s="60" t="s">
        <v>45</v>
      </c>
      <c r="C110" s="33" t="s">
        <v>16</v>
      </c>
      <c r="F110" s="497">
        <v>2.6669999999999998</v>
      </c>
      <c r="G110" s="80">
        <v>0.159</v>
      </c>
      <c r="H110" s="80">
        <v>42.991999999999997</v>
      </c>
      <c r="I110" s="80">
        <v>3.47</v>
      </c>
      <c r="J110" s="80">
        <v>49.801000000000002</v>
      </c>
      <c r="K110" s="80">
        <v>0.91100000000000003</v>
      </c>
      <c r="L110" s="80">
        <v>100</v>
      </c>
      <c r="O110" s="81"/>
      <c r="T110" s="39"/>
    </row>
    <row r="111" spans="2:20" s="33" customFormat="1" ht="15" customHeight="1">
      <c r="B111" s="45"/>
      <c r="F111" s="497"/>
      <c r="G111" s="80"/>
      <c r="H111" s="80"/>
      <c r="I111" s="80"/>
      <c r="J111" s="80"/>
      <c r="K111" s="80"/>
      <c r="L111" s="80"/>
      <c r="O111" s="81"/>
      <c r="T111" s="39"/>
    </row>
    <row r="112" spans="2:20" s="33" customFormat="1" ht="24.95" customHeight="1">
      <c r="B112" s="60" t="s">
        <v>46</v>
      </c>
      <c r="C112" s="33" t="s">
        <v>17</v>
      </c>
      <c r="F112" s="497">
        <v>16.385000000000002</v>
      </c>
      <c r="G112" s="80">
        <v>0.56000000000000005</v>
      </c>
      <c r="H112" s="80">
        <v>17.713000000000001</v>
      </c>
      <c r="I112" s="80">
        <v>4.0810000000000004</v>
      </c>
      <c r="J112" s="80">
        <v>61.143999999999998</v>
      </c>
      <c r="K112" s="80">
        <v>0.11600000000000001</v>
      </c>
      <c r="L112" s="80">
        <v>100</v>
      </c>
      <c r="O112" s="81"/>
      <c r="T112" s="39"/>
    </row>
    <row r="113" spans="2:20" s="33" customFormat="1" ht="15" customHeight="1">
      <c r="B113" s="45"/>
      <c r="F113" s="497"/>
      <c r="G113" s="80"/>
      <c r="H113" s="80"/>
      <c r="I113" s="80"/>
      <c r="J113" s="80"/>
      <c r="K113" s="80"/>
      <c r="L113" s="80"/>
      <c r="O113" s="81"/>
      <c r="T113" s="39"/>
    </row>
    <row r="114" spans="2:20" s="33" customFormat="1" ht="24.95" customHeight="1">
      <c r="B114" s="60" t="s">
        <v>47</v>
      </c>
      <c r="C114" s="33" t="s">
        <v>18</v>
      </c>
      <c r="F114" s="497">
        <v>21.690999999999999</v>
      </c>
      <c r="G114" s="80">
        <v>0.59199999999999997</v>
      </c>
      <c r="H114" s="80">
        <v>8.56</v>
      </c>
      <c r="I114" s="80">
        <v>3.61</v>
      </c>
      <c r="J114" s="80">
        <v>63.783999999999999</v>
      </c>
      <c r="K114" s="80">
        <v>1.764</v>
      </c>
      <c r="L114" s="80">
        <v>100</v>
      </c>
      <c r="O114" s="81"/>
      <c r="T114" s="39"/>
    </row>
    <row r="115" spans="2:20" s="33" customFormat="1" ht="15" customHeight="1">
      <c r="B115" s="45"/>
      <c r="F115" s="497"/>
      <c r="G115" s="80"/>
      <c r="H115" s="80"/>
      <c r="I115" s="80"/>
      <c r="J115" s="80"/>
      <c r="K115" s="80"/>
      <c r="L115" s="80"/>
      <c r="O115" s="81"/>
      <c r="T115" s="39"/>
    </row>
    <row r="116" spans="2:20" s="33" customFormat="1" ht="24.95" customHeight="1">
      <c r="B116" s="60" t="s">
        <v>48</v>
      </c>
      <c r="C116" s="33" t="s">
        <v>19</v>
      </c>
      <c r="F116" s="497">
        <v>1.516</v>
      </c>
      <c r="G116" s="80">
        <v>0.185</v>
      </c>
      <c r="H116" s="80">
        <v>28.099</v>
      </c>
      <c r="I116" s="80">
        <v>6.2030000000000003</v>
      </c>
      <c r="J116" s="80">
        <v>60.994</v>
      </c>
      <c r="K116" s="80">
        <v>3.0030000000000001</v>
      </c>
      <c r="L116" s="80">
        <v>100</v>
      </c>
      <c r="O116" s="81"/>
      <c r="T116" s="39"/>
    </row>
    <row r="117" spans="2:20" s="33" customFormat="1" ht="15" customHeight="1">
      <c r="B117" s="45"/>
      <c r="F117" s="497"/>
      <c r="G117" s="80"/>
      <c r="H117" s="80"/>
      <c r="I117" s="80"/>
      <c r="J117" s="80"/>
      <c r="K117" s="80"/>
      <c r="L117" s="80"/>
      <c r="O117" s="81"/>
      <c r="T117" s="39"/>
    </row>
    <row r="118" spans="2:20" s="33" customFormat="1" ht="24.95" customHeight="1">
      <c r="B118" s="60" t="s">
        <v>49</v>
      </c>
      <c r="C118" s="33" t="s">
        <v>20</v>
      </c>
      <c r="F118" s="497">
        <v>8.8829999999999991</v>
      </c>
      <c r="G118" s="80">
        <v>0.46800000000000003</v>
      </c>
      <c r="H118" s="80">
        <v>36.293999999999997</v>
      </c>
      <c r="I118" s="80">
        <v>2.9039999999999999</v>
      </c>
      <c r="J118" s="80">
        <v>51.293999999999997</v>
      </c>
      <c r="K118" s="80">
        <v>0.157</v>
      </c>
      <c r="L118" s="80">
        <v>100</v>
      </c>
      <c r="O118" s="81"/>
      <c r="T118" s="39"/>
    </row>
    <row r="119" spans="2:20" s="33" customFormat="1" ht="15" customHeight="1">
      <c r="B119" s="45"/>
      <c r="F119" s="497"/>
      <c r="G119" s="80"/>
      <c r="H119" s="80"/>
      <c r="I119" s="80"/>
      <c r="J119" s="80"/>
      <c r="K119" s="80"/>
      <c r="L119" s="80"/>
      <c r="O119" s="81"/>
      <c r="T119" s="39"/>
    </row>
    <row r="120" spans="2:20" s="33" customFormat="1" ht="24.95" customHeight="1">
      <c r="B120" s="60" t="s">
        <v>50</v>
      </c>
      <c r="C120" s="33" t="s">
        <v>21</v>
      </c>
      <c r="F120" s="497">
        <v>20.082999999999998</v>
      </c>
      <c r="G120" s="80">
        <v>24.678999999999998</v>
      </c>
      <c r="H120" s="80">
        <v>8.4930000000000003</v>
      </c>
      <c r="I120" s="80">
        <v>3.3159999999999998</v>
      </c>
      <c r="J120" s="80">
        <v>43.042000000000002</v>
      </c>
      <c r="K120" s="80">
        <v>0.38700000000000001</v>
      </c>
      <c r="L120" s="80">
        <v>100</v>
      </c>
      <c r="O120" s="81"/>
      <c r="T120" s="39"/>
    </row>
    <row r="121" spans="2:20" s="33" customFormat="1" ht="15" customHeight="1">
      <c r="B121" s="45"/>
      <c r="F121" s="497"/>
      <c r="G121" s="80"/>
      <c r="H121" s="80"/>
      <c r="I121" s="80"/>
      <c r="J121" s="80"/>
      <c r="K121" s="80"/>
      <c r="L121" s="80"/>
      <c r="O121" s="81"/>
      <c r="T121" s="39"/>
    </row>
    <row r="122" spans="2:20" s="33" customFormat="1" ht="24.95" customHeight="1">
      <c r="B122" s="60" t="s">
        <v>51</v>
      </c>
      <c r="C122" s="33" t="s">
        <v>22</v>
      </c>
      <c r="F122" s="497">
        <v>13.972</v>
      </c>
      <c r="G122" s="80">
        <v>24.553000000000001</v>
      </c>
      <c r="H122" s="80">
        <v>26.423999999999999</v>
      </c>
      <c r="I122" s="80">
        <v>3.16</v>
      </c>
      <c r="J122" s="80">
        <v>31.558</v>
      </c>
      <c r="K122" s="80">
        <v>0.33300000000000002</v>
      </c>
      <c r="L122" s="80">
        <v>100</v>
      </c>
      <c r="O122" s="81"/>
      <c r="T122" s="39"/>
    </row>
    <row r="123" spans="2:20" s="33" customFormat="1" ht="15" customHeight="1">
      <c r="B123" s="45"/>
      <c r="F123" s="497"/>
      <c r="G123" s="80"/>
      <c r="H123" s="80"/>
      <c r="I123" s="80"/>
      <c r="J123" s="80"/>
      <c r="K123" s="80"/>
      <c r="L123" s="80"/>
      <c r="O123" s="81"/>
      <c r="T123" s="39"/>
    </row>
    <row r="124" spans="2:20" s="33" customFormat="1" ht="24.95" customHeight="1">
      <c r="B124" s="60" t="s">
        <v>52</v>
      </c>
      <c r="C124" s="42" t="s">
        <v>70</v>
      </c>
      <c r="F124" s="498" t="s">
        <v>73</v>
      </c>
      <c r="G124" s="80">
        <v>6.5000000000000002E-2</v>
      </c>
      <c r="H124" s="80">
        <v>3.1190000000000002</v>
      </c>
      <c r="I124" s="80">
        <v>7.141</v>
      </c>
      <c r="J124" s="80">
        <v>88.326999999999998</v>
      </c>
      <c r="K124" s="80">
        <v>1.3480000000000001</v>
      </c>
      <c r="L124" s="80">
        <v>100</v>
      </c>
      <c r="M124" s="80">
        <v>0</v>
      </c>
      <c r="O124" s="81"/>
      <c r="T124" s="39"/>
    </row>
    <row r="125" spans="2:20" s="33" customFormat="1" ht="15" customHeight="1">
      <c r="B125" s="45"/>
      <c r="C125" s="42"/>
      <c r="F125" s="497"/>
      <c r="G125" s="80"/>
      <c r="H125" s="80"/>
      <c r="I125" s="80"/>
      <c r="J125" s="80"/>
      <c r="K125" s="80"/>
      <c r="L125" s="80"/>
      <c r="O125" s="81"/>
      <c r="T125" s="39"/>
    </row>
    <row r="126" spans="2:20" s="33" customFormat="1" ht="24.95" customHeight="1">
      <c r="B126" s="60" t="s">
        <v>54</v>
      </c>
      <c r="C126" s="42" t="s">
        <v>55</v>
      </c>
      <c r="F126" s="497">
        <v>1.9690000000000001</v>
      </c>
      <c r="G126" s="498" t="s">
        <v>74</v>
      </c>
      <c r="H126" s="80">
        <v>19.477</v>
      </c>
      <c r="I126" s="80">
        <v>2.4740000000000002</v>
      </c>
      <c r="J126" s="80">
        <v>74.847999999999999</v>
      </c>
      <c r="K126" s="80">
        <v>1.232</v>
      </c>
      <c r="L126" s="80">
        <v>100</v>
      </c>
      <c r="O126" s="81"/>
      <c r="T126" s="39"/>
    </row>
    <row r="127" spans="2:20" s="33" customFormat="1" ht="15" customHeight="1">
      <c r="B127" s="45"/>
      <c r="F127" s="497"/>
      <c r="G127" s="80"/>
      <c r="H127" s="80"/>
      <c r="I127" s="80"/>
      <c r="J127" s="80"/>
      <c r="K127" s="80"/>
      <c r="L127" s="80"/>
      <c r="O127" s="81"/>
      <c r="T127" s="39"/>
    </row>
    <row r="128" spans="2:20" s="33" customFormat="1" ht="24.95" customHeight="1">
      <c r="B128" s="60" t="s">
        <v>56</v>
      </c>
      <c r="C128" s="62" t="s">
        <v>26</v>
      </c>
      <c r="F128" s="498" t="s">
        <v>74</v>
      </c>
      <c r="G128" s="80">
        <v>100</v>
      </c>
      <c r="H128" s="498" t="s">
        <v>74</v>
      </c>
      <c r="I128" s="498" t="s">
        <v>74</v>
      </c>
      <c r="J128" s="498" t="s">
        <v>74</v>
      </c>
      <c r="K128" s="498" t="s">
        <v>74</v>
      </c>
      <c r="L128" s="80">
        <v>100</v>
      </c>
      <c r="O128" s="81"/>
      <c r="T128" s="43"/>
    </row>
    <row r="129" spans="2:12" ht="15" customHeight="1" thickBot="1">
      <c r="B129" s="63"/>
      <c r="C129" s="63"/>
      <c r="D129" s="63"/>
      <c r="E129" s="63"/>
      <c r="F129" s="499"/>
      <c r="G129" s="500"/>
      <c r="H129" s="500"/>
      <c r="I129" s="500"/>
      <c r="J129" s="500"/>
      <c r="K129" s="500"/>
      <c r="L129" s="501"/>
    </row>
    <row r="130" spans="2:12" ht="9.9499999999999993" customHeight="1">
      <c r="F130" s="502"/>
      <c r="G130" s="503"/>
      <c r="H130" s="503"/>
      <c r="I130" s="503"/>
      <c r="J130" s="503"/>
      <c r="K130" s="503"/>
      <c r="L130" s="504"/>
    </row>
    <row r="131" spans="2:12" ht="20.100000000000001" customHeight="1">
      <c r="B131" s="311" t="s">
        <v>61</v>
      </c>
      <c r="C131" s="263"/>
      <c r="D131" s="263"/>
      <c r="E131" s="263"/>
      <c r="F131" s="664">
        <v>8.2870000000000008</v>
      </c>
      <c r="G131" s="663">
        <v>8.7569999999999997</v>
      </c>
      <c r="H131" s="663">
        <v>22.292999999999999</v>
      </c>
      <c r="I131" s="663">
        <v>4.7060000000000004</v>
      </c>
      <c r="J131" s="663">
        <v>54.707999999999998</v>
      </c>
      <c r="K131" s="663">
        <v>1.2490000000000001</v>
      </c>
      <c r="L131" s="663">
        <v>100</v>
      </c>
    </row>
    <row r="132" spans="2:12" ht="30" customHeight="1">
      <c r="B132" s="657" t="s">
        <v>178</v>
      </c>
      <c r="C132" s="658"/>
      <c r="D132" s="658"/>
      <c r="E132" s="658"/>
      <c r="F132" s="664" t="e">
        <v>#DIV/0!</v>
      </c>
      <c r="G132" s="663" t="e">
        <v>#DIV/0!</v>
      </c>
      <c r="H132" s="663" t="e">
        <v>#DIV/0!</v>
      </c>
      <c r="I132" s="663" t="e">
        <v>#DIV/0!</v>
      </c>
      <c r="J132" s="663" t="e">
        <v>#DIV/0!</v>
      </c>
      <c r="K132" s="663" t="e">
        <v>#DIV/0!</v>
      </c>
      <c r="L132" s="663" t="e">
        <v>#DIV/0!</v>
      </c>
    </row>
    <row r="133" spans="2:12" ht="9.9499999999999993" customHeight="1" thickBot="1">
      <c r="B133" s="64"/>
      <c r="C133" s="64"/>
      <c r="D133" s="64"/>
      <c r="E133" s="64"/>
      <c r="F133" s="82"/>
      <c r="G133" s="64"/>
      <c r="H133" s="64"/>
      <c r="I133" s="64"/>
      <c r="J133" s="64"/>
      <c r="K133" s="64"/>
      <c r="L133" s="64"/>
    </row>
    <row r="134" spans="2:12" ht="9" customHeight="1" thickTop="1"/>
  </sheetData>
  <mergeCells count="41">
    <mergeCell ref="B132:E132"/>
    <mergeCell ref="K131:K132"/>
    <mergeCell ref="L131:L132"/>
    <mergeCell ref="F131:F132"/>
    <mergeCell ref="G131:G132"/>
    <mergeCell ref="H131:H132"/>
    <mergeCell ref="I131:I132"/>
    <mergeCell ref="J131:J132"/>
    <mergeCell ref="C95:E95"/>
    <mergeCell ref="C92:C93"/>
    <mergeCell ref="E92:L92"/>
    <mergeCell ref="E93:K93"/>
    <mergeCell ref="C96:E96"/>
    <mergeCell ref="K86:K87"/>
    <mergeCell ref="L86:L87"/>
    <mergeCell ref="B86:E86"/>
    <mergeCell ref="B87:E87"/>
    <mergeCell ref="B94:C94"/>
    <mergeCell ref="F86:F87"/>
    <mergeCell ref="G86:G87"/>
    <mergeCell ref="H86:H87"/>
    <mergeCell ref="I86:I87"/>
    <mergeCell ref="J86:J87"/>
    <mergeCell ref="C50:E50"/>
    <mergeCell ref="C47:C48"/>
    <mergeCell ref="E47:L47"/>
    <mergeCell ref="E48:K48"/>
    <mergeCell ref="C51:E51"/>
    <mergeCell ref="C2:C3"/>
    <mergeCell ref="F3:M3"/>
    <mergeCell ref="K41:K42"/>
    <mergeCell ref="L41:L42"/>
    <mergeCell ref="B4:L4"/>
    <mergeCell ref="C5:E5"/>
    <mergeCell ref="C6:E6"/>
    <mergeCell ref="B42:E42"/>
    <mergeCell ref="J41:J42"/>
    <mergeCell ref="F41:F42"/>
    <mergeCell ref="G41:G42"/>
    <mergeCell ref="H41:H42"/>
    <mergeCell ref="I41:I4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34" orientation="portrait" r:id="rId1"/>
  <headerFooter alignWithMargins="0"/>
  <rowBreaks count="1" manualBreakCount="1">
    <brk id="9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11E6C"/>
  </sheetPr>
  <dimension ref="B1:W189"/>
  <sheetViews>
    <sheetView showGridLines="0" zoomScale="50" zoomScaleNormal="50" workbookViewId="0">
      <selection activeCell="F35" sqref="F35"/>
    </sheetView>
  </sheetViews>
  <sheetFormatPr defaultColWidth="9.140625" defaultRowHeight="24"/>
  <cols>
    <col min="1" max="1" width="1.7109375" style="42" customWidth="1"/>
    <col min="2" max="2" width="15" style="42" customWidth="1"/>
    <col min="3" max="3" width="8.28515625" style="42" customWidth="1"/>
    <col min="4" max="4" width="14.42578125" style="42" customWidth="1"/>
    <col min="5" max="5" width="27.5703125" style="42" customWidth="1"/>
    <col min="6" max="6" width="20.42578125" style="42" customWidth="1"/>
    <col min="7" max="7" width="34" style="42" customWidth="1"/>
    <col min="8" max="8" width="26.28515625" style="42" customWidth="1"/>
    <col min="9" max="9" width="23" style="42" customWidth="1"/>
    <col min="10" max="10" width="26.7109375" style="42" customWidth="1"/>
    <col min="11" max="11" width="23.28515625" style="42" customWidth="1"/>
    <col min="12" max="12" width="27.42578125" style="42" customWidth="1"/>
    <col min="13" max="13" width="1.7109375" style="42" customWidth="1"/>
    <col min="14" max="14" width="9.140625" style="42"/>
    <col min="15" max="15" width="21.7109375" style="42" bestFit="1" customWidth="1"/>
    <col min="16" max="16" width="16.42578125" style="42" bestFit="1" customWidth="1"/>
    <col min="17" max="19" width="9.140625" style="42"/>
    <col min="20" max="20" width="9.140625" style="33"/>
    <col min="21" max="22" width="9.140625" style="42"/>
    <col min="23" max="23" width="9.140625" style="33"/>
    <col min="24" max="16384" width="9.140625" style="42"/>
  </cols>
  <sheetData>
    <row r="1" spans="2:23" ht="9" customHeight="1" thickBot="1"/>
    <row r="2" spans="2:23" s="286" customFormat="1" ht="25.5" customHeight="1">
      <c r="B2" s="264" t="s">
        <v>172</v>
      </c>
      <c r="C2" s="636">
        <v>6</v>
      </c>
      <c r="D2" s="263"/>
      <c r="E2" s="644" t="s">
        <v>197</v>
      </c>
      <c r="F2" s="644"/>
      <c r="G2" s="644"/>
      <c r="H2" s="644"/>
      <c r="I2" s="644"/>
      <c r="J2" s="644"/>
      <c r="K2" s="644"/>
      <c r="L2" s="263"/>
    </row>
    <row r="3" spans="2:23" s="286" customFormat="1" ht="25.5" customHeight="1" thickBot="1">
      <c r="B3" s="265" t="s">
        <v>173</v>
      </c>
      <c r="C3" s="637"/>
      <c r="D3" s="287"/>
      <c r="E3" s="643" t="s">
        <v>198</v>
      </c>
      <c r="F3" s="644"/>
      <c r="G3" s="644"/>
      <c r="H3" s="644"/>
      <c r="I3" s="644"/>
      <c r="J3" s="644"/>
      <c r="K3" s="644"/>
      <c r="L3" s="287"/>
    </row>
    <row r="4" spans="2:23" s="286" customFormat="1" ht="6.75" customHeight="1" thickBot="1">
      <c r="B4" s="312"/>
      <c r="C4" s="313"/>
      <c r="D4" s="287"/>
      <c r="E4" s="284"/>
      <c r="F4" s="285"/>
      <c r="G4" s="285"/>
      <c r="H4" s="285"/>
      <c r="I4" s="285"/>
      <c r="J4" s="285"/>
      <c r="K4" s="285"/>
      <c r="L4" s="287"/>
    </row>
    <row r="5" spans="2:23" s="283" customFormat="1" ht="47.25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T5" s="286"/>
      <c r="W5" s="286"/>
    </row>
    <row r="6" spans="2:23" s="283" customFormat="1" ht="72.7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T6" s="286"/>
      <c r="W6" s="286"/>
    </row>
    <row r="7" spans="2:23" ht="15" customHeight="1"/>
    <row r="8" spans="2:23" ht="24.95" customHeight="1">
      <c r="B8" s="60" t="s">
        <v>39</v>
      </c>
      <c r="C8" s="42" t="s">
        <v>10</v>
      </c>
      <c r="F8" s="487">
        <v>15029.966</v>
      </c>
      <c r="G8" s="487">
        <v>569.32600000000002</v>
      </c>
      <c r="H8" s="487">
        <v>34121.544999999998</v>
      </c>
      <c r="I8" s="487">
        <v>8978.4860000000008</v>
      </c>
      <c r="J8" s="487">
        <v>56266.131999999998</v>
      </c>
      <c r="K8" s="487">
        <v>1716.7719999999999</v>
      </c>
      <c r="L8" s="487">
        <v>116682.227</v>
      </c>
      <c r="O8" s="61"/>
      <c r="P8" s="44"/>
      <c r="T8" s="39"/>
      <c r="W8" s="39"/>
    </row>
    <row r="9" spans="2:23" ht="15" customHeight="1">
      <c r="B9" s="54"/>
      <c r="F9" s="487"/>
      <c r="G9" s="487"/>
      <c r="H9" s="487"/>
      <c r="I9" s="487"/>
      <c r="J9" s="487"/>
      <c r="K9" s="487"/>
      <c r="L9" s="487"/>
      <c r="O9" s="61"/>
      <c r="P9" s="44"/>
      <c r="T9" s="39"/>
      <c r="W9" s="39"/>
    </row>
    <row r="10" spans="2:23" ht="24.95" customHeight="1">
      <c r="B10" s="60" t="s">
        <v>40</v>
      </c>
      <c r="C10" s="42" t="s">
        <v>11</v>
      </c>
      <c r="F10" s="487">
        <v>5202.482</v>
      </c>
      <c r="G10" s="487">
        <v>95.701999999999998</v>
      </c>
      <c r="H10" s="487">
        <v>11933.93</v>
      </c>
      <c r="I10" s="487">
        <v>997.84699999999998</v>
      </c>
      <c r="J10" s="487">
        <v>22603.916000000001</v>
      </c>
      <c r="K10" s="487">
        <v>321.83800000000002</v>
      </c>
      <c r="L10" s="487">
        <v>41155.714999999997</v>
      </c>
      <c r="O10" s="61"/>
      <c r="P10" s="44"/>
      <c r="T10" s="39"/>
      <c r="W10" s="39"/>
    </row>
    <row r="11" spans="2:23" ht="15" customHeight="1">
      <c r="B11" s="45"/>
      <c r="F11" s="487"/>
      <c r="G11" s="487"/>
      <c r="H11" s="487"/>
      <c r="I11" s="487"/>
      <c r="J11" s="487"/>
      <c r="K11" s="487"/>
      <c r="L11" s="487"/>
      <c r="O11" s="61"/>
      <c r="P11" s="44"/>
      <c r="T11" s="39"/>
      <c r="W11" s="39"/>
    </row>
    <row r="12" spans="2:23" ht="24.95" customHeight="1">
      <c r="B12" s="60" t="s">
        <v>41</v>
      </c>
      <c r="C12" s="42" t="s">
        <v>12</v>
      </c>
      <c r="F12" s="487">
        <v>5287.4740000000002</v>
      </c>
      <c r="G12" s="487">
        <v>257.197</v>
      </c>
      <c r="H12" s="487">
        <v>1171.9739999999999</v>
      </c>
      <c r="I12" s="487">
        <v>575.39700000000005</v>
      </c>
      <c r="J12" s="487">
        <v>15158.95</v>
      </c>
      <c r="K12" s="487">
        <v>24.739000000000001</v>
      </c>
      <c r="L12" s="487">
        <v>22475.73</v>
      </c>
      <c r="O12" s="61"/>
      <c r="P12" s="44"/>
      <c r="T12" s="39"/>
      <c r="W12" s="39"/>
    </row>
    <row r="13" spans="2:23" ht="15" customHeight="1">
      <c r="B13" s="45"/>
      <c r="F13" s="487"/>
      <c r="G13" s="487"/>
      <c r="H13" s="487"/>
      <c r="I13" s="487"/>
      <c r="J13" s="487"/>
      <c r="K13" s="487"/>
      <c r="L13" s="487"/>
      <c r="O13" s="61"/>
      <c r="P13" s="44"/>
      <c r="T13" s="39"/>
      <c r="W13" s="39"/>
    </row>
    <row r="14" spans="2:23" ht="24.95" customHeight="1">
      <c r="B14" s="60" t="s">
        <v>42</v>
      </c>
      <c r="C14" s="42" t="s">
        <v>13</v>
      </c>
      <c r="F14" s="487">
        <v>4312.3239999999996</v>
      </c>
      <c r="G14" s="487">
        <v>52.607999999999997</v>
      </c>
      <c r="H14" s="487">
        <v>14626.227999999999</v>
      </c>
      <c r="I14" s="487">
        <v>997.69</v>
      </c>
      <c r="J14" s="487">
        <v>17655.431</v>
      </c>
      <c r="K14" s="487">
        <v>68.454999999999998</v>
      </c>
      <c r="L14" s="487">
        <v>37712.735999999997</v>
      </c>
      <c r="O14" s="61"/>
      <c r="P14" s="44"/>
      <c r="T14" s="39"/>
      <c r="W14" s="39"/>
    </row>
    <row r="15" spans="2:23" ht="15" customHeight="1">
      <c r="B15" s="45"/>
      <c r="F15" s="487"/>
      <c r="G15" s="487"/>
      <c r="H15" s="487"/>
      <c r="I15" s="487"/>
      <c r="J15" s="487"/>
      <c r="K15" s="487"/>
      <c r="L15" s="487"/>
      <c r="O15" s="61"/>
      <c r="P15" s="44"/>
      <c r="T15" s="39"/>
      <c r="W15" s="39"/>
    </row>
    <row r="16" spans="2:23" ht="24.95" customHeight="1">
      <c r="B16" s="60" t="s">
        <v>43</v>
      </c>
      <c r="C16" s="42" t="s">
        <v>14</v>
      </c>
      <c r="F16" s="487">
        <v>3056.453</v>
      </c>
      <c r="G16" s="487">
        <v>197.69399999999999</v>
      </c>
      <c r="H16" s="487">
        <v>16132.922</v>
      </c>
      <c r="I16" s="487">
        <v>1466.1489999999999</v>
      </c>
      <c r="J16" s="487">
        <v>19975.95</v>
      </c>
      <c r="K16" s="487">
        <v>942.07799999999997</v>
      </c>
      <c r="L16" s="487">
        <v>41771.245999999999</v>
      </c>
      <c r="O16" s="61"/>
      <c r="P16" s="44"/>
      <c r="T16" s="39"/>
      <c r="W16" s="39"/>
    </row>
    <row r="17" spans="2:23" ht="15" customHeight="1">
      <c r="B17" s="45"/>
      <c r="F17" s="487"/>
      <c r="G17" s="487"/>
      <c r="H17" s="487"/>
      <c r="I17" s="487"/>
      <c r="J17" s="487"/>
      <c r="K17" s="487"/>
      <c r="L17" s="487"/>
      <c r="O17" s="61"/>
      <c r="P17" s="44"/>
      <c r="T17" s="39"/>
      <c r="W17" s="39"/>
    </row>
    <row r="18" spans="2:23" ht="24.95" customHeight="1">
      <c r="B18" s="60" t="s">
        <v>44</v>
      </c>
      <c r="C18" s="42" t="s">
        <v>15</v>
      </c>
      <c r="F18" s="487">
        <v>11193.044</v>
      </c>
      <c r="G18" s="487">
        <v>878.80200000000002</v>
      </c>
      <c r="H18" s="487">
        <v>10820.351000000001</v>
      </c>
      <c r="I18" s="487">
        <v>2726.442</v>
      </c>
      <c r="J18" s="487">
        <v>25173.040000000001</v>
      </c>
      <c r="K18" s="487">
        <v>83.543000000000006</v>
      </c>
      <c r="L18" s="487">
        <v>50875.222000000002</v>
      </c>
      <c r="O18" s="61"/>
      <c r="P18" s="44"/>
      <c r="T18" s="39"/>
      <c r="W18" s="39"/>
    </row>
    <row r="19" spans="2:23" ht="15" customHeight="1">
      <c r="B19" s="45"/>
      <c r="F19" s="487"/>
      <c r="G19" s="487"/>
      <c r="H19" s="487"/>
      <c r="I19" s="487"/>
      <c r="J19" s="487"/>
      <c r="K19" s="487"/>
      <c r="L19" s="487"/>
      <c r="O19" s="61"/>
      <c r="P19" s="44"/>
      <c r="T19" s="39"/>
      <c r="W19" s="39"/>
    </row>
    <row r="20" spans="2:23" ht="24.95" customHeight="1">
      <c r="B20" s="60" t="s">
        <v>45</v>
      </c>
      <c r="C20" s="42" t="s">
        <v>16</v>
      </c>
      <c r="F20" s="487">
        <v>1987.8130000000001</v>
      </c>
      <c r="G20" s="487">
        <v>135.36600000000001</v>
      </c>
      <c r="H20" s="487">
        <v>35410.767</v>
      </c>
      <c r="I20" s="487">
        <v>2984.4490000000001</v>
      </c>
      <c r="J20" s="487">
        <v>41166.781000000003</v>
      </c>
      <c r="K20" s="487">
        <v>808.10199999999998</v>
      </c>
      <c r="L20" s="487">
        <v>82493.278999999995</v>
      </c>
      <c r="O20" s="61"/>
      <c r="P20" s="44"/>
      <c r="T20" s="39"/>
      <c r="W20" s="39"/>
    </row>
    <row r="21" spans="2:23" ht="15" customHeight="1">
      <c r="B21" s="45"/>
      <c r="F21" s="487"/>
      <c r="G21" s="487"/>
      <c r="H21" s="487"/>
      <c r="I21" s="487"/>
      <c r="J21" s="487"/>
      <c r="K21" s="487"/>
      <c r="L21" s="487"/>
      <c r="O21" s="61"/>
      <c r="P21" s="44"/>
      <c r="T21" s="39"/>
      <c r="W21" s="39"/>
    </row>
    <row r="22" spans="2:23" ht="24.95" customHeight="1">
      <c r="B22" s="60" t="s">
        <v>46</v>
      </c>
      <c r="C22" s="42" t="s">
        <v>17</v>
      </c>
      <c r="F22" s="487">
        <v>10151.487999999999</v>
      </c>
      <c r="G22" s="487">
        <v>413.62400000000002</v>
      </c>
      <c r="H22" s="487">
        <v>11752.31</v>
      </c>
      <c r="I22" s="487">
        <v>2785.886</v>
      </c>
      <c r="J22" s="487">
        <v>40762.080000000002</v>
      </c>
      <c r="K22" s="487">
        <v>93.021000000000001</v>
      </c>
      <c r="L22" s="487">
        <v>65958.409</v>
      </c>
      <c r="O22" s="61"/>
      <c r="P22" s="44"/>
      <c r="T22" s="39"/>
      <c r="W22" s="39"/>
    </row>
    <row r="23" spans="2:23" ht="15" customHeight="1">
      <c r="B23" s="45"/>
      <c r="F23" s="487"/>
      <c r="G23" s="487"/>
      <c r="H23" s="487"/>
      <c r="I23" s="487"/>
      <c r="J23" s="487"/>
      <c r="K23" s="487"/>
      <c r="L23" s="487"/>
      <c r="O23" s="61"/>
      <c r="P23" s="44"/>
      <c r="T23" s="39"/>
      <c r="W23" s="39"/>
    </row>
    <row r="24" spans="2:23" ht="24.95" customHeight="1">
      <c r="B24" s="60" t="s">
        <v>47</v>
      </c>
      <c r="C24" s="42" t="s">
        <v>18</v>
      </c>
      <c r="F24" s="487">
        <v>1200.0730000000001</v>
      </c>
      <c r="G24" s="487">
        <v>28.359000000000002</v>
      </c>
      <c r="H24" s="487">
        <v>448.56</v>
      </c>
      <c r="I24" s="487">
        <v>212.035</v>
      </c>
      <c r="J24" s="487">
        <v>3578.8960000000002</v>
      </c>
      <c r="K24" s="487">
        <v>101.661</v>
      </c>
      <c r="L24" s="487">
        <v>5569.5839999999998</v>
      </c>
      <c r="O24" s="61"/>
      <c r="T24" s="39"/>
      <c r="W24" s="39"/>
    </row>
    <row r="25" spans="2:23" ht="15" customHeight="1">
      <c r="B25" s="45"/>
      <c r="F25" s="487"/>
      <c r="G25" s="487"/>
      <c r="H25" s="487"/>
      <c r="I25" s="487"/>
      <c r="J25" s="487"/>
      <c r="K25" s="487"/>
      <c r="L25" s="487"/>
      <c r="T25" s="39"/>
      <c r="W25" s="39"/>
    </row>
    <row r="26" spans="2:23" ht="24.95" customHeight="1">
      <c r="B26" s="60" t="s">
        <v>48</v>
      </c>
      <c r="C26" s="42" t="s">
        <v>19</v>
      </c>
      <c r="F26" s="487">
        <v>3872.0740000000001</v>
      </c>
      <c r="G26" s="487">
        <v>642.95399999999995</v>
      </c>
      <c r="H26" s="487">
        <v>78710.259000000005</v>
      </c>
      <c r="I26" s="487">
        <v>16242.991</v>
      </c>
      <c r="J26" s="487">
        <v>173869.51500000001</v>
      </c>
      <c r="K26" s="487">
        <v>8501.0730000000003</v>
      </c>
      <c r="L26" s="487">
        <v>281838.86499999999</v>
      </c>
      <c r="T26" s="39"/>
      <c r="W26" s="39"/>
    </row>
    <row r="27" spans="2:23" ht="15" customHeight="1">
      <c r="B27" s="45"/>
      <c r="F27" s="487"/>
      <c r="G27" s="487"/>
      <c r="H27" s="487"/>
      <c r="I27" s="487"/>
      <c r="J27" s="487"/>
      <c r="K27" s="487"/>
      <c r="L27" s="487"/>
      <c r="T27" s="39"/>
      <c r="W27" s="39"/>
    </row>
    <row r="28" spans="2:23" ht="24.95" customHeight="1">
      <c r="B28" s="60" t="s">
        <v>49</v>
      </c>
      <c r="C28" s="42" t="s">
        <v>20</v>
      </c>
      <c r="F28" s="487">
        <v>2681.3150000000001</v>
      </c>
      <c r="G28" s="487">
        <v>159.386</v>
      </c>
      <c r="H28" s="487">
        <v>12115.968999999999</v>
      </c>
      <c r="I28" s="487">
        <v>919.66</v>
      </c>
      <c r="J28" s="487">
        <v>16207.034</v>
      </c>
      <c r="K28" s="487">
        <v>49.718000000000004</v>
      </c>
      <c r="L28" s="487">
        <v>32133.080999999998</v>
      </c>
      <c r="T28" s="39"/>
      <c r="W28" s="39"/>
    </row>
    <row r="29" spans="2:23" ht="15" customHeight="1">
      <c r="B29" s="45"/>
      <c r="F29" s="487"/>
      <c r="G29" s="487"/>
      <c r="H29" s="487"/>
      <c r="I29" s="487"/>
      <c r="J29" s="487"/>
      <c r="K29" s="487"/>
      <c r="L29" s="487"/>
      <c r="T29" s="39"/>
      <c r="W29" s="39"/>
    </row>
    <row r="30" spans="2:23" ht="24.95" customHeight="1">
      <c r="B30" s="60" t="s">
        <v>50</v>
      </c>
      <c r="C30" s="42" t="s">
        <v>21</v>
      </c>
      <c r="F30" s="487">
        <v>13255.092000000001</v>
      </c>
      <c r="G30" s="487">
        <v>21992.314999999999</v>
      </c>
      <c r="H30" s="487">
        <v>6036.7340000000004</v>
      </c>
      <c r="I30" s="487">
        <v>2357.442</v>
      </c>
      <c r="J30" s="487">
        <v>33574.807999999997</v>
      </c>
      <c r="K30" s="487">
        <v>301.65600000000001</v>
      </c>
      <c r="L30" s="487">
        <v>77518.046000000002</v>
      </c>
      <c r="T30" s="39"/>
      <c r="W30" s="39"/>
    </row>
    <row r="31" spans="2:23" ht="15" customHeight="1">
      <c r="B31" s="45"/>
      <c r="F31" s="487"/>
      <c r="G31" s="487"/>
      <c r="H31" s="487"/>
      <c r="I31" s="487"/>
      <c r="J31" s="487"/>
      <c r="K31" s="487"/>
      <c r="L31" s="487"/>
      <c r="T31" s="39"/>
      <c r="W31" s="39"/>
    </row>
    <row r="32" spans="2:23" ht="24.95" customHeight="1">
      <c r="B32" s="60" t="s">
        <v>51</v>
      </c>
      <c r="C32" s="42" t="s">
        <v>22</v>
      </c>
      <c r="F32" s="487">
        <v>16631.881000000001</v>
      </c>
      <c r="G32" s="487">
        <v>29252.866000000002</v>
      </c>
      <c r="H32" s="487">
        <v>33566.582000000002</v>
      </c>
      <c r="I32" s="487">
        <v>3633.3879999999999</v>
      </c>
      <c r="J32" s="487">
        <v>40981.962</v>
      </c>
      <c r="K32" s="487">
        <v>446.26799999999997</v>
      </c>
      <c r="L32" s="487">
        <v>124512.946</v>
      </c>
      <c r="T32" s="39"/>
      <c r="W32" s="39"/>
    </row>
    <row r="33" spans="2:23" ht="15" customHeight="1">
      <c r="B33" s="45"/>
      <c r="F33" s="487"/>
      <c r="G33" s="487"/>
      <c r="H33" s="487"/>
      <c r="I33" s="487"/>
      <c r="J33" s="487"/>
      <c r="K33" s="487"/>
      <c r="L33" s="487"/>
      <c r="T33" s="39"/>
      <c r="W33" s="39"/>
    </row>
    <row r="34" spans="2:23" ht="24.95" customHeight="1">
      <c r="B34" s="60" t="s">
        <v>52</v>
      </c>
      <c r="C34" s="42" t="s">
        <v>70</v>
      </c>
      <c r="F34" s="485" t="s">
        <v>71</v>
      </c>
      <c r="G34" s="487">
        <v>129.065</v>
      </c>
      <c r="H34" s="487">
        <v>5794.6</v>
      </c>
      <c r="I34" s="487">
        <v>14509.478999999999</v>
      </c>
      <c r="J34" s="487">
        <v>168742.43599999999</v>
      </c>
      <c r="K34" s="487">
        <v>2463.8850000000002</v>
      </c>
      <c r="L34" s="487">
        <v>191640.98499999999</v>
      </c>
      <c r="T34" s="39"/>
      <c r="W34" s="39"/>
    </row>
    <row r="35" spans="2:23" ht="15" customHeight="1">
      <c r="B35" s="45"/>
      <c r="F35" s="505"/>
      <c r="G35" s="487"/>
      <c r="H35" s="487"/>
      <c r="I35" s="487"/>
      <c r="J35" s="487"/>
      <c r="K35" s="487"/>
      <c r="L35" s="487"/>
      <c r="T35" s="39"/>
      <c r="W35" s="39"/>
    </row>
    <row r="36" spans="2:23" ht="24.95" customHeight="1">
      <c r="B36" s="60" t="s">
        <v>54</v>
      </c>
      <c r="C36" s="42" t="s">
        <v>55</v>
      </c>
      <c r="F36" s="487">
        <v>114.44799999999999</v>
      </c>
      <c r="G36" s="487">
        <v>0</v>
      </c>
      <c r="H36" s="487">
        <v>1255.8130000000001</v>
      </c>
      <c r="I36" s="487">
        <v>120.57</v>
      </c>
      <c r="J36" s="487">
        <v>4844.3879999999999</v>
      </c>
      <c r="K36" s="487">
        <v>76.813000000000002</v>
      </c>
      <c r="L36" s="487">
        <v>6412.0309999999999</v>
      </c>
      <c r="T36" s="39"/>
      <c r="W36" s="39"/>
    </row>
    <row r="37" spans="2:23" s="54" customFormat="1" ht="15" customHeight="1">
      <c r="B37" s="45"/>
      <c r="C37" s="42"/>
      <c r="D37" s="42"/>
      <c r="E37" s="42"/>
      <c r="F37" s="487"/>
      <c r="G37" s="487"/>
      <c r="H37" s="487"/>
      <c r="I37" s="487"/>
      <c r="J37" s="487"/>
      <c r="K37" s="487"/>
      <c r="L37" s="487"/>
      <c r="T37" s="39"/>
      <c r="W37" s="39"/>
    </row>
    <row r="38" spans="2:23" s="33" customFormat="1" ht="24.95" customHeight="1">
      <c r="B38" s="60" t="s">
        <v>56</v>
      </c>
      <c r="C38" s="62" t="s">
        <v>26</v>
      </c>
      <c r="F38" s="487">
        <v>0</v>
      </c>
      <c r="G38" s="487">
        <v>50562.394999999997</v>
      </c>
      <c r="H38" s="487">
        <v>0</v>
      </c>
      <c r="I38" s="487">
        <v>0</v>
      </c>
      <c r="J38" s="487">
        <v>0</v>
      </c>
      <c r="K38" s="487">
        <v>0</v>
      </c>
      <c r="L38" s="487">
        <v>50562.394999999997</v>
      </c>
      <c r="T38" s="43"/>
      <c r="W38" s="43"/>
    </row>
    <row r="39" spans="2:23" ht="15" customHeight="1" thickBot="1">
      <c r="B39" s="63"/>
      <c r="C39" s="63"/>
      <c r="D39" s="63"/>
      <c r="E39" s="63"/>
      <c r="F39" s="490"/>
      <c r="G39" s="490"/>
      <c r="H39" s="490"/>
      <c r="I39" s="490"/>
      <c r="J39" s="490"/>
      <c r="K39" s="490"/>
      <c r="L39" s="490"/>
    </row>
    <row r="40" spans="2:23" ht="9.9499999999999993" customHeight="1">
      <c r="B40" s="283"/>
      <c r="C40" s="283"/>
      <c r="D40" s="283"/>
      <c r="E40" s="283"/>
      <c r="F40" s="487"/>
      <c r="G40" s="487"/>
      <c r="H40" s="487"/>
      <c r="I40" s="487"/>
      <c r="J40" s="487"/>
      <c r="K40" s="487"/>
      <c r="L40" s="487"/>
    </row>
    <row r="41" spans="2:23" ht="20.100000000000001" customHeight="1">
      <c r="B41" s="311" t="s">
        <v>58</v>
      </c>
      <c r="C41" s="263"/>
      <c r="D41" s="263"/>
      <c r="E41" s="263"/>
      <c r="F41" s="631">
        <v>93977.445000000007</v>
      </c>
      <c r="G41" s="631">
        <v>105367.659</v>
      </c>
      <c r="H41" s="631">
        <v>273898.54300000001</v>
      </c>
      <c r="I41" s="631">
        <v>59507.909</v>
      </c>
      <c r="J41" s="631">
        <v>680561.31900000002</v>
      </c>
      <c r="K41" s="631">
        <v>15999.621999999999</v>
      </c>
      <c r="L41" s="631">
        <v>1229312.497</v>
      </c>
      <c r="P41" s="44"/>
    </row>
    <row r="42" spans="2:23" ht="20.100000000000001" customHeight="1">
      <c r="B42" s="314" t="s">
        <v>175</v>
      </c>
      <c r="C42" s="263"/>
      <c r="D42" s="263"/>
      <c r="E42" s="263"/>
      <c r="F42" s="631"/>
      <c r="G42" s="631"/>
      <c r="H42" s="631"/>
      <c r="I42" s="631"/>
      <c r="J42" s="631"/>
      <c r="K42" s="631"/>
      <c r="L42" s="631"/>
    </row>
    <row r="43" spans="2:23" ht="9.9499999999999993" customHeight="1" thickBot="1">
      <c r="B43" s="64"/>
      <c r="C43" s="64"/>
      <c r="D43" s="64"/>
      <c r="E43" s="64"/>
      <c r="F43" s="66"/>
      <c r="G43" s="66"/>
      <c r="H43" s="66"/>
      <c r="I43" s="66"/>
      <c r="J43" s="66"/>
      <c r="K43" s="66"/>
      <c r="L43" s="66"/>
    </row>
    <row r="44" spans="2:23" ht="26.1" customHeight="1" thickTop="1">
      <c r="F44" s="44"/>
      <c r="J44" s="44"/>
      <c r="K44" s="44"/>
      <c r="L44" s="44"/>
    </row>
    <row r="45" spans="2:23" ht="26.1" customHeight="1">
      <c r="F45" s="44"/>
      <c r="J45" s="44"/>
      <c r="K45" s="44"/>
      <c r="L45" s="44"/>
    </row>
    <row r="46" spans="2:23" ht="26.1" customHeight="1" thickBot="1">
      <c r="F46" s="83"/>
      <c r="G46" s="83"/>
      <c r="H46" s="83"/>
      <c r="I46" s="83"/>
      <c r="J46" s="83"/>
      <c r="K46" s="83"/>
      <c r="L46" s="83"/>
      <c r="O46" s="84"/>
    </row>
    <row r="47" spans="2:23" s="286" customFormat="1" ht="26.1" customHeight="1">
      <c r="B47" s="264" t="s">
        <v>172</v>
      </c>
      <c r="C47" s="636">
        <v>7</v>
      </c>
      <c r="D47" s="263"/>
      <c r="E47" s="644" t="s">
        <v>199</v>
      </c>
      <c r="F47" s="644"/>
      <c r="G47" s="644"/>
      <c r="H47" s="644"/>
      <c r="I47" s="644"/>
      <c r="J47" s="644"/>
      <c r="K47" s="644"/>
      <c r="L47" s="263"/>
    </row>
    <row r="48" spans="2:23" s="286" customFormat="1" ht="24.75" thickBot="1">
      <c r="B48" s="265" t="s">
        <v>173</v>
      </c>
      <c r="C48" s="637"/>
      <c r="D48" s="315"/>
      <c r="E48" s="669" t="s">
        <v>200</v>
      </c>
      <c r="F48" s="667"/>
      <c r="G48" s="667"/>
      <c r="H48" s="667"/>
      <c r="I48" s="667"/>
      <c r="J48" s="667"/>
      <c r="K48" s="667"/>
      <c r="L48" s="85"/>
      <c r="O48" s="86"/>
    </row>
    <row r="49" spans="2:23" s="33" customFormat="1" ht="24.75" thickBot="1">
      <c r="B49" s="70"/>
      <c r="C49" s="70"/>
      <c r="D49" s="87"/>
      <c r="E49" s="87"/>
      <c r="F49" s="87"/>
      <c r="G49" s="87"/>
      <c r="H49" s="87"/>
      <c r="I49" s="87"/>
      <c r="J49" s="36"/>
      <c r="K49" s="36"/>
      <c r="L49" s="85" t="s">
        <v>72</v>
      </c>
      <c r="O49" s="86"/>
    </row>
    <row r="50" spans="2:23" s="283" customFormat="1" ht="46.5" customHeight="1" thickTop="1">
      <c r="B50" s="387"/>
      <c r="C50" s="655" t="s">
        <v>62</v>
      </c>
      <c r="D50" s="655"/>
      <c r="E50" s="655"/>
      <c r="F50" s="408" t="s">
        <v>63</v>
      </c>
      <c r="G50" s="409" t="s">
        <v>64</v>
      </c>
      <c r="H50" s="408" t="s">
        <v>65</v>
      </c>
      <c r="I50" s="408" t="s">
        <v>66</v>
      </c>
      <c r="J50" s="408" t="s">
        <v>67</v>
      </c>
      <c r="K50" s="409" t="s">
        <v>68</v>
      </c>
      <c r="L50" s="409" t="s">
        <v>69</v>
      </c>
      <c r="T50" s="286"/>
      <c r="W50" s="286"/>
    </row>
    <row r="51" spans="2:23" s="283" customFormat="1" ht="74.25" customHeight="1" thickBot="1">
      <c r="B51" s="391"/>
      <c r="C51" s="656" t="s">
        <v>185</v>
      </c>
      <c r="D51" s="656"/>
      <c r="E51" s="656"/>
      <c r="F51" s="410" t="s">
        <v>186</v>
      </c>
      <c r="G51" s="411" t="s">
        <v>187</v>
      </c>
      <c r="H51" s="410" t="s">
        <v>188</v>
      </c>
      <c r="I51" s="410" t="s">
        <v>189</v>
      </c>
      <c r="J51" s="410" t="s">
        <v>190</v>
      </c>
      <c r="K51" s="411" t="s">
        <v>191</v>
      </c>
      <c r="L51" s="411" t="s">
        <v>192</v>
      </c>
      <c r="T51" s="286"/>
      <c r="W51" s="286"/>
    </row>
    <row r="52" spans="2:23" ht="15" customHeight="1"/>
    <row r="53" spans="2:23" s="33" customFormat="1" ht="24.95" customHeight="1">
      <c r="B53" s="60" t="s">
        <v>39</v>
      </c>
      <c r="C53" s="33" t="s">
        <v>10</v>
      </c>
      <c r="F53" s="491">
        <v>-3.718</v>
      </c>
      <c r="G53" s="491">
        <v>19.696999999999999</v>
      </c>
      <c r="H53" s="491">
        <v>5.4480000000000004</v>
      </c>
      <c r="I53" s="491">
        <v>23.515000000000001</v>
      </c>
      <c r="J53" s="491">
        <v>6.0460000000000003</v>
      </c>
      <c r="K53" s="491">
        <v>39.575000000000003</v>
      </c>
      <c r="L53" s="491">
        <v>6.0730000000000004</v>
      </c>
      <c r="O53" s="53"/>
      <c r="T53" s="39"/>
    </row>
    <row r="54" spans="2:23" s="33" customFormat="1" ht="15" customHeight="1">
      <c r="B54" s="54"/>
      <c r="F54" s="491"/>
      <c r="G54" s="492"/>
      <c r="H54" s="492"/>
      <c r="I54" s="492"/>
      <c r="J54" s="492"/>
      <c r="K54" s="492"/>
      <c r="L54" s="492"/>
      <c r="O54" s="53"/>
      <c r="T54" s="39"/>
    </row>
    <row r="55" spans="2:23" s="33" customFormat="1" ht="24.95" customHeight="1">
      <c r="B55" s="60" t="s">
        <v>40</v>
      </c>
      <c r="C55" s="33" t="s">
        <v>11</v>
      </c>
      <c r="F55" s="491">
        <v>-4.0730000000000004</v>
      </c>
      <c r="G55" s="491">
        <v>15.225</v>
      </c>
      <c r="H55" s="491">
        <v>4.4359999999999999</v>
      </c>
      <c r="I55" s="491">
        <v>15.673999999999999</v>
      </c>
      <c r="J55" s="491">
        <v>5.3049999999999997</v>
      </c>
      <c r="K55" s="491">
        <v>11.61</v>
      </c>
      <c r="L55" s="491">
        <v>4.0609999999999999</v>
      </c>
      <c r="O55" s="51"/>
      <c r="T55" s="39"/>
    </row>
    <row r="56" spans="2:23" s="33" customFormat="1" ht="15" customHeight="1">
      <c r="B56" s="45"/>
      <c r="F56" s="491"/>
      <c r="G56" s="491"/>
      <c r="H56" s="491"/>
      <c r="I56" s="491"/>
      <c r="J56" s="491"/>
      <c r="K56" s="491"/>
      <c r="L56" s="491"/>
      <c r="O56" s="51"/>
      <c r="T56" s="39"/>
    </row>
    <row r="57" spans="2:23" s="33" customFormat="1" ht="24.95" customHeight="1">
      <c r="B57" s="60" t="s">
        <v>41</v>
      </c>
      <c r="C57" s="33" t="s">
        <v>12</v>
      </c>
      <c r="F57" s="491">
        <v>3.6379999999999999</v>
      </c>
      <c r="G57" s="491">
        <v>12.303000000000001</v>
      </c>
      <c r="H57" s="491">
        <v>2.1360000000000001</v>
      </c>
      <c r="I57" s="491">
        <v>29.404</v>
      </c>
      <c r="J57" s="491">
        <v>4.8719999999999999</v>
      </c>
      <c r="K57" s="491">
        <v>-17.495999999999999</v>
      </c>
      <c r="L57" s="491">
        <v>4.9889999999999999</v>
      </c>
      <c r="O57" s="51"/>
      <c r="T57" s="39"/>
      <c r="W57" s="39"/>
    </row>
    <row r="58" spans="2:23" s="33" customFormat="1" ht="15" customHeight="1">
      <c r="B58" s="45"/>
      <c r="F58" s="491"/>
      <c r="G58" s="491"/>
      <c r="H58" s="491"/>
      <c r="I58" s="491"/>
      <c r="J58" s="491"/>
      <c r="K58" s="491"/>
      <c r="L58" s="491"/>
      <c r="O58" s="51"/>
      <c r="T58" s="39"/>
      <c r="W58" s="45"/>
    </row>
    <row r="59" spans="2:23" s="33" customFormat="1" ht="24.95" customHeight="1">
      <c r="B59" s="60" t="s">
        <v>42</v>
      </c>
      <c r="C59" s="33" t="s">
        <v>13</v>
      </c>
      <c r="F59" s="491">
        <v>4.1269999999999998</v>
      </c>
      <c r="G59" s="491">
        <v>19.597000000000001</v>
      </c>
      <c r="H59" s="491">
        <v>3.9660000000000002</v>
      </c>
      <c r="I59" s="491">
        <v>5.351</v>
      </c>
      <c r="J59" s="491">
        <v>5.0229999999999997</v>
      </c>
      <c r="K59" s="491">
        <v>4.4169999999999998</v>
      </c>
      <c r="L59" s="491">
        <v>4.5330000000000004</v>
      </c>
      <c r="O59" s="51"/>
      <c r="T59" s="39"/>
      <c r="W59" s="39"/>
    </row>
    <row r="60" spans="2:23" s="33" customFormat="1" ht="15" customHeight="1">
      <c r="B60" s="45"/>
      <c r="F60" s="491"/>
      <c r="G60" s="491"/>
      <c r="H60" s="491"/>
      <c r="I60" s="491"/>
      <c r="J60" s="491"/>
      <c r="K60" s="491"/>
      <c r="L60" s="491"/>
      <c r="O60" s="51"/>
      <c r="T60" s="39"/>
      <c r="W60" s="45"/>
    </row>
    <row r="61" spans="2:23" s="33" customFormat="1" ht="24.95" customHeight="1">
      <c r="B61" s="60" t="s">
        <v>43</v>
      </c>
      <c r="C61" s="33" t="s">
        <v>14</v>
      </c>
      <c r="F61" s="491">
        <v>-5.5289999999999999</v>
      </c>
      <c r="G61" s="491">
        <v>19.542000000000002</v>
      </c>
      <c r="H61" s="491">
        <v>2.9009999999999998</v>
      </c>
      <c r="I61" s="491">
        <v>9.468</v>
      </c>
      <c r="J61" s="491">
        <v>5.4109999999999996</v>
      </c>
      <c r="K61" s="491">
        <v>15.314</v>
      </c>
      <c r="L61" s="491">
        <v>3.9460000000000002</v>
      </c>
      <c r="O61" s="51"/>
      <c r="T61" s="39"/>
      <c r="W61" s="39"/>
    </row>
    <row r="62" spans="2:23" s="33" customFormat="1" ht="15" customHeight="1">
      <c r="B62" s="45"/>
      <c r="F62" s="491"/>
      <c r="G62" s="491"/>
      <c r="H62" s="491"/>
      <c r="I62" s="491"/>
      <c r="J62" s="491"/>
      <c r="K62" s="491"/>
      <c r="L62" s="491"/>
      <c r="O62" s="51"/>
      <c r="T62" s="39"/>
      <c r="W62" s="45"/>
    </row>
    <row r="63" spans="2:23" s="33" customFormat="1" ht="24.95" customHeight="1">
      <c r="B63" s="60" t="s">
        <v>44</v>
      </c>
      <c r="C63" s="33" t="s">
        <v>15</v>
      </c>
      <c r="F63" s="491">
        <v>-4.048</v>
      </c>
      <c r="G63" s="491">
        <v>-32.981999999999999</v>
      </c>
      <c r="H63" s="491">
        <v>3.8730000000000002</v>
      </c>
      <c r="I63" s="491">
        <v>29.518000000000001</v>
      </c>
      <c r="J63" s="491">
        <v>5.3940000000000001</v>
      </c>
      <c r="K63" s="491">
        <v>25.733000000000001</v>
      </c>
      <c r="L63" s="491">
        <v>2.883</v>
      </c>
      <c r="O63" s="51"/>
      <c r="T63" s="39"/>
      <c r="W63" s="39"/>
    </row>
    <row r="64" spans="2:23" s="33" customFormat="1" ht="15" customHeight="1">
      <c r="B64" s="45"/>
      <c r="F64" s="491"/>
      <c r="G64" s="491"/>
      <c r="H64" s="491"/>
      <c r="I64" s="491"/>
      <c r="J64" s="491"/>
      <c r="K64" s="491"/>
      <c r="L64" s="491"/>
      <c r="O64" s="51"/>
      <c r="T64" s="39"/>
      <c r="W64" s="45"/>
    </row>
    <row r="65" spans="2:23" s="33" customFormat="1" ht="24.95" customHeight="1">
      <c r="B65" s="60" t="s">
        <v>45</v>
      </c>
      <c r="C65" s="33" t="s">
        <v>16</v>
      </c>
      <c r="F65" s="491">
        <v>-4.6059999999999999</v>
      </c>
      <c r="G65" s="491">
        <v>9.0389999999999997</v>
      </c>
      <c r="H65" s="491">
        <v>5.399</v>
      </c>
      <c r="I65" s="491">
        <v>10.047000000000001</v>
      </c>
      <c r="J65" s="491">
        <v>5.78</v>
      </c>
      <c r="K65" s="491">
        <v>13.454000000000001</v>
      </c>
      <c r="L65" s="491">
        <v>5.5629999999999997</v>
      </c>
      <c r="O65" s="51"/>
      <c r="T65" s="39"/>
      <c r="W65" s="39"/>
    </row>
    <row r="66" spans="2:23" s="33" customFormat="1" ht="15" customHeight="1">
      <c r="B66" s="45"/>
      <c r="F66" s="491"/>
      <c r="G66" s="491"/>
      <c r="H66" s="491"/>
      <c r="I66" s="491"/>
      <c r="J66" s="491"/>
      <c r="K66" s="491"/>
      <c r="L66" s="491"/>
      <c r="O66" s="51"/>
      <c r="T66" s="39"/>
      <c r="W66" s="45"/>
    </row>
    <row r="67" spans="2:23" s="33" customFormat="1" ht="24.95" customHeight="1">
      <c r="B67" s="60" t="s">
        <v>46</v>
      </c>
      <c r="C67" s="33" t="s">
        <v>17</v>
      </c>
      <c r="F67" s="491">
        <v>-1.9330000000000001</v>
      </c>
      <c r="G67" s="491">
        <v>16.812000000000001</v>
      </c>
      <c r="H67" s="491">
        <v>5.0209999999999999</v>
      </c>
      <c r="I67" s="491">
        <v>8.048</v>
      </c>
      <c r="J67" s="491">
        <v>5.5250000000000004</v>
      </c>
      <c r="K67" s="491">
        <v>27.245999999999999</v>
      </c>
      <c r="L67" s="491">
        <v>4.4050000000000002</v>
      </c>
      <c r="O67" s="51"/>
      <c r="T67" s="39"/>
      <c r="W67" s="39"/>
    </row>
    <row r="68" spans="2:23" s="33" customFormat="1" ht="15" customHeight="1">
      <c r="B68" s="45"/>
      <c r="F68" s="491"/>
      <c r="G68" s="491"/>
      <c r="H68" s="491"/>
      <c r="I68" s="491"/>
      <c r="J68" s="491"/>
      <c r="K68" s="491"/>
      <c r="L68" s="491"/>
      <c r="O68" s="51"/>
      <c r="T68" s="39"/>
      <c r="W68" s="45"/>
    </row>
    <row r="69" spans="2:23" s="33" customFormat="1" ht="24.95" customHeight="1">
      <c r="B69" s="60" t="s">
        <v>47</v>
      </c>
      <c r="C69" s="33" t="s">
        <v>18</v>
      </c>
      <c r="F69" s="491">
        <v>3.359</v>
      </c>
      <c r="G69" s="491">
        <v>-10.532999999999999</v>
      </c>
      <c r="H69" s="491">
        <v>-2.1030000000000002</v>
      </c>
      <c r="I69" s="491">
        <v>9.7330000000000005</v>
      </c>
      <c r="J69" s="491">
        <v>4.8220000000000001</v>
      </c>
      <c r="K69" s="491">
        <v>7.6790000000000003</v>
      </c>
      <c r="L69" s="491">
        <v>4.048</v>
      </c>
      <c r="O69" s="51"/>
      <c r="T69" s="39"/>
      <c r="W69" s="39"/>
    </row>
    <row r="70" spans="2:23" s="33" customFormat="1" ht="15" customHeight="1">
      <c r="B70" s="45"/>
      <c r="F70" s="491"/>
      <c r="G70" s="491"/>
      <c r="H70" s="491"/>
      <c r="I70" s="491"/>
      <c r="J70" s="491"/>
      <c r="K70" s="491"/>
      <c r="L70" s="491"/>
      <c r="O70" s="51"/>
      <c r="T70" s="39"/>
      <c r="W70" s="45"/>
    </row>
    <row r="71" spans="2:23" s="33" customFormat="1" ht="24.95" customHeight="1">
      <c r="B71" s="60" t="s">
        <v>48</v>
      </c>
      <c r="C71" s="33" t="s">
        <v>19</v>
      </c>
      <c r="F71" s="491">
        <v>-4.9980000000000002</v>
      </c>
      <c r="G71" s="491">
        <v>28.954000000000001</v>
      </c>
      <c r="H71" s="491">
        <v>4.2</v>
      </c>
      <c r="I71" s="491">
        <v>-2.5859999999999999</v>
      </c>
      <c r="J71" s="491">
        <v>6.0389999999999997</v>
      </c>
      <c r="K71" s="491">
        <v>5.3159999999999998</v>
      </c>
      <c r="L71" s="491">
        <v>4.8410000000000002</v>
      </c>
      <c r="O71" s="51"/>
      <c r="T71" s="39"/>
      <c r="W71" s="39"/>
    </row>
    <row r="72" spans="2:23" s="33" customFormat="1" ht="15" customHeight="1">
      <c r="B72" s="45"/>
      <c r="F72" s="491"/>
      <c r="G72" s="491"/>
      <c r="H72" s="491"/>
      <c r="I72" s="491"/>
      <c r="J72" s="491"/>
      <c r="K72" s="491"/>
      <c r="L72" s="491"/>
      <c r="T72" s="39"/>
      <c r="W72" s="45"/>
    </row>
    <row r="73" spans="2:23" s="33" customFormat="1" ht="24.95" customHeight="1">
      <c r="B73" s="60" t="s">
        <v>49</v>
      </c>
      <c r="C73" s="33" t="s">
        <v>20</v>
      </c>
      <c r="F73" s="491">
        <v>-3.0179999999999998</v>
      </c>
      <c r="G73" s="491">
        <v>9.4480000000000004</v>
      </c>
      <c r="H73" s="491">
        <v>7.2549999999999999</v>
      </c>
      <c r="I73" s="491">
        <v>1.76</v>
      </c>
      <c r="J73" s="491">
        <v>1.5149999999999999</v>
      </c>
      <c r="K73" s="491">
        <v>1.9710000000000001</v>
      </c>
      <c r="L73" s="491">
        <v>3.2410000000000001</v>
      </c>
      <c r="T73" s="39"/>
      <c r="W73" s="39"/>
    </row>
    <row r="74" spans="2:23" s="33" customFormat="1" ht="15" customHeight="1">
      <c r="B74" s="45"/>
      <c r="F74" s="491"/>
      <c r="G74" s="491"/>
      <c r="H74" s="491"/>
      <c r="I74" s="491"/>
      <c r="J74" s="491"/>
      <c r="K74" s="491"/>
      <c r="L74" s="491"/>
      <c r="T74" s="39"/>
      <c r="W74" s="45"/>
    </row>
    <row r="75" spans="2:23" s="33" customFormat="1" ht="24.95" customHeight="1">
      <c r="B75" s="60" t="s">
        <v>50</v>
      </c>
      <c r="C75" s="33" t="s">
        <v>21</v>
      </c>
      <c r="F75" s="491">
        <v>-10.54</v>
      </c>
      <c r="G75" s="491">
        <v>20.789000000000001</v>
      </c>
      <c r="H75" s="491">
        <v>-3.6560000000000001</v>
      </c>
      <c r="I75" s="491">
        <v>-3.637</v>
      </c>
      <c r="J75" s="491">
        <v>5.7320000000000002</v>
      </c>
      <c r="K75" s="491">
        <v>5.694</v>
      </c>
      <c r="L75" s="491">
        <v>5.0720000000000001</v>
      </c>
      <c r="T75" s="39"/>
      <c r="W75" s="39"/>
    </row>
    <row r="76" spans="2:23" s="33" customFormat="1" ht="15" customHeight="1">
      <c r="B76" s="45"/>
      <c r="F76" s="491"/>
      <c r="G76" s="491"/>
      <c r="H76" s="491"/>
      <c r="I76" s="491"/>
      <c r="J76" s="491"/>
      <c r="K76" s="491"/>
      <c r="L76" s="491"/>
      <c r="T76" s="39"/>
      <c r="W76" s="45"/>
    </row>
    <row r="77" spans="2:23" s="33" customFormat="1" ht="24.95" customHeight="1">
      <c r="B77" s="60" t="s">
        <v>51</v>
      </c>
      <c r="C77" s="33" t="s">
        <v>22</v>
      </c>
      <c r="F77" s="491">
        <v>-2.0960000000000001</v>
      </c>
      <c r="G77" s="491">
        <v>-2.008</v>
      </c>
      <c r="H77" s="491">
        <v>4.4770000000000003</v>
      </c>
      <c r="I77" s="491">
        <v>-5.4450000000000003</v>
      </c>
      <c r="J77" s="491">
        <v>6.8079999999999998</v>
      </c>
      <c r="K77" s="491">
        <v>10.382</v>
      </c>
      <c r="L77" s="491">
        <v>2.4079999999999999</v>
      </c>
      <c r="T77" s="39"/>
      <c r="W77" s="39"/>
    </row>
    <row r="78" spans="2:23" s="33" customFormat="1" ht="15" customHeight="1">
      <c r="B78" s="45"/>
      <c r="F78" s="491"/>
      <c r="G78" s="491"/>
      <c r="H78" s="491"/>
      <c r="I78" s="491"/>
      <c r="J78" s="491"/>
      <c r="K78" s="491"/>
      <c r="L78" s="491"/>
      <c r="T78" s="39"/>
      <c r="W78" s="45"/>
    </row>
    <row r="79" spans="2:23" s="33" customFormat="1" ht="24.95" customHeight="1">
      <c r="B79" s="60" t="s">
        <v>52</v>
      </c>
      <c r="C79" s="42" t="s">
        <v>70</v>
      </c>
      <c r="F79" s="491" t="s">
        <v>73</v>
      </c>
      <c r="G79" s="491">
        <v>9.8719999999999999</v>
      </c>
      <c r="H79" s="491">
        <v>2.722</v>
      </c>
      <c r="I79" s="491">
        <v>12.343999999999999</v>
      </c>
      <c r="J79" s="491">
        <v>5.6280000000000001</v>
      </c>
      <c r="K79" s="491">
        <v>1.0840000000000001</v>
      </c>
      <c r="L79" s="491">
        <v>5.9580000000000002</v>
      </c>
      <c r="T79" s="39"/>
      <c r="W79" s="39"/>
    </row>
    <row r="80" spans="2:23" s="33" customFormat="1" ht="15" customHeight="1">
      <c r="B80" s="45"/>
      <c r="C80" s="42"/>
      <c r="F80" s="491"/>
      <c r="G80" s="492"/>
      <c r="H80" s="492"/>
      <c r="I80" s="492"/>
      <c r="J80" s="492"/>
      <c r="K80" s="492"/>
      <c r="L80" s="492"/>
      <c r="T80" s="39"/>
      <c r="W80" s="45"/>
    </row>
    <row r="81" spans="2:23" s="33" customFormat="1" ht="24.95" customHeight="1">
      <c r="B81" s="60" t="s">
        <v>54</v>
      </c>
      <c r="C81" s="42" t="s">
        <v>55</v>
      </c>
      <c r="F81" s="491">
        <v>-3.1</v>
      </c>
      <c r="G81" s="491" t="s">
        <v>74</v>
      </c>
      <c r="H81" s="492">
        <v>7.4749999999999996</v>
      </c>
      <c r="I81" s="492">
        <v>-18.763000000000002</v>
      </c>
      <c r="J81" s="492">
        <v>7.8860000000000001</v>
      </c>
      <c r="K81" s="492">
        <v>3.903</v>
      </c>
      <c r="L81" s="492">
        <v>6.8810000000000002</v>
      </c>
      <c r="T81" s="39"/>
      <c r="W81" s="39"/>
    </row>
    <row r="82" spans="2:23" s="33" customFormat="1" ht="15" customHeight="1">
      <c r="B82" s="45"/>
      <c r="F82" s="491"/>
      <c r="G82" s="492"/>
      <c r="H82" s="492"/>
      <c r="I82" s="492"/>
      <c r="J82" s="492"/>
      <c r="K82" s="492"/>
      <c r="L82" s="492"/>
      <c r="T82" s="39"/>
      <c r="W82" s="45"/>
    </row>
    <row r="83" spans="2:23" s="33" customFormat="1" ht="24.95" customHeight="1">
      <c r="B83" s="60" t="s">
        <v>56</v>
      </c>
      <c r="C83" s="33" t="s">
        <v>26</v>
      </c>
      <c r="F83" s="491" t="s">
        <v>74</v>
      </c>
      <c r="G83" s="492">
        <v>-1.667</v>
      </c>
      <c r="H83" s="491" t="s">
        <v>74</v>
      </c>
      <c r="I83" s="491" t="s">
        <v>74</v>
      </c>
      <c r="J83" s="491" t="s">
        <v>74</v>
      </c>
      <c r="K83" s="491" t="s">
        <v>74</v>
      </c>
      <c r="L83" s="492">
        <v>-1.667</v>
      </c>
      <c r="T83" s="43"/>
      <c r="W83" s="39"/>
    </row>
    <row r="84" spans="2:23" ht="15" customHeight="1" thickBot="1">
      <c r="B84" s="63"/>
      <c r="C84" s="63"/>
      <c r="D84" s="63"/>
      <c r="E84" s="63"/>
      <c r="F84" s="494"/>
      <c r="G84" s="494"/>
      <c r="H84" s="494"/>
      <c r="I84" s="494"/>
      <c r="J84" s="494"/>
      <c r="K84" s="494"/>
      <c r="L84" s="494"/>
      <c r="W84" s="45"/>
    </row>
    <row r="85" spans="2:23" ht="9.9499999999999993" customHeight="1">
      <c r="B85" s="283"/>
      <c r="C85" s="283"/>
      <c r="D85" s="283"/>
      <c r="E85" s="283"/>
      <c r="F85" s="496"/>
      <c r="G85" s="496"/>
      <c r="H85" s="496"/>
      <c r="I85" s="496"/>
      <c r="J85" s="496"/>
      <c r="K85" s="496"/>
      <c r="L85" s="496"/>
      <c r="W85" s="39"/>
    </row>
    <row r="86" spans="2:23" ht="20.100000000000001" customHeight="1">
      <c r="B86" s="311" t="s">
        <v>61</v>
      </c>
      <c r="C86" s="263"/>
      <c r="D86" s="263"/>
      <c r="E86" s="263"/>
      <c r="F86" s="668">
        <v>-3.6509999999999998</v>
      </c>
      <c r="G86" s="668">
        <v>2.2400000000000002</v>
      </c>
      <c r="H86" s="668">
        <v>4.3899999999999997</v>
      </c>
      <c r="I86" s="668">
        <v>7.4489999999999998</v>
      </c>
      <c r="J86" s="668">
        <v>5.6959999999999997</v>
      </c>
      <c r="K86" s="668">
        <v>8.8490000000000002</v>
      </c>
      <c r="L86" s="668">
        <v>4.4489999999999998</v>
      </c>
      <c r="W86" s="45"/>
    </row>
    <row r="87" spans="2:23" ht="20.100000000000001" customHeight="1">
      <c r="B87" s="314" t="s">
        <v>178</v>
      </c>
      <c r="C87" s="263"/>
      <c r="D87" s="263"/>
      <c r="E87" s="263"/>
      <c r="F87" s="668" t="e">
        <v>#DIV/0!</v>
      </c>
      <c r="G87" s="668" t="e">
        <v>#DIV/0!</v>
      </c>
      <c r="H87" s="668" t="e">
        <v>#DIV/0!</v>
      </c>
      <c r="I87" s="668" t="e">
        <v>#DIV/0!</v>
      </c>
      <c r="J87" s="668" t="e">
        <v>#DIV/0!</v>
      </c>
      <c r="K87" s="668" t="e">
        <v>#DIV/0!</v>
      </c>
      <c r="L87" s="668" t="e">
        <v>#DIV/0!</v>
      </c>
      <c r="W87" s="43"/>
    </row>
    <row r="88" spans="2:23" ht="9.9499999999999993" customHeight="1" thickBot="1">
      <c r="B88" s="64"/>
      <c r="C88" s="64"/>
      <c r="D88" s="64"/>
      <c r="E88" s="64"/>
      <c r="F88" s="506"/>
      <c r="G88" s="506"/>
      <c r="H88" s="506"/>
      <c r="I88" s="506"/>
      <c r="J88" s="506"/>
      <c r="K88" s="506"/>
      <c r="L88" s="506"/>
    </row>
    <row r="89" spans="2:23" ht="9" customHeight="1" thickTop="1">
      <c r="F89" s="461"/>
      <c r="G89" s="461"/>
      <c r="H89" s="461"/>
      <c r="I89" s="461"/>
      <c r="J89" s="461"/>
      <c r="K89" s="461"/>
      <c r="L89" s="461"/>
    </row>
    <row r="90" spans="2:23" ht="26.1" customHeight="1"/>
    <row r="91" spans="2:23" ht="26.1" customHeight="1"/>
    <row r="92" spans="2:23" ht="26.1" hidden="1" customHeight="1"/>
    <row r="93" spans="2:23" ht="26.1" hidden="1" customHeight="1"/>
    <row r="94" spans="2:23" ht="26.1" hidden="1" customHeight="1">
      <c r="W94" s="57"/>
    </row>
    <row r="95" spans="2:23" ht="26.1" hidden="1" customHeight="1">
      <c r="W95" s="57"/>
    </row>
    <row r="96" spans="2:23" ht="26.1" hidden="1" customHeight="1">
      <c r="W96" s="57"/>
    </row>
    <row r="97" spans="2:23" ht="26.1" hidden="1" customHeight="1"/>
    <row r="98" spans="2:23" ht="26.1" hidden="1" customHeight="1"/>
    <row r="99" spans="2:23" ht="26.1" customHeight="1"/>
    <row r="100" spans="2:23" ht="26.1" customHeight="1"/>
    <row r="101" spans="2:23" ht="9" customHeight="1" thickBot="1"/>
    <row r="102" spans="2:23" s="286" customFormat="1" ht="26.1" customHeight="1">
      <c r="B102" s="264" t="s">
        <v>172</v>
      </c>
      <c r="C102" s="636">
        <v>8</v>
      </c>
      <c r="D102" s="665" t="s">
        <v>201</v>
      </c>
      <c r="E102" s="644"/>
      <c r="F102" s="644"/>
      <c r="G102" s="644"/>
      <c r="H102" s="644"/>
      <c r="I102" s="644"/>
      <c r="J102" s="644"/>
      <c r="K102" s="644"/>
      <c r="L102" s="644"/>
    </row>
    <row r="103" spans="2:23" s="286" customFormat="1" ht="23.25" customHeight="1" thickBot="1">
      <c r="B103" s="265" t="s">
        <v>173</v>
      </c>
      <c r="C103" s="637"/>
      <c r="D103" s="666" t="s">
        <v>202</v>
      </c>
      <c r="E103" s="667"/>
      <c r="F103" s="667"/>
      <c r="G103" s="667"/>
      <c r="H103" s="667"/>
      <c r="I103" s="667"/>
      <c r="J103" s="667"/>
      <c r="K103" s="667"/>
      <c r="L103" s="667"/>
    </row>
    <row r="104" spans="2:23" s="33" customFormat="1" ht="23.25" customHeight="1" thickBot="1">
      <c r="B104" s="89"/>
      <c r="C104" s="89"/>
      <c r="D104" s="88"/>
      <c r="E104" s="84"/>
      <c r="F104" s="84"/>
      <c r="G104" s="84"/>
      <c r="H104" s="84"/>
      <c r="I104" s="84"/>
      <c r="J104" s="84"/>
      <c r="K104" s="84"/>
      <c r="L104" s="90" t="s">
        <v>72</v>
      </c>
    </row>
    <row r="105" spans="2:23" s="283" customFormat="1" ht="46.5" customHeight="1" thickTop="1">
      <c r="B105" s="387"/>
      <c r="C105" s="655" t="s">
        <v>62</v>
      </c>
      <c r="D105" s="655"/>
      <c r="E105" s="655"/>
      <c r="F105" s="408" t="s">
        <v>63</v>
      </c>
      <c r="G105" s="409" t="s">
        <v>64</v>
      </c>
      <c r="H105" s="408" t="s">
        <v>65</v>
      </c>
      <c r="I105" s="408" t="s">
        <v>66</v>
      </c>
      <c r="J105" s="408" t="s">
        <v>67</v>
      </c>
      <c r="K105" s="409" t="s">
        <v>68</v>
      </c>
      <c r="L105" s="409" t="s">
        <v>69</v>
      </c>
      <c r="T105" s="286"/>
      <c r="W105" s="286"/>
    </row>
    <row r="106" spans="2:23" s="283" customFormat="1" ht="74.25" customHeight="1" thickBot="1">
      <c r="B106" s="391"/>
      <c r="C106" s="656" t="s">
        <v>185</v>
      </c>
      <c r="D106" s="656"/>
      <c r="E106" s="656"/>
      <c r="F106" s="410" t="s">
        <v>186</v>
      </c>
      <c r="G106" s="411" t="s">
        <v>187</v>
      </c>
      <c r="H106" s="410" t="s">
        <v>188</v>
      </c>
      <c r="I106" s="410" t="s">
        <v>189</v>
      </c>
      <c r="J106" s="410" t="s">
        <v>190</v>
      </c>
      <c r="K106" s="411" t="s">
        <v>191</v>
      </c>
      <c r="L106" s="411" t="s">
        <v>192</v>
      </c>
      <c r="T106" s="286"/>
      <c r="W106" s="286"/>
    </row>
    <row r="107" spans="2:23" ht="15" customHeight="1"/>
    <row r="108" spans="2:23" s="33" customFormat="1" ht="24.95" customHeight="1">
      <c r="B108" s="60" t="s">
        <v>39</v>
      </c>
      <c r="C108" s="33" t="s">
        <v>10</v>
      </c>
      <c r="F108" s="492">
        <v>15.993</v>
      </c>
      <c r="G108" s="492">
        <v>0.54</v>
      </c>
      <c r="H108" s="492">
        <v>12.458</v>
      </c>
      <c r="I108" s="492">
        <v>15.087999999999999</v>
      </c>
      <c r="J108" s="492">
        <v>8.2680000000000007</v>
      </c>
      <c r="K108" s="492">
        <v>10.73</v>
      </c>
      <c r="L108" s="492">
        <v>9.4920000000000009</v>
      </c>
      <c r="M108" s="62"/>
      <c r="O108" s="51"/>
      <c r="T108" s="39"/>
    </row>
    <row r="109" spans="2:23" s="33" customFormat="1" ht="15" customHeight="1">
      <c r="B109" s="54"/>
      <c r="F109" s="492"/>
      <c r="G109" s="492"/>
      <c r="H109" s="492"/>
      <c r="I109" s="492"/>
      <c r="J109" s="492"/>
      <c r="K109" s="492"/>
      <c r="L109" s="492"/>
      <c r="M109" s="62"/>
      <c r="O109" s="51"/>
      <c r="T109" s="39"/>
    </row>
    <row r="110" spans="2:23" s="33" customFormat="1" ht="24.95" customHeight="1">
      <c r="B110" s="60" t="s">
        <v>40</v>
      </c>
      <c r="C110" s="33" t="s">
        <v>11</v>
      </c>
      <c r="F110" s="492">
        <v>5.5359999999999996</v>
      </c>
      <c r="G110" s="492">
        <v>9.0999999999999998E-2</v>
      </c>
      <c r="H110" s="492">
        <v>4.3570000000000002</v>
      </c>
      <c r="I110" s="492">
        <v>1.677</v>
      </c>
      <c r="J110" s="492">
        <v>3.3210000000000002</v>
      </c>
      <c r="K110" s="492">
        <v>2.012</v>
      </c>
      <c r="L110" s="492">
        <v>3.3479999999999999</v>
      </c>
      <c r="M110" s="62"/>
      <c r="O110" s="51"/>
      <c r="T110" s="39"/>
    </row>
    <row r="111" spans="2:23" s="33" customFormat="1" ht="15" customHeight="1">
      <c r="B111" s="45"/>
      <c r="F111" s="492"/>
      <c r="G111" s="492"/>
      <c r="H111" s="492"/>
      <c r="I111" s="492"/>
      <c r="J111" s="492"/>
      <c r="K111" s="492"/>
      <c r="L111" s="492"/>
      <c r="M111" s="62"/>
      <c r="O111" s="51"/>
      <c r="T111" s="39"/>
    </row>
    <row r="112" spans="2:23" s="33" customFormat="1" ht="24.95" customHeight="1">
      <c r="B112" s="60" t="s">
        <v>41</v>
      </c>
      <c r="C112" s="33" t="s">
        <v>12</v>
      </c>
      <c r="F112" s="492">
        <v>5.6260000000000003</v>
      </c>
      <c r="G112" s="492">
        <v>0.24399999999999999</v>
      </c>
      <c r="H112" s="492">
        <v>0.42799999999999999</v>
      </c>
      <c r="I112" s="492">
        <v>0.96699999999999997</v>
      </c>
      <c r="J112" s="492">
        <v>2.2269999999999999</v>
      </c>
      <c r="K112" s="492">
        <v>0.155</v>
      </c>
      <c r="L112" s="492">
        <v>1.8280000000000001</v>
      </c>
      <c r="M112" s="62"/>
      <c r="O112" s="51"/>
      <c r="T112" s="39"/>
    </row>
    <row r="113" spans="2:20" s="33" customFormat="1" ht="15" customHeight="1">
      <c r="B113" s="45"/>
      <c r="F113" s="492"/>
      <c r="G113" s="492"/>
      <c r="H113" s="492"/>
      <c r="I113" s="492"/>
      <c r="J113" s="492"/>
      <c r="K113" s="492"/>
      <c r="L113" s="492"/>
      <c r="M113" s="62"/>
      <c r="O113" s="51"/>
      <c r="T113" s="39"/>
    </row>
    <row r="114" spans="2:20" s="33" customFormat="1" ht="24.95" customHeight="1">
      <c r="B114" s="60" t="s">
        <v>42</v>
      </c>
      <c r="C114" s="33" t="s">
        <v>13</v>
      </c>
      <c r="F114" s="492">
        <v>4.5890000000000004</v>
      </c>
      <c r="G114" s="507">
        <v>4.9000000000000002E-2</v>
      </c>
      <c r="H114" s="492">
        <v>5.34</v>
      </c>
      <c r="I114" s="492">
        <v>1.677</v>
      </c>
      <c r="J114" s="492">
        <v>2.5939999999999999</v>
      </c>
      <c r="K114" s="492">
        <v>0.42799999999999999</v>
      </c>
      <c r="L114" s="492">
        <v>3.0680000000000001</v>
      </c>
      <c r="M114" s="62"/>
      <c r="O114" s="51"/>
      <c r="T114" s="39"/>
    </row>
    <row r="115" spans="2:20" s="33" customFormat="1" ht="15" customHeight="1">
      <c r="B115" s="45"/>
      <c r="F115" s="492"/>
      <c r="G115" s="492"/>
      <c r="H115" s="492"/>
      <c r="I115" s="492"/>
      <c r="J115" s="492"/>
      <c r="K115" s="492"/>
      <c r="L115" s="492"/>
      <c r="M115" s="62"/>
      <c r="O115" s="51"/>
      <c r="T115" s="39"/>
    </row>
    <row r="116" spans="2:20" s="33" customFormat="1" ht="24.95" customHeight="1">
      <c r="B116" s="60" t="s">
        <v>43</v>
      </c>
      <c r="C116" s="33" t="s">
        <v>14</v>
      </c>
      <c r="F116" s="492">
        <v>3.2519999999999998</v>
      </c>
      <c r="G116" s="492">
        <v>0.188</v>
      </c>
      <c r="H116" s="492">
        <v>5.89</v>
      </c>
      <c r="I116" s="492">
        <v>2.464</v>
      </c>
      <c r="J116" s="492">
        <v>2.9350000000000001</v>
      </c>
      <c r="K116" s="492">
        <v>5.8879999999999999</v>
      </c>
      <c r="L116" s="492">
        <v>3.3980000000000001</v>
      </c>
      <c r="M116" s="62"/>
      <c r="O116" s="51"/>
      <c r="T116" s="39"/>
    </row>
    <row r="117" spans="2:20" s="33" customFormat="1" ht="15" customHeight="1">
      <c r="B117" s="45"/>
      <c r="F117" s="492"/>
      <c r="G117" s="492"/>
      <c r="H117" s="492"/>
      <c r="I117" s="492"/>
      <c r="J117" s="492"/>
      <c r="K117" s="492"/>
      <c r="L117" s="492"/>
      <c r="M117" s="62"/>
      <c r="O117" s="51"/>
      <c r="T117" s="39"/>
    </row>
    <row r="118" spans="2:20" s="33" customFormat="1" ht="24.95" customHeight="1">
      <c r="B118" s="60" t="s">
        <v>44</v>
      </c>
      <c r="C118" s="33" t="s">
        <v>15</v>
      </c>
      <c r="F118" s="492">
        <v>11.91</v>
      </c>
      <c r="G118" s="492">
        <v>0.83399999999999996</v>
      </c>
      <c r="H118" s="492">
        <v>3.95</v>
      </c>
      <c r="I118" s="492">
        <v>4.5819999999999999</v>
      </c>
      <c r="J118" s="492">
        <v>3.6989999999999998</v>
      </c>
      <c r="K118" s="492">
        <v>0.52200000000000002</v>
      </c>
      <c r="L118" s="492">
        <v>4.1390000000000002</v>
      </c>
      <c r="M118" s="62"/>
      <c r="O118" s="51"/>
      <c r="T118" s="39"/>
    </row>
    <row r="119" spans="2:20" s="33" customFormat="1" ht="15" customHeight="1">
      <c r="B119" s="45"/>
      <c r="F119" s="492"/>
      <c r="G119" s="492"/>
      <c r="H119" s="492"/>
      <c r="I119" s="492"/>
      <c r="J119" s="492"/>
      <c r="K119" s="492"/>
      <c r="L119" s="492"/>
      <c r="M119" s="62"/>
      <c r="O119" s="51"/>
      <c r="T119" s="39"/>
    </row>
    <row r="120" spans="2:20" s="33" customFormat="1" ht="24.95" customHeight="1">
      <c r="B120" s="60" t="s">
        <v>45</v>
      </c>
      <c r="C120" s="33" t="s">
        <v>16</v>
      </c>
      <c r="F120" s="492">
        <v>2.1150000000000002</v>
      </c>
      <c r="G120" s="492">
        <v>0.128</v>
      </c>
      <c r="H120" s="492">
        <v>12.928000000000001</v>
      </c>
      <c r="I120" s="492">
        <v>5.0149999999999997</v>
      </c>
      <c r="J120" s="492">
        <v>6.0490000000000004</v>
      </c>
      <c r="K120" s="492">
        <v>5.0510000000000002</v>
      </c>
      <c r="L120" s="492">
        <v>6.7110000000000003</v>
      </c>
      <c r="M120" s="62"/>
      <c r="O120" s="51"/>
      <c r="T120" s="39"/>
    </row>
    <row r="121" spans="2:20" s="33" customFormat="1" ht="15" customHeight="1">
      <c r="B121" s="45"/>
      <c r="F121" s="492"/>
      <c r="G121" s="492"/>
      <c r="H121" s="492"/>
      <c r="I121" s="492"/>
      <c r="J121" s="492"/>
      <c r="K121" s="492"/>
      <c r="L121" s="492"/>
      <c r="M121" s="62"/>
      <c r="O121" s="51"/>
      <c r="T121" s="39"/>
    </row>
    <row r="122" spans="2:20" s="33" customFormat="1" ht="24.95" customHeight="1">
      <c r="B122" s="60" t="s">
        <v>46</v>
      </c>
      <c r="C122" s="33" t="s">
        <v>17</v>
      </c>
      <c r="F122" s="492">
        <v>10.802</v>
      </c>
      <c r="G122" s="492">
        <v>0.39300000000000002</v>
      </c>
      <c r="H122" s="492">
        <v>4.2910000000000004</v>
      </c>
      <c r="I122" s="492">
        <v>4.6820000000000004</v>
      </c>
      <c r="J122" s="492">
        <v>5.9889999999999999</v>
      </c>
      <c r="K122" s="492">
        <v>0.58099999999999996</v>
      </c>
      <c r="L122" s="492">
        <v>5.3650000000000002</v>
      </c>
      <c r="M122" s="62"/>
      <c r="O122" s="51"/>
      <c r="T122" s="39"/>
    </row>
    <row r="123" spans="2:20" s="33" customFormat="1" ht="15" customHeight="1">
      <c r="B123" s="45"/>
      <c r="F123" s="492"/>
      <c r="G123" s="492"/>
      <c r="H123" s="492"/>
      <c r="I123" s="492"/>
      <c r="J123" s="492"/>
      <c r="K123" s="492"/>
      <c r="L123" s="492"/>
      <c r="M123" s="62"/>
      <c r="O123" s="51"/>
      <c r="T123" s="39"/>
    </row>
    <row r="124" spans="2:20" s="33" customFormat="1" ht="24.95" customHeight="1">
      <c r="B124" s="60" t="s">
        <v>47</v>
      </c>
      <c r="C124" s="33" t="s">
        <v>18</v>
      </c>
      <c r="F124" s="492">
        <v>1.2769999999999999</v>
      </c>
      <c r="G124" s="492">
        <v>2.7E-2</v>
      </c>
      <c r="H124" s="492">
        <v>0.16400000000000001</v>
      </c>
      <c r="I124" s="492">
        <v>0.35599999999999998</v>
      </c>
      <c r="J124" s="492">
        <v>0.52600000000000002</v>
      </c>
      <c r="K124" s="492">
        <v>0.63500000000000001</v>
      </c>
      <c r="L124" s="492">
        <v>0.45300000000000001</v>
      </c>
      <c r="M124" s="62"/>
      <c r="O124" s="51"/>
      <c r="T124" s="39"/>
    </row>
    <row r="125" spans="2:20" s="33" customFormat="1" ht="15" customHeight="1">
      <c r="B125" s="45"/>
      <c r="F125" s="492"/>
      <c r="G125" s="492"/>
      <c r="H125" s="492"/>
      <c r="I125" s="492"/>
      <c r="J125" s="492"/>
      <c r="K125" s="492"/>
      <c r="L125" s="492"/>
      <c r="M125" s="62"/>
      <c r="T125" s="39"/>
    </row>
    <row r="126" spans="2:20" s="33" customFormat="1" ht="24.95" customHeight="1">
      <c r="B126" s="60" t="s">
        <v>48</v>
      </c>
      <c r="C126" s="33" t="s">
        <v>19</v>
      </c>
      <c r="F126" s="492">
        <v>4.12</v>
      </c>
      <c r="G126" s="492">
        <v>0.61</v>
      </c>
      <c r="H126" s="492">
        <v>28.736999999999998</v>
      </c>
      <c r="I126" s="492">
        <v>27.295999999999999</v>
      </c>
      <c r="J126" s="492">
        <v>25.547999999999998</v>
      </c>
      <c r="K126" s="492">
        <v>53.133000000000003</v>
      </c>
      <c r="L126" s="492">
        <v>22.927</v>
      </c>
      <c r="M126" s="62"/>
      <c r="T126" s="39"/>
    </row>
    <row r="127" spans="2:20" s="33" customFormat="1" ht="15" customHeight="1">
      <c r="B127" s="45"/>
      <c r="F127" s="492"/>
      <c r="G127" s="492"/>
      <c r="H127" s="492"/>
      <c r="I127" s="492"/>
      <c r="J127" s="492"/>
      <c r="K127" s="492"/>
      <c r="L127" s="492"/>
      <c r="M127" s="62"/>
      <c r="T127" s="39"/>
    </row>
    <row r="128" spans="2:20" s="33" customFormat="1" ht="24.95" customHeight="1">
      <c r="B128" s="60" t="s">
        <v>49</v>
      </c>
      <c r="C128" s="33" t="s">
        <v>20</v>
      </c>
      <c r="F128" s="492">
        <v>2.8530000000000002</v>
      </c>
      <c r="G128" s="492">
        <v>0.151</v>
      </c>
      <c r="H128" s="492">
        <v>4.4240000000000004</v>
      </c>
      <c r="I128" s="492">
        <v>1.5449999999999999</v>
      </c>
      <c r="J128" s="492">
        <v>2.3809999999999998</v>
      </c>
      <c r="K128" s="492">
        <v>0.311</v>
      </c>
      <c r="L128" s="492">
        <v>2.6139999999999999</v>
      </c>
      <c r="M128" s="62"/>
      <c r="T128" s="39"/>
    </row>
    <row r="129" spans="2:20" s="33" customFormat="1" ht="15" customHeight="1">
      <c r="B129" s="45"/>
      <c r="F129" s="492"/>
      <c r="G129" s="492"/>
      <c r="H129" s="492"/>
      <c r="I129" s="492"/>
      <c r="J129" s="492"/>
      <c r="K129" s="492"/>
      <c r="L129" s="492"/>
      <c r="M129" s="62"/>
      <c r="T129" s="39"/>
    </row>
    <row r="130" spans="2:20" s="33" customFormat="1" ht="24.95" customHeight="1">
      <c r="B130" s="60" t="s">
        <v>50</v>
      </c>
      <c r="C130" s="33" t="s">
        <v>21</v>
      </c>
      <c r="F130" s="492">
        <v>14.105</v>
      </c>
      <c r="G130" s="492">
        <v>20.872</v>
      </c>
      <c r="H130" s="492">
        <v>2.2040000000000002</v>
      </c>
      <c r="I130" s="492">
        <v>3.9620000000000002</v>
      </c>
      <c r="J130" s="492">
        <v>4.9329999999999998</v>
      </c>
      <c r="K130" s="492">
        <v>1.885</v>
      </c>
      <c r="L130" s="492">
        <v>6.306</v>
      </c>
      <c r="M130" s="62"/>
      <c r="T130" s="39"/>
    </row>
    <row r="131" spans="2:20" s="33" customFormat="1" ht="15" customHeight="1">
      <c r="B131" s="45"/>
      <c r="F131" s="492"/>
      <c r="G131" s="492"/>
      <c r="H131" s="492"/>
      <c r="I131" s="492"/>
      <c r="J131" s="492"/>
      <c r="K131" s="492"/>
      <c r="L131" s="492"/>
      <c r="M131" s="62"/>
      <c r="T131" s="39"/>
    </row>
    <row r="132" spans="2:20" s="33" customFormat="1" ht="24.95" customHeight="1">
      <c r="B132" s="60" t="s">
        <v>51</v>
      </c>
      <c r="C132" s="33" t="s">
        <v>22</v>
      </c>
      <c r="F132" s="492">
        <v>17.698</v>
      </c>
      <c r="G132" s="492">
        <v>27.763000000000002</v>
      </c>
      <c r="H132" s="492">
        <v>12.255000000000001</v>
      </c>
      <c r="I132" s="492">
        <v>6.1059999999999999</v>
      </c>
      <c r="J132" s="492">
        <v>6.0220000000000002</v>
      </c>
      <c r="K132" s="492">
        <v>2.7890000000000001</v>
      </c>
      <c r="L132" s="492">
        <v>10.129</v>
      </c>
      <c r="M132" s="62"/>
      <c r="T132" s="39"/>
    </row>
    <row r="133" spans="2:20" s="33" customFormat="1" ht="15" customHeight="1">
      <c r="B133" s="45"/>
      <c r="F133" s="492"/>
      <c r="G133" s="492"/>
      <c r="H133" s="492"/>
      <c r="I133" s="492"/>
      <c r="J133" s="492"/>
      <c r="K133" s="492"/>
      <c r="L133" s="492"/>
      <c r="M133" s="62"/>
      <c r="T133" s="39"/>
    </row>
    <row r="134" spans="2:20" s="33" customFormat="1" ht="24.95" customHeight="1">
      <c r="B134" s="60" t="s">
        <v>52</v>
      </c>
      <c r="C134" s="42" t="s">
        <v>70</v>
      </c>
      <c r="F134" s="491" t="s">
        <v>73</v>
      </c>
      <c r="G134" s="492">
        <v>0.122</v>
      </c>
      <c r="H134" s="492">
        <v>2.1160000000000001</v>
      </c>
      <c r="I134" s="492">
        <v>24.382000000000001</v>
      </c>
      <c r="J134" s="492">
        <v>24.795000000000002</v>
      </c>
      <c r="K134" s="492">
        <v>15.4</v>
      </c>
      <c r="L134" s="492">
        <v>15.589</v>
      </c>
      <c r="M134" s="62"/>
      <c r="T134" s="39"/>
    </row>
    <row r="135" spans="2:20" s="33" customFormat="1" ht="15" customHeight="1">
      <c r="B135" s="45"/>
      <c r="C135" s="42"/>
      <c r="F135" s="492"/>
      <c r="G135" s="492"/>
      <c r="H135" s="492"/>
      <c r="I135" s="492"/>
      <c r="J135" s="492"/>
      <c r="K135" s="492"/>
      <c r="L135" s="492"/>
      <c r="M135" s="62"/>
      <c r="T135" s="39"/>
    </row>
    <row r="136" spans="2:20" s="33" customFormat="1" ht="24.95" customHeight="1">
      <c r="B136" s="60" t="s">
        <v>54</v>
      </c>
      <c r="C136" s="42" t="s">
        <v>55</v>
      </c>
      <c r="F136" s="492">
        <v>0.122</v>
      </c>
      <c r="G136" s="491" t="s">
        <v>74</v>
      </c>
      <c r="H136" s="492">
        <v>0.45800000000000002</v>
      </c>
      <c r="I136" s="492">
        <v>0.20300000000000001</v>
      </c>
      <c r="J136" s="492">
        <v>0.71199999999999997</v>
      </c>
      <c r="K136" s="492">
        <v>0.48</v>
      </c>
      <c r="L136" s="492">
        <v>0.52200000000000002</v>
      </c>
      <c r="M136" s="62"/>
      <c r="T136" s="39"/>
    </row>
    <row r="137" spans="2:20" s="33" customFormat="1" ht="15" customHeight="1">
      <c r="B137" s="45"/>
      <c r="F137" s="492"/>
      <c r="G137" s="492"/>
      <c r="H137" s="492"/>
      <c r="I137" s="492"/>
      <c r="J137" s="492"/>
      <c r="K137" s="492"/>
      <c r="L137" s="492"/>
      <c r="M137" s="62"/>
      <c r="T137" s="39"/>
    </row>
    <row r="138" spans="2:20" s="33" customFormat="1" ht="24.95" customHeight="1">
      <c r="B138" s="60" t="s">
        <v>56</v>
      </c>
      <c r="C138" s="33" t="s">
        <v>26</v>
      </c>
      <c r="F138" s="491" t="s">
        <v>74</v>
      </c>
      <c r="G138" s="492">
        <v>47.987000000000002</v>
      </c>
      <c r="H138" s="491" t="s">
        <v>74</v>
      </c>
      <c r="I138" s="491" t="s">
        <v>74</v>
      </c>
      <c r="J138" s="491" t="s">
        <v>74</v>
      </c>
      <c r="K138" s="491" t="s">
        <v>74</v>
      </c>
      <c r="L138" s="492">
        <v>4.1130000000000004</v>
      </c>
      <c r="M138" s="62"/>
      <c r="T138" s="43"/>
    </row>
    <row r="139" spans="2:20" ht="15" customHeight="1" thickBot="1">
      <c r="B139" s="63"/>
      <c r="C139" s="63"/>
      <c r="D139" s="63"/>
      <c r="E139" s="63"/>
      <c r="F139" s="494"/>
      <c r="G139" s="494"/>
      <c r="H139" s="494"/>
      <c r="I139" s="494"/>
      <c r="J139" s="494"/>
      <c r="K139" s="494"/>
      <c r="L139" s="494"/>
      <c r="M139" s="75"/>
    </row>
    <row r="140" spans="2:20" ht="9.9499999999999993" customHeight="1">
      <c r="B140" s="283"/>
      <c r="C140" s="283"/>
      <c r="D140" s="283"/>
      <c r="E140" s="283"/>
      <c r="F140" s="496"/>
      <c r="G140" s="496"/>
      <c r="H140" s="496"/>
      <c r="I140" s="496"/>
      <c r="J140" s="496"/>
      <c r="K140" s="496"/>
      <c r="L140" s="496"/>
      <c r="M140" s="75"/>
    </row>
    <row r="141" spans="2:20" ht="20.100000000000001" customHeight="1">
      <c r="B141" s="311" t="s">
        <v>61</v>
      </c>
      <c r="C141" s="263"/>
      <c r="D141" s="263"/>
      <c r="E141" s="263"/>
      <c r="F141" s="650">
        <v>100</v>
      </c>
      <c r="G141" s="650">
        <v>100</v>
      </c>
      <c r="H141" s="650">
        <v>100</v>
      </c>
      <c r="I141" s="650">
        <v>100</v>
      </c>
      <c r="J141" s="650">
        <v>100</v>
      </c>
      <c r="K141" s="650">
        <v>100</v>
      </c>
      <c r="L141" s="650">
        <v>100</v>
      </c>
      <c r="M141" s="75"/>
    </row>
    <row r="142" spans="2:20" ht="20.100000000000001" customHeight="1">
      <c r="B142" s="314" t="s">
        <v>178</v>
      </c>
      <c r="C142" s="263"/>
      <c r="D142" s="263"/>
      <c r="E142" s="263"/>
      <c r="F142" s="650"/>
      <c r="G142" s="650"/>
      <c r="H142" s="650"/>
      <c r="I142" s="650"/>
      <c r="J142" s="650"/>
      <c r="K142" s="650"/>
      <c r="L142" s="650"/>
      <c r="M142" s="75"/>
    </row>
    <row r="143" spans="2:20" ht="9.9499999999999993" customHeight="1" thickBot="1">
      <c r="B143" s="64"/>
      <c r="C143" s="64"/>
      <c r="D143" s="64"/>
      <c r="E143" s="64"/>
      <c r="F143" s="66"/>
      <c r="G143" s="66"/>
      <c r="H143" s="66"/>
      <c r="I143" s="66"/>
      <c r="J143" s="66"/>
      <c r="K143" s="66"/>
      <c r="L143" s="66"/>
      <c r="M143" s="75"/>
    </row>
    <row r="144" spans="2:20" ht="26.1" customHeight="1" thickTop="1"/>
    <row r="145" spans="2:23" ht="26.1" customHeight="1">
      <c r="B145" s="56"/>
    </row>
    <row r="146" spans="2:23" ht="26.1" customHeight="1" thickBot="1">
      <c r="B146" s="76"/>
    </row>
    <row r="147" spans="2:23" s="286" customFormat="1" ht="25.5" customHeight="1">
      <c r="B147" s="264" t="s">
        <v>172</v>
      </c>
      <c r="C147" s="636">
        <v>9</v>
      </c>
      <c r="D147" s="665" t="s">
        <v>203</v>
      </c>
      <c r="E147" s="644"/>
      <c r="F147" s="644"/>
      <c r="G147" s="644"/>
      <c r="H147" s="644"/>
      <c r="I147" s="644"/>
      <c r="J147" s="644"/>
      <c r="K147" s="644"/>
      <c r="L147" s="644"/>
    </row>
    <row r="148" spans="2:23" s="286" customFormat="1" ht="25.5" customHeight="1" thickBot="1">
      <c r="B148" s="265" t="s">
        <v>173</v>
      </c>
      <c r="C148" s="637"/>
      <c r="D148" s="670" t="s">
        <v>204</v>
      </c>
      <c r="E148" s="671"/>
      <c r="F148" s="671"/>
      <c r="G148" s="671"/>
      <c r="H148" s="671"/>
      <c r="I148" s="671"/>
      <c r="J148" s="671"/>
      <c r="K148" s="671"/>
      <c r="L148" s="671"/>
    </row>
    <row r="149" spans="2:23" s="33" customFormat="1" ht="26.1" customHeight="1" thickBot="1">
      <c r="B149" s="662"/>
      <c r="C149" s="662"/>
      <c r="D149" s="78"/>
      <c r="E149" s="36"/>
      <c r="F149" s="36"/>
      <c r="G149" s="36"/>
      <c r="H149" s="36"/>
      <c r="I149" s="36"/>
      <c r="J149" s="36"/>
      <c r="K149" s="36"/>
      <c r="L149" s="73" t="s">
        <v>72</v>
      </c>
    </row>
    <row r="150" spans="2:23" s="283" customFormat="1" ht="50.25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  <c r="T150" s="286"/>
      <c r="W150" s="286"/>
    </row>
    <row r="151" spans="2:23" s="283" customFormat="1" ht="74.2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  <c r="T151" s="286"/>
      <c r="W151" s="286"/>
    </row>
    <row r="152" spans="2:23" ht="15" customHeight="1">
      <c r="L152" s="79"/>
    </row>
    <row r="153" spans="2:23" s="33" customFormat="1" ht="24.95" customHeight="1">
      <c r="B153" s="60" t="s">
        <v>39</v>
      </c>
      <c r="C153" s="33" t="s">
        <v>10</v>
      </c>
      <c r="F153" s="80">
        <v>12.881</v>
      </c>
      <c r="G153" s="80">
        <v>0.48799999999999999</v>
      </c>
      <c r="H153" s="80">
        <v>29.242999999999999</v>
      </c>
      <c r="I153" s="80">
        <v>7.6950000000000003</v>
      </c>
      <c r="J153" s="80">
        <v>48.222000000000001</v>
      </c>
      <c r="K153" s="80">
        <v>1.4710000000000001</v>
      </c>
      <c r="L153" s="80">
        <v>100</v>
      </c>
      <c r="O153" s="81"/>
      <c r="T153" s="39"/>
    </row>
    <row r="154" spans="2:23" s="33" customFormat="1" ht="15" customHeight="1">
      <c r="B154" s="54"/>
      <c r="F154" s="80"/>
      <c r="G154" s="80"/>
      <c r="H154" s="80"/>
      <c r="I154" s="80"/>
      <c r="J154" s="80"/>
      <c r="K154" s="80"/>
      <c r="L154" s="80"/>
      <c r="O154" s="81"/>
      <c r="T154" s="39"/>
    </row>
    <row r="155" spans="2:23" s="33" customFormat="1" ht="24.95" customHeight="1">
      <c r="B155" s="60" t="s">
        <v>40</v>
      </c>
      <c r="C155" s="33" t="s">
        <v>11</v>
      </c>
      <c r="F155" s="80">
        <v>12.641</v>
      </c>
      <c r="G155" s="80">
        <v>0.23300000000000001</v>
      </c>
      <c r="H155" s="80">
        <v>28.997</v>
      </c>
      <c r="I155" s="80">
        <v>2.4249999999999998</v>
      </c>
      <c r="J155" s="80">
        <v>54.923000000000002</v>
      </c>
      <c r="K155" s="80">
        <v>0.78200000000000003</v>
      </c>
      <c r="L155" s="80">
        <v>100</v>
      </c>
      <c r="O155" s="81"/>
      <c r="T155" s="39"/>
    </row>
    <row r="156" spans="2:23" s="33" customFormat="1" ht="15" customHeight="1">
      <c r="B156" s="45"/>
      <c r="F156" s="80"/>
      <c r="G156" s="80"/>
      <c r="H156" s="80"/>
      <c r="I156" s="80"/>
      <c r="J156" s="80"/>
      <c r="K156" s="80"/>
      <c r="L156" s="80"/>
      <c r="O156" s="81"/>
      <c r="T156" s="39"/>
    </row>
    <row r="157" spans="2:23" s="33" customFormat="1" ht="24.95" customHeight="1">
      <c r="B157" s="60" t="s">
        <v>41</v>
      </c>
      <c r="C157" s="33" t="s">
        <v>12</v>
      </c>
      <c r="F157" s="80">
        <v>23.524999999999999</v>
      </c>
      <c r="G157" s="80">
        <v>1.1439999999999999</v>
      </c>
      <c r="H157" s="80">
        <v>5.2140000000000004</v>
      </c>
      <c r="I157" s="80">
        <v>2.56</v>
      </c>
      <c r="J157" s="80">
        <v>67.445999999999998</v>
      </c>
      <c r="K157" s="80">
        <v>0.11</v>
      </c>
      <c r="L157" s="80">
        <v>100</v>
      </c>
      <c r="O157" s="81"/>
      <c r="T157" s="39"/>
    </row>
    <row r="158" spans="2:23" s="33" customFormat="1" ht="15" customHeight="1">
      <c r="B158" s="45"/>
      <c r="F158" s="80"/>
      <c r="G158" s="80"/>
      <c r="H158" s="80"/>
      <c r="I158" s="80"/>
      <c r="J158" s="80"/>
      <c r="K158" s="80"/>
      <c r="L158" s="80"/>
      <c r="O158" s="81"/>
      <c r="T158" s="39"/>
    </row>
    <row r="159" spans="2:23" s="33" customFormat="1" ht="24.95" customHeight="1">
      <c r="B159" s="60" t="s">
        <v>42</v>
      </c>
      <c r="C159" s="33" t="s">
        <v>13</v>
      </c>
      <c r="F159" s="80">
        <v>11.435</v>
      </c>
      <c r="G159" s="80">
        <v>0.13900000000000001</v>
      </c>
      <c r="H159" s="80">
        <v>38.783000000000001</v>
      </c>
      <c r="I159" s="80">
        <v>2.645</v>
      </c>
      <c r="J159" s="80">
        <v>46.816000000000003</v>
      </c>
      <c r="K159" s="80">
        <v>0.182</v>
      </c>
      <c r="L159" s="80">
        <v>100</v>
      </c>
      <c r="O159" s="81"/>
      <c r="T159" s="39"/>
    </row>
    <row r="160" spans="2:23" s="33" customFormat="1" ht="15" customHeight="1">
      <c r="B160" s="45"/>
      <c r="F160" s="80"/>
      <c r="G160" s="80"/>
      <c r="H160" s="80"/>
      <c r="I160" s="80"/>
      <c r="J160" s="80"/>
      <c r="K160" s="80"/>
      <c r="L160" s="80"/>
      <c r="O160" s="81"/>
      <c r="T160" s="39"/>
    </row>
    <row r="161" spans="2:20" s="33" customFormat="1" ht="24.95" customHeight="1">
      <c r="B161" s="60" t="s">
        <v>43</v>
      </c>
      <c r="C161" s="33" t="s">
        <v>14</v>
      </c>
      <c r="F161" s="80">
        <v>7.3170000000000002</v>
      </c>
      <c r="G161" s="80">
        <v>0.47299999999999998</v>
      </c>
      <c r="H161" s="80">
        <v>38.622</v>
      </c>
      <c r="I161" s="80">
        <v>3.51</v>
      </c>
      <c r="J161" s="80">
        <v>47.822000000000003</v>
      </c>
      <c r="K161" s="80">
        <v>2.2549999999999999</v>
      </c>
      <c r="L161" s="80">
        <v>100</v>
      </c>
      <c r="O161" s="81"/>
      <c r="T161" s="39"/>
    </row>
    <row r="162" spans="2:20" s="33" customFormat="1" ht="15" customHeight="1">
      <c r="B162" s="45"/>
      <c r="F162" s="80"/>
      <c r="G162" s="80"/>
      <c r="H162" s="80"/>
      <c r="I162" s="80"/>
      <c r="J162" s="80"/>
      <c r="K162" s="80"/>
      <c r="L162" s="80"/>
      <c r="O162" s="81"/>
      <c r="T162" s="39"/>
    </row>
    <row r="163" spans="2:20" s="33" customFormat="1" ht="24.95" customHeight="1">
      <c r="B163" s="60" t="s">
        <v>44</v>
      </c>
      <c r="C163" s="33" t="s">
        <v>15</v>
      </c>
      <c r="F163" s="80">
        <v>22.001000000000001</v>
      </c>
      <c r="G163" s="80">
        <v>1.7270000000000001</v>
      </c>
      <c r="H163" s="80">
        <v>21.268000000000001</v>
      </c>
      <c r="I163" s="80">
        <v>5.359</v>
      </c>
      <c r="J163" s="80">
        <v>49.48</v>
      </c>
      <c r="K163" s="80">
        <v>0.16400000000000001</v>
      </c>
      <c r="L163" s="80">
        <v>100</v>
      </c>
      <c r="O163" s="81"/>
      <c r="T163" s="39"/>
    </row>
    <row r="164" spans="2:20" s="33" customFormat="1" ht="15" customHeight="1">
      <c r="B164" s="45"/>
      <c r="F164" s="80"/>
      <c r="G164" s="80"/>
      <c r="H164" s="80"/>
      <c r="I164" s="80"/>
      <c r="J164" s="80"/>
      <c r="K164" s="80"/>
      <c r="L164" s="80"/>
      <c r="O164" s="81"/>
      <c r="T164" s="39"/>
    </row>
    <row r="165" spans="2:20" s="33" customFormat="1" ht="24.95" customHeight="1">
      <c r="B165" s="60" t="s">
        <v>45</v>
      </c>
      <c r="C165" s="33" t="s">
        <v>16</v>
      </c>
      <c r="F165" s="80">
        <v>2.41</v>
      </c>
      <c r="G165" s="80">
        <v>0.16400000000000001</v>
      </c>
      <c r="H165" s="80">
        <v>42.926000000000002</v>
      </c>
      <c r="I165" s="80">
        <v>3.6179999999999999</v>
      </c>
      <c r="J165" s="80">
        <v>49.902999999999999</v>
      </c>
      <c r="K165" s="80">
        <v>0.98</v>
      </c>
      <c r="L165" s="80">
        <v>100</v>
      </c>
      <c r="O165" s="81"/>
      <c r="T165" s="39"/>
    </row>
    <row r="166" spans="2:20" s="33" customFormat="1" ht="15" customHeight="1">
      <c r="B166" s="45"/>
      <c r="F166" s="80"/>
      <c r="G166" s="80"/>
      <c r="H166" s="80"/>
      <c r="I166" s="80"/>
      <c r="J166" s="80"/>
      <c r="K166" s="80"/>
      <c r="L166" s="80"/>
      <c r="O166" s="81"/>
      <c r="T166" s="39"/>
    </row>
    <row r="167" spans="2:20" s="33" customFormat="1" ht="24.95" customHeight="1">
      <c r="B167" s="60" t="s">
        <v>46</v>
      </c>
      <c r="C167" s="33" t="s">
        <v>17</v>
      </c>
      <c r="F167" s="80">
        <v>15.391</v>
      </c>
      <c r="G167" s="80">
        <v>0.627</v>
      </c>
      <c r="H167" s="80">
        <v>17.818000000000001</v>
      </c>
      <c r="I167" s="80">
        <v>4.2240000000000002</v>
      </c>
      <c r="J167" s="80">
        <v>61.8</v>
      </c>
      <c r="K167" s="80">
        <v>0.14099999999999999</v>
      </c>
      <c r="L167" s="80">
        <v>100</v>
      </c>
      <c r="O167" s="81"/>
      <c r="T167" s="39"/>
    </row>
    <row r="168" spans="2:20" s="33" customFormat="1" ht="15" customHeight="1">
      <c r="B168" s="45"/>
      <c r="F168" s="80"/>
      <c r="G168" s="80"/>
      <c r="H168" s="80"/>
      <c r="I168" s="80"/>
      <c r="J168" s="80"/>
      <c r="K168" s="80"/>
      <c r="L168" s="80"/>
      <c r="O168" s="81"/>
      <c r="T168" s="39"/>
    </row>
    <row r="169" spans="2:20" s="33" customFormat="1" ht="24.95" customHeight="1">
      <c r="B169" s="60" t="s">
        <v>47</v>
      </c>
      <c r="C169" s="33" t="s">
        <v>18</v>
      </c>
      <c r="F169" s="80">
        <v>21.547000000000001</v>
      </c>
      <c r="G169" s="80">
        <v>0.50900000000000001</v>
      </c>
      <c r="H169" s="80">
        <v>8.0540000000000003</v>
      </c>
      <c r="I169" s="80">
        <v>3.8069999999999999</v>
      </c>
      <c r="J169" s="80">
        <v>64.257999999999996</v>
      </c>
      <c r="K169" s="80">
        <v>1.825</v>
      </c>
      <c r="L169" s="80">
        <v>100</v>
      </c>
      <c r="O169" s="81"/>
      <c r="T169" s="39"/>
    </row>
    <row r="170" spans="2:20" s="33" customFormat="1" ht="15" customHeight="1">
      <c r="B170" s="45"/>
      <c r="F170" s="80"/>
      <c r="G170" s="80"/>
      <c r="H170" s="80"/>
      <c r="I170" s="80"/>
      <c r="J170" s="80"/>
      <c r="K170" s="80"/>
      <c r="L170" s="80"/>
      <c r="O170" s="81"/>
      <c r="T170" s="39"/>
    </row>
    <row r="171" spans="2:20" s="33" customFormat="1" ht="24.95" customHeight="1">
      <c r="B171" s="60" t="s">
        <v>48</v>
      </c>
      <c r="C171" s="33" t="s">
        <v>19</v>
      </c>
      <c r="F171" s="80">
        <v>1.3740000000000001</v>
      </c>
      <c r="G171" s="80">
        <v>0.22800000000000001</v>
      </c>
      <c r="H171" s="80">
        <v>27.927</v>
      </c>
      <c r="I171" s="80">
        <v>5.7629999999999999</v>
      </c>
      <c r="J171" s="80">
        <v>61.691000000000003</v>
      </c>
      <c r="K171" s="80">
        <v>3.016</v>
      </c>
      <c r="L171" s="80">
        <v>100</v>
      </c>
      <c r="O171" s="81"/>
      <c r="T171" s="39"/>
    </row>
    <row r="172" spans="2:20" s="33" customFormat="1" ht="15" customHeight="1">
      <c r="B172" s="45"/>
      <c r="F172" s="80"/>
      <c r="G172" s="80"/>
      <c r="H172" s="80"/>
      <c r="I172" s="80"/>
      <c r="J172" s="80"/>
      <c r="K172" s="80"/>
      <c r="L172" s="80"/>
      <c r="O172" s="81"/>
      <c r="T172" s="39"/>
    </row>
    <row r="173" spans="2:20" s="33" customFormat="1" ht="24.95" customHeight="1">
      <c r="B173" s="60" t="s">
        <v>49</v>
      </c>
      <c r="C173" s="33" t="s">
        <v>20</v>
      </c>
      <c r="F173" s="80">
        <v>8.3439999999999994</v>
      </c>
      <c r="G173" s="80">
        <v>0.496</v>
      </c>
      <c r="H173" s="80">
        <v>37.706000000000003</v>
      </c>
      <c r="I173" s="80">
        <v>2.8620000000000001</v>
      </c>
      <c r="J173" s="80">
        <v>50.436999999999998</v>
      </c>
      <c r="K173" s="80">
        <v>0.155</v>
      </c>
      <c r="L173" s="80">
        <v>100</v>
      </c>
      <c r="O173" s="81"/>
      <c r="T173" s="39"/>
    </row>
    <row r="174" spans="2:20" s="33" customFormat="1" ht="15" customHeight="1">
      <c r="B174" s="45"/>
      <c r="F174" s="80"/>
      <c r="G174" s="80"/>
      <c r="H174" s="80"/>
      <c r="I174" s="80"/>
      <c r="J174" s="80"/>
      <c r="K174" s="80"/>
      <c r="L174" s="80"/>
      <c r="O174" s="81"/>
      <c r="T174" s="39"/>
    </row>
    <row r="175" spans="2:20" s="33" customFormat="1" ht="24.95" customHeight="1">
      <c r="B175" s="60" t="s">
        <v>50</v>
      </c>
      <c r="C175" s="33" t="s">
        <v>21</v>
      </c>
      <c r="F175" s="80">
        <v>17.099</v>
      </c>
      <c r="G175" s="80">
        <v>28.370999999999999</v>
      </c>
      <c r="H175" s="80">
        <v>7.7880000000000003</v>
      </c>
      <c r="I175" s="80">
        <v>3.0409999999999999</v>
      </c>
      <c r="J175" s="80">
        <v>43.311999999999998</v>
      </c>
      <c r="K175" s="80">
        <v>0.38900000000000001</v>
      </c>
      <c r="L175" s="80">
        <v>100</v>
      </c>
      <c r="O175" s="81"/>
      <c r="T175" s="39"/>
    </row>
    <row r="176" spans="2:20" s="33" customFormat="1" ht="15" customHeight="1">
      <c r="B176" s="45"/>
      <c r="F176" s="80"/>
      <c r="G176" s="80"/>
      <c r="H176" s="80"/>
      <c r="I176" s="80"/>
      <c r="J176" s="80"/>
      <c r="K176" s="80"/>
      <c r="L176" s="80"/>
      <c r="O176" s="81"/>
      <c r="T176" s="39"/>
    </row>
    <row r="177" spans="2:20" s="33" customFormat="1" ht="24.95" customHeight="1">
      <c r="B177" s="60" t="s">
        <v>51</v>
      </c>
      <c r="C177" s="33" t="s">
        <v>22</v>
      </c>
      <c r="F177" s="80">
        <v>13.358000000000001</v>
      </c>
      <c r="G177" s="80">
        <v>23.494</v>
      </c>
      <c r="H177" s="80">
        <v>26.957999999999998</v>
      </c>
      <c r="I177" s="80">
        <v>2.9180000000000001</v>
      </c>
      <c r="J177" s="80">
        <v>32.914000000000001</v>
      </c>
      <c r="K177" s="80">
        <v>0.35799999999999998</v>
      </c>
      <c r="L177" s="80">
        <v>100</v>
      </c>
      <c r="O177" s="81"/>
      <c r="T177" s="39"/>
    </row>
    <row r="178" spans="2:20" s="33" customFormat="1" ht="15" customHeight="1">
      <c r="B178" s="45"/>
      <c r="F178" s="80"/>
      <c r="G178" s="80"/>
      <c r="H178" s="80"/>
      <c r="I178" s="80"/>
      <c r="J178" s="80"/>
      <c r="K178" s="80"/>
      <c r="L178" s="80"/>
      <c r="O178" s="81"/>
      <c r="T178" s="39"/>
    </row>
    <row r="179" spans="2:20" s="33" customFormat="1" ht="24.95" customHeight="1">
      <c r="B179" s="60" t="s">
        <v>52</v>
      </c>
      <c r="C179" s="42" t="s">
        <v>70</v>
      </c>
      <c r="F179" s="498" t="s">
        <v>73</v>
      </c>
      <c r="G179" s="80">
        <v>6.7000000000000004E-2</v>
      </c>
      <c r="H179" s="80">
        <v>3.024</v>
      </c>
      <c r="I179" s="80">
        <v>7.5709999999999997</v>
      </c>
      <c r="J179" s="80">
        <v>88.051000000000002</v>
      </c>
      <c r="K179" s="80">
        <v>1.286</v>
      </c>
      <c r="L179" s="80">
        <v>100</v>
      </c>
      <c r="M179" s="80">
        <v>0</v>
      </c>
      <c r="O179" s="81"/>
      <c r="T179" s="39"/>
    </row>
    <row r="180" spans="2:20" s="33" customFormat="1" ht="15" customHeight="1">
      <c r="B180" s="45"/>
      <c r="C180" s="42"/>
      <c r="F180" s="80"/>
      <c r="G180" s="80"/>
      <c r="H180" s="80"/>
      <c r="I180" s="80"/>
      <c r="J180" s="80"/>
      <c r="K180" s="80"/>
      <c r="L180" s="80"/>
      <c r="O180" s="81"/>
      <c r="T180" s="39"/>
    </row>
    <row r="181" spans="2:20" s="33" customFormat="1" ht="24.95" customHeight="1">
      <c r="B181" s="60" t="s">
        <v>54</v>
      </c>
      <c r="C181" s="42" t="s">
        <v>55</v>
      </c>
      <c r="F181" s="80">
        <v>1.7849999999999999</v>
      </c>
      <c r="G181" s="498" t="s">
        <v>74</v>
      </c>
      <c r="H181" s="80">
        <v>19.585000000000001</v>
      </c>
      <c r="I181" s="80">
        <v>1.88</v>
      </c>
      <c r="J181" s="80">
        <v>75.552000000000007</v>
      </c>
      <c r="K181" s="80">
        <v>1.198</v>
      </c>
      <c r="L181" s="80">
        <v>100</v>
      </c>
      <c r="O181" s="81"/>
      <c r="T181" s="39"/>
    </row>
    <row r="182" spans="2:20" s="33" customFormat="1" ht="15" customHeight="1">
      <c r="B182" s="45"/>
      <c r="F182" s="80"/>
      <c r="G182" s="80"/>
      <c r="H182" s="80"/>
      <c r="I182" s="80"/>
      <c r="J182" s="80"/>
      <c r="K182" s="80"/>
      <c r="L182" s="80"/>
      <c r="O182" s="81"/>
      <c r="T182" s="39"/>
    </row>
    <row r="183" spans="2:20" s="33" customFormat="1" ht="24.95" customHeight="1">
      <c r="B183" s="60" t="s">
        <v>56</v>
      </c>
      <c r="C183" s="62" t="s">
        <v>26</v>
      </c>
      <c r="F183" s="498" t="s">
        <v>74</v>
      </c>
      <c r="G183" s="80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80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00"/>
      <c r="G184" s="500"/>
      <c r="H184" s="500"/>
      <c r="I184" s="500"/>
      <c r="J184" s="500"/>
      <c r="K184" s="500"/>
      <c r="L184" s="501"/>
    </row>
    <row r="185" spans="2:20" ht="9.9499999999999993" customHeight="1">
      <c r="B185" s="283"/>
      <c r="C185" s="283"/>
      <c r="D185" s="283"/>
      <c r="E185" s="283"/>
      <c r="F185" s="503"/>
      <c r="G185" s="503"/>
      <c r="H185" s="503"/>
      <c r="I185" s="503"/>
      <c r="J185" s="503"/>
      <c r="K185" s="503"/>
      <c r="L185" s="504"/>
    </row>
    <row r="186" spans="2:20" ht="20.100000000000001" customHeight="1">
      <c r="B186" s="311" t="s">
        <v>61</v>
      </c>
      <c r="C186" s="263"/>
      <c r="D186" s="263"/>
      <c r="E186" s="263"/>
      <c r="F186" s="663">
        <v>7.6449999999999996</v>
      </c>
      <c r="G186" s="663">
        <v>8.5709999999999997</v>
      </c>
      <c r="H186" s="663">
        <v>22.280999999999999</v>
      </c>
      <c r="I186" s="663">
        <v>4.8410000000000002</v>
      </c>
      <c r="J186" s="663">
        <v>55.360999999999997</v>
      </c>
      <c r="K186" s="663">
        <v>1.302</v>
      </c>
      <c r="L186" s="663">
        <v>100</v>
      </c>
    </row>
    <row r="187" spans="2:20" ht="20.100000000000001" customHeight="1">
      <c r="B187" s="314" t="s">
        <v>178</v>
      </c>
      <c r="C187" s="263"/>
      <c r="D187" s="263"/>
      <c r="E187" s="263"/>
      <c r="F187" s="663" t="e">
        <v>#DIV/0!</v>
      </c>
      <c r="G187" s="663" t="e">
        <v>#DIV/0!</v>
      </c>
      <c r="H187" s="663" t="e">
        <v>#DIV/0!</v>
      </c>
      <c r="I187" s="663" t="e">
        <v>#DIV/0!</v>
      </c>
      <c r="J187" s="663" t="e">
        <v>#DIV/0!</v>
      </c>
      <c r="K187" s="663" t="e">
        <v>#DIV/0!</v>
      </c>
      <c r="L187" s="663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C150:E150"/>
    <mergeCell ref="C151:E151"/>
    <mergeCell ref="K186:K187"/>
    <mergeCell ref="L186:L187"/>
    <mergeCell ref="J186:J187"/>
    <mergeCell ref="F186:F187"/>
    <mergeCell ref="G186:G187"/>
    <mergeCell ref="H186:H187"/>
    <mergeCell ref="I186:I187"/>
    <mergeCell ref="J141:J142"/>
    <mergeCell ref="K141:K142"/>
    <mergeCell ref="L141:L142"/>
    <mergeCell ref="B149:C149"/>
    <mergeCell ref="F141:F142"/>
    <mergeCell ref="G141:G142"/>
    <mergeCell ref="H141:H142"/>
    <mergeCell ref="I141:I142"/>
    <mergeCell ref="C147:C148"/>
    <mergeCell ref="D147:L147"/>
    <mergeCell ref="D148:L148"/>
    <mergeCell ref="C47:C48"/>
    <mergeCell ref="E47:K47"/>
    <mergeCell ref="E48:K48"/>
    <mergeCell ref="F86:F87"/>
    <mergeCell ref="G86:G87"/>
    <mergeCell ref="H86:H87"/>
    <mergeCell ref="I86:I87"/>
    <mergeCell ref="J86:J87"/>
    <mergeCell ref="K86:K87"/>
    <mergeCell ref="C50:E50"/>
    <mergeCell ref="C51:E51"/>
    <mergeCell ref="K41:K42"/>
    <mergeCell ref="L41:L42"/>
    <mergeCell ref="F41:F42"/>
    <mergeCell ref="G41:G42"/>
    <mergeCell ref="H41:H42"/>
    <mergeCell ref="I41:I42"/>
    <mergeCell ref="J41:J42"/>
    <mergeCell ref="C5:E5"/>
    <mergeCell ref="C2:C3"/>
    <mergeCell ref="E2:K2"/>
    <mergeCell ref="E3:K3"/>
    <mergeCell ref="C6:E6"/>
    <mergeCell ref="C102:C103"/>
    <mergeCell ref="D102:L102"/>
    <mergeCell ref="D103:L103"/>
    <mergeCell ref="C106:E106"/>
    <mergeCell ref="L86:L87"/>
    <mergeCell ref="C105:E105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  <headerFooter alignWithMargins="0"/>
  <rowBreaks count="1" manualBreakCount="1">
    <brk id="10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11E6C"/>
  </sheetPr>
  <dimension ref="A1:W189"/>
  <sheetViews>
    <sheetView showGridLines="0" zoomScale="50" zoomScaleNormal="50" workbookViewId="0">
      <selection activeCell="F35" sqref="F35"/>
    </sheetView>
  </sheetViews>
  <sheetFormatPr defaultColWidth="9.140625" defaultRowHeight="24"/>
  <cols>
    <col min="1" max="1" width="1.7109375" style="42" customWidth="1"/>
    <col min="2" max="2" width="13.85546875" style="42" customWidth="1"/>
    <col min="3" max="3" width="13.28515625" style="42" customWidth="1"/>
    <col min="4" max="4" width="14.42578125" style="42" customWidth="1"/>
    <col min="5" max="5" width="27.7109375" style="42" customWidth="1"/>
    <col min="6" max="6" width="20.7109375" style="42" customWidth="1"/>
    <col min="7" max="7" width="34" style="42" customWidth="1"/>
    <col min="8" max="8" width="26.42578125" style="42" customWidth="1"/>
    <col min="9" max="9" width="23" style="42" customWidth="1"/>
    <col min="10" max="10" width="28.140625" style="42" customWidth="1"/>
    <col min="11" max="11" width="23.28515625" style="42" customWidth="1"/>
    <col min="12" max="12" width="28" style="42" customWidth="1"/>
    <col min="13" max="13" width="1.7109375" style="42" customWidth="1"/>
    <col min="14" max="14" width="9.140625" style="42"/>
    <col min="15" max="15" width="21.7109375" style="42" bestFit="1" customWidth="1"/>
    <col min="16" max="16" width="16.42578125" style="42" bestFit="1" customWidth="1"/>
    <col min="17" max="19" width="9.140625" style="42"/>
    <col min="20" max="20" width="9.140625" style="33"/>
    <col min="21" max="22" width="9.140625" style="42"/>
    <col min="23" max="23" width="9.140625" style="33"/>
    <col min="24" max="16384" width="9.140625" style="42"/>
  </cols>
  <sheetData>
    <row r="1" spans="1:23" ht="9" customHeight="1" thickBot="1"/>
    <row r="2" spans="1:23" s="286" customFormat="1" ht="26.1" customHeight="1">
      <c r="A2" s="316"/>
      <c r="B2" s="264" t="s">
        <v>172</v>
      </c>
      <c r="C2" s="636">
        <v>10</v>
      </c>
      <c r="D2" s="263"/>
      <c r="E2" s="644" t="s">
        <v>205</v>
      </c>
      <c r="F2" s="644"/>
      <c r="G2" s="644"/>
      <c r="H2" s="644"/>
      <c r="I2" s="644"/>
      <c r="J2" s="644"/>
      <c r="K2" s="644"/>
      <c r="L2" s="644"/>
    </row>
    <row r="3" spans="1:23" s="286" customFormat="1" ht="26.1" customHeight="1" thickBot="1">
      <c r="B3" s="265" t="s">
        <v>173</v>
      </c>
      <c r="C3" s="637"/>
      <c r="D3" s="317"/>
      <c r="E3" s="643" t="s">
        <v>206</v>
      </c>
      <c r="F3" s="644"/>
      <c r="G3" s="644"/>
      <c r="H3" s="644"/>
      <c r="I3" s="644"/>
      <c r="J3" s="644"/>
      <c r="K3" s="644"/>
      <c r="L3" s="644"/>
    </row>
    <row r="4" spans="1:23" s="286" customFormat="1" ht="10.5" customHeight="1" thickBot="1">
      <c r="B4" s="312"/>
      <c r="C4" s="313"/>
      <c r="D4" s="318"/>
      <c r="E4" s="284"/>
      <c r="F4" s="285"/>
      <c r="G4" s="285"/>
      <c r="H4" s="285"/>
      <c r="I4" s="285"/>
      <c r="J4" s="285"/>
      <c r="K4" s="285"/>
      <c r="L4" s="285"/>
    </row>
    <row r="5" spans="1:23" s="283" customFormat="1" ht="48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T5" s="286"/>
      <c r="W5" s="286"/>
    </row>
    <row r="6" spans="1:23" s="283" customFormat="1" ht="73.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T6" s="286"/>
      <c r="W6" s="286"/>
    </row>
    <row r="7" spans="1:23" ht="15" customHeight="1"/>
    <row r="8" spans="1:23" ht="24.95" customHeight="1">
      <c r="B8" s="60" t="s">
        <v>39</v>
      </c>
      <c r="C8" s="42" t="s">
        <v>10</v>
      </c>
      <c r="F8" s="487">
        <v>16169.986000000001</v>
      </c>
      <c r="G8" s="487">
        <v>655.51400000000001</v>
      </c>
      <c r="H8" s="487">
        <v>36465.305999999997</v>
      </c>
      <c r="I8" s="487">
        <v>8407.2579999999998</v>
      </c>
      <c r="J8" s="487">
        <v>59999.052000000003</v>
      </c>
      <c r="K8" s="487">
        <v>1864.21</v>
      </c>
      <c r="L8" s="487">
        <v>123561.327</v>
      </c>
      <c r="O8" s="61"/>
      <c r="P8" s="44"/>
      <c r="T8" s="39"/>
      <c r="W8" s="39"/>
    </row>
    <row r="9" spans="1:23" ht="15" customHeight="1">
      <c r="B9" s="54"/>
      <c r="F9" s="487"/>
      <c r="G9" s="487"/>
      <c r="H9" s="487"/>
      <c r="I9" s="487"/>
      <c r="J9" s="487"/>
      <c r="K9" s="487"/>
      <c r="L9" s="487"/>
      <c r="O9" s="61"/>
      <c r="P9" s="44"/>
      <c r="T9" s="39"/>
      <c r="W9" s="39"/>
    </row>
    <row r="10" spans="1:23" ht="24.95" customHeight="1">
      <c r="B10" s="60" t="s">
        <v>40</v>
      </c>
      <c r="C10" s="42" t="s">
        <v>11</v>
      </c>
      <c r="F10" s="487">
        <v>5465.0029999999997</v>
      </c>
      <c r="G10" s="487">
        <v>109.592</v>
      </c>
      <c r="H10" s="487">
        <v>12449.393</v>
      </c>
      <c r="I10" s="487">
        <v>928.05200000000002</v>
      </c>
      <c r="J10" s="487">
        <v>23808.187999999998</v>
      </c>
      <c r="K10" s="487">
        <v>306.35399999999998</v>
      </c>
      <c r="L10" s="487">
        <v>43066.582999999999</v>
      </c>
      <c r="O10" s="61"/>
      <c r="P10" s="44"/>
      <c r="T10" s="39"/>
      <c r="W10" s="39"/>
    </row>
    <row r="11" spans="1:23" ht="15" customHeight="1">
      <c r="B11" s="45"/>
      <c r="F11" s="487"/>
      <c r="G11" s="487"/>
      <c r="H11" s="487"/>
      <c r="I11" s="487"/>
      <c r="J11" s="487"/>
      <c r="K11" s="487"/>
      <c r="L11" s="487"/>
      <c r="O11" s="61"/>
      <c r="P11" s="44"/>
      <c r="T11" s="39"/>
      <c r="W11" s="39"/>
    </row>
    <row r="12" spans="1:23" ht="24.95" customHeight="1">
      <c r="B12" s="60" t="s">
        <v>41</v>
      </c>
      <c r="C12" s="42" t="s">
        <v>12</v>
      </c>
      <c r="F12" s="487">
        <v>5476.893</v>
      </c>
      <c r="G12" s="487">
        <v>300.233</v>
      </c>
      <c r="H12" s="487">
        <v>1277.854</v>
      </c>
      <c r="I12" s="487">
        <v>520.89800000000002</v>
      </c>
      <c r="J12" s="487">
        <v>15899.029</v>
      </c>
      <c r="K12" s="487">
        <v>26.268000000000001</v>
      </c>
      <c r="L12" s="487">
        <v>23501.174999999999</v>
      </c>
      <c r="O12" s="61"/>
      <c r="P12" s="44"/>
      <c r="T12" s="39"/>
      <c r="W12" s="39"/>
    </row>
    <row r="13" spans="1:23" ht="15" customHeight="1">
      <c r="B13" s="45"/>
      <c r="F13" s="487"/>
      <c r="G13" s="487"/>
      <c r="H13" s="487"/>
      <c r="I13" s="487"/>
      <c r="J13" s="487"/>
      <c r="K13" s="487"/>
      <c r="L13" s="487"/>
      <c r="O13" s="61"/>
      <c r="P13" s="44"/>
      <c r="T13" s="39"/>
      <c r="W13" s="39"/>
    </row>
    <row r="14" spans="1:23" ht="24.95" customHeight="1">
      <c r="B14" s="60" t="s">
        <v>42</v>
      </c>
      <c r="C14" s="42" t="s">
        <v>13</v>
      </c>
      <c r="F14" s="487">
        <v>4625.1170000000002</v>
      </c>
      <c r="G14" s="487">
        <v>56.59</v>
      </c>
      <c r="H14" s="487">
        <v>15620.547</v>
      </c>
      <c r="I14" s="487">
        <v>1720.3309999999999</v>
      </c>
      <c r="J14" s="487">
        <v>18613.275000000001</v>
      </c>
      <c r="K14" s="487">
        <v>194.12700000000001</v>
      </c>
      <c r="L14" s="487">
        <v>40829.985999999997</v>
      </c>
      <c r="O14" s="61"/>
      <c r="P14" s="44"/>
      <c r="T14" s="39"/>
      <c r="W14" s="39"/>
    </row>
    <row r="15" spans="1:23" ht="15" customHeight="1">
      <c r="B15" s="45"/>
      <c r="F15" s="487"/>
      <c r="G15" s="487"/>
      <c r="H15" s="487"/>
      <c r="I15" s="487"/>
      <c r="J15" s="487"/>
      <c r="K15" s="487"/>
      <c r="L15" s="487"/>
      <c r="O15" s="61"/>
      <c r="P15" s="44"/>
      <c r="T15" s="39"/>
      <c r="W15" s="39"/>
    </row>
    <row r="16" spans="1:23" ht="24.95" customHeight="1">
      <c r="B16" s="60" t="s">
        <v>43</v>
      </c>
      <c r="C16" s="42" t="s">
        <v>14</v>
      </c>
      <c r="F16" s="487">
        <v>3321.2779999999998</v>
      </c>
      <c r="G16" s="487">
        <v>217.00700000000001</v>
      </c>
      <c r="H16" s="487">
        <v>16653.928</v>
      </c>
      <c r="I16" s="487">
        <v>1715.817</v>
      </c>
      <c r="J16" s="487">
        <v>20915.752</v>
      </c>
      <c r="K16" s="487">
        <v>991.94500000000005</v>
      </c>
      <c r="L16" s="487">
        <v>43815.728999999999</v>
      </c>
      <c r="O16" s="61"/>
      <c r="P16" s="44"/>
      <c r="T16" s="39"/>
      <c r="W16" s="39"/>
    </row>
    <row r="17" spans="2:23" ht="15" customHeight="1">
      <c r="B17" s="45"/>
      <c r="F17" s="487"/>
      <c r="G17" s="487"/>
      <c r="H17" s="487"/>
      <c r="I17" s="487"/>
      <c r="J17" s="487"/>
      <c r="K17" s="487"/>
      <c r="L17" s="487"/>
      <c r="O17" s="61"/>
      <c r="P17" s="44"/>
      <c r="T17" s="39"/>
      <c r="W17" s="39"/>
    </row>
    <row r="18" spans="2:23" ht="24.95" customHeight="1">
      <c r="B18" s="60" t="s">
        <v>44</v>
      </c>
      <c r="C18" s="42" t="s">
        <v>15</v>
      </c>
      <c r="F18" s="487">
        <v>12253.554</v>
      </c>
      <c r="G18" s="487">
        <v>709.07100000000003</v>
      </c>
      <c r="H18" s="487">
        <v>11531.092000000001</v>
      </c>
      <c r="I18" s="487">
        <v>3230.848</v>
      </c>
      <c r="J18" s="487">
        <v>26719.547999999999</v>
      </c>
      <c r="K18" s="487">
        <v>147.02500000000001</v>
      </c>
      <c r="L18" s="487">
        <v>54591.139000000003</v>
      </c>
      <c r="O18" s="61"/>
      <c r="P18" s="44"/>
      <c r="T18" s="39"/>
      <c r="W18" s="39"/>
    </row>
    <row r="19" spans="2:23" ht="15" customHeight="1">
      <c r="B19" s="45"/>
      <c r="F19" s="487"/>
      <c r="G19" s="487"/>
      <c r="H19" s="487"/>
      <c r="I19" s="487"/>
      <c r="J19" s="487"/>
      <c r="K19" s="487"/>
      <c r="L19" s="487"/>
      <c r="O19" s="61"/>
      <c r="P19" s="44"/>
      <c r="T19" s="39"/>
      <c r="W19" s="39"/>
    </row>
    <row r="20" spans="2:23" ht="24.95" customHeight="1">
      <c r="B20" s="60" t="s">
        <v>45</v>
      </c>
      <c r="C20" s="42" t="s">
        <v>16</v>
      </c>
      <c r="F20" s="487">
        <v>2034.414</v>
      </c>
      <c r="G20" s="487">
        <v>143.79400000000001</v>
      </c>
      <c r="H20" s="487">
        <v>37425.53</v>
      </c>
      <c r="I20" s="487">
        <v>2688.806</v>
      </c>
      <c r="J20" s="487">
        <v>43458.074999999997</v>
      </c>
      <c r="K20" s="487">
        <v>1017.204</v>
      </c>
      <c r="L20" s="487">
        <v>86767.823000000004</v>
      </c>
      <c r="O20" s="61"/>
      <c r="P20" s="44"/>
      <c r="T20" s="39"/>
      <c r="W20" s="39"/>
    </row>
    <row r="21" spans="2:23" ht="15" customHeight="1">
      <c r="B21" s="45"/>
      <c r="F21" s="487"/>
      <c r="G21" s="487"/>
      <c r="H21" s="487"/>
      <c r="I21" s="487"/>
      <c r="J21" s="487"/>
      <c r="K21" s="487"/>
      <c r="L21" s="487"/>
      <c r="O21" s="61"/>
      <c r="P21" s="44"/>
      <c r="T21" s="39"/>
      <c r="W21" s="39"/>
    </row>
    <row r="22" spans="2:23" ht="24.95" customHeight="1">
      <c r="B22" s="60" t="s">
        <v>46</v>
      </c>
      <c r="C22" s="42" t="s">
        <v>17</v>
      </c>
      <c r="F22" s="487">
        <v>10941.99</v>
      </c>
      <c r="G22" s="487">
        <v>438.05399999999997</v>
      </c>
      <c r="H22" s="487">
        <v>12691.378000000001</v>
      </c>
      <c r="I22" s="487">
        <v>2113.067</v>
      </c>
      <c r="J22" s="487">
        <v>43027.707999999999</v>
      </c>
      <c r="K22" s="487">
        <v>124.374</v>
      </c>
      <c r="L22" s="487">
        <v>69336.570999999996</v>
      </c>
      <c r="O22" s="61"/>
      <c r="P22" s="44"/>
      <c r="T22" s="39"/>
      <c r="W22" s="39"/>
    </row>
    <row r="23" spans="2:23" ht="15" customHeight="1">
      <c r="B23" s="45"/>
      <c r="F23" s="487"/>
      <c r="G23" s="487"/>
      <c r="H23" s="487"/>
      <c r="I23" s="487"/>
      <c r="J23" s="487"/>
      <c r="K23" s="487"/>
      <c r="L23" s="487"/>
      <c r="O23" s="61"/>
      <c r="P23" s="44"/>
      <c r="T23" s="39"/>
      <c r="W23" s="39"/>
    </row>
    <row r="24" spans="2:23" ht="24.95" customHeight="1">
      <c r="B24" s="60" t="s">
        <v>47</v>
      </c>
      <c r="C24" s="42" t="s">
        <v>18</v>
      </c>
      <c r="F24" s="487">
        <v>1248.989</v>
      </c>
      <c r="G24" s="487">
        <v>30.706</v>
      </c>
      <c r="H24" s="487">
        <v>458.68400000000003</v>
      </c>
      <c r="I24" s="487">
        <v>121.18300000000001</v>
      </c>
      <c r="J24" s="487">
        <v>3722.87</v>
      </c>
      <c r="K24" s="487">
        <v>112.21599999999999</v>
      </c>
      <c r="L24" s="487">
        <v>5694.6480000000001</v>
      </c>
      <c r="O24" s="61"/>
      <c r="T24" s="39"/>
      <c r="W24" s="39"/>
    </row>
    <row r="25" spans="2:23" ht="15" customHeight="1">
      <c r="B25" s="45"/>
      <c r="F25" s="487"/>
      <c r="G25" s="487"/>
      <c r="H25" s="487"/>
      <c r="I25" s="487"/>
      <c r="J25" s="487"/>
      <c r="K25" s="487"/>
      <c r="L25" s="487"/>
      <c r="T25" s="39"/>
      <c r="W25" s="39"/>
    </row>
    <row r="26" spans="2:23" ht="24.95" customHeight="1">
      <c r="B26" s="60" t="s">
        <v>48</v>
      </c>
      <c r="C26" s="42" t="s">
        <v>19</v>
      </c>
      <c r="F26" s="487">
        <v>4319.2849999999999</v>
      </c>
      <c r="G26" s="487">
        <v>691.63099999999997</v>
      </c>
      <c r="H26" s="487">
        <v>84963.994000000006</v>
      </c>
      <c r="I26" s="487">
        <v>17580.447</v>
      </c>
      <c r="J26" s="487">
        <v>186017.921</v>
      </c>
      <c r="K26" s="487">
        <v>8613.1710000000003</v>
      </c>
      <c r="L26" s="487">
        <v>302186.45</v>
      </c>
      <c r="T26" s="39"/>
      <c r="W26" s="39"/>
    </row>
    <row r="27" spans="2:23" ht="15" customHeight="1">
      <c r="B27" s="45"/>
      <c r="F27" s="487"/>
      <c r="G27" s="487"/>
      <c r="H27" s="487"/>
      <c r="I27" s="487"/>
      <c r="J27" s="487"/>
      <c r="K27" s="487"/>
      <c r="L27" s="487"/>
      <c r="T27" s="39"/>
      <c r="W27" s="39"/>
    </row>
    <row r="28" spans="2:23" ht="24.95" customHeight="1">
      <c r="B28" s="60" t="s">
        <v>49</v>
      </c>
      <c r="C28" s="42" t="s">
        <v>20</v>
      </c>
      <c r="F28" s="487">
        <v>2921.319</v>
      </c>
      <c r="G28" s="487">
        <v>173.81200000000001</v>
      </c>
      <c r="H28" s="487">
        <v>12586.427</v>
      </c>
      <c r="I28" s="487">
        <v>1275.923</v>
      </c>
      <c r="J28" s="487">
        <v>16916.309000000001</v>
      </c>
      <c r="K28" s="487">
        <v>104.767</v>
      </c>
      <c r="L28" s="487">
        <v>33978.557000000001</v>
      </c>
      <c r="T28" s="39"/>
      <c r="W28" s="39"/>
    </row>
    <row r="29" spans="2:23" ht="15" customHeight="1">
      <c r="B29" s="45"/>
      <c r="F29" s="487"/>
      <c r="G29" s="487"/>
      <c r="H29" s="487"/>
      <c r="I29" s="487"/>
      <c r="J29" s="487"/>
      <c r="K29" s="487"/>
      <c r="L29" s="487"/>
      <c r="T29" s="39"/>
      <c r="W29" s="39"/>
    </row>
    <row r="30" spans="2:23" ht="24.95" customHeight="1">
      <c r="B30" s="60" t="s">
        <v>50</v>
      </c>
      <c r="C30" s="42" t="s">
        <v>21</v>
      </c>
      <c r="F30" s="487">
        <v>13882.584999999999</v>
      </c>
      <c r="G30" s="487">
        <v>25440.572</v>
      </c>
      <c r="H30" s="487">
        <v>6362.3490000000002</v>
      </c>
      <c r="I30" s="487">
        <v>2322.3850000000002</v>
      </c>
      <c r="J30" s="487">
        <v>35433.648000000001</v>
      </c>
      <c r="K30" s="487">
        <v>351.71699999999998</v>
      </c>
      <c r="L30" s="487">
        <v>83793.256999999998</v>
      </c>
      <c r="T30" s="39"/>
      <c r="W30" s="39"/>
    </row>
    <row r="31" spans="2:23" ht="15" customHeight="1">
      <c r="B31" s="45"/>
      <c r="F31" s="487"/>
      <c r="G31" s="487"/>
      <c r="H31" s="487"/>
      <c r="I31" s="487"/>
      <c r="J31" s="487"/>
      <c r="K31" s="487"/>
      <c r="L31" s="487"/>
      <c r="T31" s="39"/>
      <c r="W31" s="39"/>
    </row>
    <row r="32" spans="2:23" ht="24.95" customHeight="1">
      <c r="B32" s="60" t="s">
        <v>51</v>
      </c>
      <c r="C32" s="42" t="s">
        <v>22</v>
      </c>
      <c r="F32" s="487">
        <v>16728.011999999999</v>
      </c>
      <c r="G32" s="487">
        <v>30213.546999999999</v>
      </c>
      <c r="H32" s="487">
        <v>34811.03</v>
      </c>
      <c r="I32" s="487">
        <v>4354.5929999999998</v>
      </c>
      <c r="J32" s="487">
        <v>43541.213000000003</v>
      </c>
      <c r="K32" s="487">
        <v>520.21299999999997</v>
      </c>
      <c r="L32" s="487">
        <v>130168.60799999999</v>
      </c>
      <c r="T32" s="39"/>
      <c r="W32" s="39"/>
    </row>
    <row r="33" spans="2:23" ht="15" customHeight="1">
      <c r="B33" s="45"/>
      <c r="F33" s="487"/>
      <c r="G33" s="487"/>
      <c r="H33" s="487"/>
      <c r="I33" s="487"/>
      <c r="J33" s="487"/>
      <c r="K33" s="487"/>
      <c r="L33" s="487"/>
      <c r="T33" s="39"/>
      <c r="W33" s="39"/>
    </row>
    <row r="34" spans="2:23" ht="24.95" customHeight="1">
      <c r="B34" s="60" t="s">
        <v>52</v>
      </c>
      <c r="C34" s="42" t="s">
        <v>70</v>
      </c>
      <c r="F34" s="485" t="s">
        <v>71</v>
      </c>
      <c r="G34" s="487">
        <v>145.62</v>
      </c>
      <c r="H34" s="487">
        <v>5870.6580000000004</v>
      </c>
      <c r="I34" s="487">
        <v>16406.305</v>
      </c>
      <c r="J34" s="487">
        <v>180195.571</v>
      </c>
      <c r="K34" s="487">
        <v>3555.5239999999999</v>
      </c>
      <c r="L34" s="487">
        <v>206175.307</v>
      </c>
      <c r="T34" s="39"/>
      <c r="W34" s="39"/>
    </row>
    <row r="35" spans="2:23" ht="15" customHeight="1">
      <c r="B35" s="45"/>
      <c r="F35" s="505"/>
      <c r="G35" s="487"/>
      <c r="H35" s="487"/>
      <c r="I35" s="487"/>
      <c r="J35" s="487"/>
      <c r="K35" s="487"/>
      <c r="L35" s="487"/>
      <c r="T35" s="39"/>
      <c r="W35" s="39"/>
    </row>
    <row r="36" spans="2:23" ht="24.95" customHeight="1">
      <c r="B36" s="60" t="s">
        <v>54</v>
      </c>
      <c r="C36" s="42" t="s">
        <v>55</v>
      </c>
      <c r="F36" s="487">
        <v>118.72199999999999</v>
      </c>
      <c r="G36" s="487">
        <v>0</v>
      </c>
      <c r="H36" s="487">
        <v>1295.5150000000001</v>
      </c>
      <c r="I36" s="487">
        <v>135.768</v>
      </c>
      <c r="J36" s="487">
        <v>5092.5690000000004</v>
      </c>
      <c r="K36" s="487">
        <v>147.23099999999999</v>
      </c>
      <c r="L36" s="487">
        <v>6789.8059999999996</v>
      </c>
      <c r="T36" s="39"/>
      <c r="W36" s="39"/>
    </row>
    <row r="37" spans="2:23" s="54" customFormat="1" ht="15" customHeight="1">
      <c r="B37" s="45"/>
      <c r="C37" s="42"/>
      <c r="D37" s="42"/>
      <c r="E37" s="42"/>
      <c r="F37" s="487"/>
      <c r="G37" s="487"/>
      <c r="H37" s="487"/>
      <c r="I37" s="487"/>
      <c r="J37" s="487"/>
      <c r="K37" s="487"/>
      <c r="L37" s="487"/>
      <c r="T37" s="39"/>
      <c r="W37" s="39"/>
    </row>
    <row r="38" spans="2:23" s="33" customFormat="1" ht="24.95" customHeight="1">
      <c r="B38" s="60" t="s">
        <v>56</v>
      </c>
      <c r="C38" s="62" t="s">
        <v>26</v>
      </c>
      <c r="F38" s="487">
        <v>0</v>
      </c>
      <c r="G38" s="487">
        <v>46512.053999999996</v>
      </c>
      <c r="H38" s="487">
        <v>0</v>
      </c>
      <c r="I38" s="487">
        <v>0</v>
      </c>
      <c r="J38" s="487">
        <v>0</v>
      </c>
      <c r="K38" s="487">
        <v>0</v>
      </c>
      <c r="L38" s="487">
        <v>46512.053999999996</v>
      </c>
      <c r="T38" s="43"/>
      <c r="W38" s="43"/>
    </row>
    <row r="39" spans="2:23" ht="15" customHeight="1" thickBot="1">
      <c r="B39" s="63"/>
      <c r="C39" s="63"/>
      <c r="D39" s="63"/>
      <c r="E39" s="63"/>
      <c r="F39" s="490"/>
      <c r="G39" s="490"/>
      <c r="H39" s="490"/>
      <c r="I39" s="490"/>
      <c r="J39" s="490"/>
      <c r="K39" s="490"/>
      <c r="L39" s="490"/>
    </row>
    <row r="40" spans="2:23" ht="9.9499999999999993" customHeight="1">
      <c r="B40" s="283"/>
      <c r="C40" s="283"/>
      <c r="D40" s="283"/>
      <c r="E40" s="283"/>
      <c r="F40" s="487"/>
      <c r="G40" s="487"/>
      <c r="H40" s="487"/>
      <c r="I40" s="487"/>
      <c r="J40" s="487"/>
      <c r="K40" s="487"/>
      <c r="L40" s="487"/>
    </row>
    <row r="41" spans="2:23" ht="20.100000000000001" customHeight="1">
      <c r="B41" s="311" t="s">
        <v>58</v>
      </c>
      <c r="C41" s="263"/>
      <c r="D41" s="263"/>
      <c r="E41" s="263"/>
      <c r="F41" s="631">
        <v>99508.778000000006</v>
      </c>
      <c r="G41" s="631">
        <v>105837.798</v>
      </c>
      <c r="H41" s="631">
        <v>290463.685</v>
      </c>
      <c r="I41" s="631">
        <v>63521.684000000001</v>
      </c>
      <c r="J41" s="631">
        <v>723360.73</v>
      </c>
      <c r="K41" s="631">
        <v>18076.345000000001</v>
      </c>
      <c r="L41" s="631">
        <v>1300769.02</v>
      </c>
      <c r="P41" s="44"/>
    </row>
    <row r="42" spans="2:23" ht="20.100000000000001" customHeight="1">
      <c r="B42" s="314" t="s">
        <v>175</v>
      </c>
      <c r="C42" s="263"/>
      <c r="D42" s="263"/>
      <c r="E42" s="263"/>
      <c r="F42" s="631"/>
      <c r="G42" s="631"/>
      <c r="H42" s="631"/>
      <c r="I42" s="631"/>
      <c r="J42" s="631"/>
      <c r="K42" s="631"/>
      <c r="L42" s="631"/>
    </row>
    <row r="43" spans="2:23" ht="9.9499999999999993" customHeight="1" thickBot="1">
      <c r="B43" s="64"/>
      <c r="C43" s="64"/>
      <c r="D43" s="64"/>
      <c r="E43" s="64"/>
      <c r="F43" s="66"/>
      <c r="G43" s="66"/>
      <c r="H43" s="66"/>
      <c r="I43" s="66"/>
      <c r="J43" s="66"/>
      <c r="K43" s="66"/>
      <c r="L43" s="66"/>
    </row>
    <row r="44" spans="2:23" ht="26.1" customHeight="1" thickTop="1">
      <c r="F44" s="44"/>
      <c r="J44" s="44"/>
      <c r="K44" s="44"/>
      <c r="L44" s="44"/>
    </row>
    <row r="45" spans="2:23" ht="26.1" customHeight="1">
      <c r="F45" s="44"/>
      <c r="J45" s="44"/>
      <c r="K45" s="44"/>
      <c r="L45" s="44"/>
    </row>
    <row r="46" spans="2:23" ht="26.1" customHeight="1" thickBot="1">
      <c r="F46" s="83"/>
      <c r="G46" s="83"/>
      <c r="H46" s="83"/>
      <c r="I46" s="83"/>
      <c r="J46" s="83"/>
      <c r="K46" s="83"/>
      <c r="L46" s="83"/>
    </row>
    <row r="47" spans="2:23" s="91" customFormat="1" ht="27.95" customHeight="1">
      <c r="B47" s="264" t="s">
        <v>172</v>
      </c>
      <c r="C47" s="636">
        <v>11</v>
      </c>
      <c r="D47" s="644" t="s">
        <v>207</v>
      </c>
      <c r="E47" s="644"/>
      <c r="F47" s="644"/>
      <c r="G47" s="644"/>
      <c r="H47" s="644"/>
      <c r="I47" s="644"/>
      <c r="J47" s="644"/>
      <c r="K47" s="644"/>
      <c r="L47" s="644"/>
    </row>
    <row r="48" spans="2:23" s="286" customFormat="1" ht="26.1" customHeight="1" thickBot="1">
      <c r="B48" s="265" t="s">
        <v>173</v>
      </c>
      <c r="C48" s="637"/>
      <c r="D48" s="666" t="s">
        <v>208</v>
      </c>
      <c r="E48" s="667"/>
      <c r="F48" s="667"/>
      <c r="G48" s="667"/>
      <c r="H48" s="667"/>
      <c r="I48" s="667"/>
      <c r="J48" s="667"/>
      <c r="K48" s="667"/>
      <c r="L48" s="667"/>
    </row>
    <row r="49" spans="2:23" s="33" customFormat="1" ht="25.5" customHeight="1" thickBot="1">
      <c r="B49" s="89"/>
      <c r="C49" s="89"/>
      <c r="D49" s="92"/>
      <c r="E49" s="84"/>
      <c r="F49" s="84"/>
      <c r="G49" s="84"/>
      <c r="H49" s="84"/>
      <c r="I49" s="84"/>
      <c r="J49" s="84"/>
      <c r="K49" s="84"/>
      <c r="L49" s="93" t="s">
        <v>72</v>
      </c>
    </row>
    <row r="50" spans="2:23" s="283" customFormat="1" ht="49.5" customHeight="1" thickTop="1">
      <c r="B50" s="387"/>
      <c r="C50" s="655" t="s">
        <v>62</v>
      </c>
      <c r="D50" s="655"/>
      <c r="E50" s="655"/>
      <c r="F50" s="408" t="s">
        <v>63</v>
      </c>
      <c r="G50" s="409" t="s">
        <v>64</v>
      </c>
      <c r="H50" s="408" t="s">
        <v>65</v>
      </c>
      <c r="I50" s="408" t="s">
        <v>66</v>
      </c>
      <c r="J50" s="408" t="s">
        <v>67</v>
      </c>
      <c r="K50" s="409" t="s">
        <v>68</v>
      </c>
      <c r="L50" s="409" t="s">
        <v>69</v>
      </c>
      <c r="T50" s="286"/>
      <c r="W50" s="286"/>
    </row>
    <row r="51" spans="2:23" s="283" customFormat="1" ht="75.75" customHeight="1" thickBot="1">
      <c r="B51" s="391"/>
      <c r="C51" s="656" t="s">
        <v>185</v>
      </c>
      <c r="D51" s="656"/>
      <c r="E51" s="656"/>
      <c r="F51" s="410" t="s">
        <v>186</v>
      </c>
      <c r="G51" s="411" t="s">
        <v>187</v>
      </c>
      <c r="H51" s="410" t="s">
        <v>188</v>
      </c>
      <c r="I51" s="410" t="s">
        <v>189</v>
      </c>
      <c r="J51" s="410" t="s">
        <v>190</v>
      </c>
      <c r="K51" s="411" t="s">
        <v>191</v>
      </c>
      <c r="L51" s="411" t="s">
        <v>192</v>
      </c>
      <c r="T51" s="286"/>
      <c r="W51" s="286"/>
    </row>
    <row r="52" spans="2:23" ht="15" customHeight="1"/>
    <row r="53" spans="2:23" s="33" customFormat="1" ht="24.95" customHeight="1">
      <c r="B53" s="60" t="s">
        <v>39</v>
      </c>
      <c r="C53" s="33" t="s">
        <v>10</v>
      </c>
      <c r="F53" s="491">
        <v>7.585</v>
      </c>
      <c r="G53" s="491">
        <v>15.138999999999999</v>
      </c>
      <c r="H53" s="491">
        <v>6.8689999999999998</v>
      </c>
      <c r="I53" s="491">
        <v>-6.3620000000000001</v>
      </c>
      <c r="J53" s="491">
        <v>6.6340000000000003</v>
      </c>
      <c r="K53" s="491">
        <v>8.5879999999999992</v>
      </c>
      <c r="L53" s="491">
        <v>5.8959999999999999</v>
      </c>
      <c r="O53" s="53"/>
      <c r="T53" s="39"/>
    </row>
    <row r="54" spans="2:23" s="33" customFormat="1" ht="15" customHeight="1">
      <c r="B54" s="94"/>
      <c r="F54" s="491"/>
      <c r="G54" s="491"/>
      <c r="H54" s="491"/>
      <c r="I54" s="491"/>
      <c r="J54" s="491"/>
      <c r="K54" s="491"/>
      <c r="L54" s="491"/>
      <c r="O54" s="53"/>
      <c r="T54" s="39"/>
    </row>
    <row r="55" spans="2:23" s="33" customFormat="1" ht="24.95" customHeight="1">
      <c r="B55" s="60" t="s">
        <v>40</v>
      </c>
      <c r="C55" s="33" t="s">
        <v>11</v>
      </c>
      <c r="F55" s="491">
        <v>5.0460000000000003</v>
      </c>
      <c r="G55" s="491">
        <v>14.515000000000001</v>
      </c>
      <c r="H55" s="491">
        <v>4.319</v>
      </c>
      <c r="I55" s="491">
        <v>-6.9950000000000001</v>
      </c>
      <c r="J55" s="491">
        <v>5.3280000000000003</v>
      </c>
      <c r="K55" s="491">
        <v>-4.8109999999999999</v>
      </c>
      <c r="L55" s="491">
        <v>4.6429999999999998</v>
      </c>
      <c r="O55" s="51"/>
      <c r="T55" s="39"/>
    </row>
    <row r="56" spans="2:23" s="33" customFormat="1" ht="15" customHeight="1">
      <c r="B56" s="45"/>
      <c r="F56" s="491"/>
      <c r="G56" s="491"/>
      <c r="H56" s="491"/>
      <c r="I56" s="491"/>
      <c r="J56" s="491"/>
      <c r="K56" s="491"/>
      <c r="L56" s="491"/>
      <c r="O56" s="51"/>
      <c r="T56" s="39"/>
    </row>
    <row r="57" spans="2:23" s="33" customFormat="1" ht="24.95" customHeight="1">
      <c r="B57" s="60" t="s">
        <v>41</v>
      </c>
      <c r="C57" s="33" t="s">
        <v>12</v>
      </c>
      <c r="F57" s="491">
        <v>3.5819999999999999</v>
      </c>
      <c r="G57" s="491">
        <v>16.733000000000001</v>
      </c>
      <c r="H57" s="491">
        <v>9.0340000000000007</v>
      </c>
      <c r="I57" s="491">
        <v>-9.4710000000000001</v>
      </c>
      <c r="J57" s="491">
        <v>4.8819999999999997</v>
      </c>
      <c r="K57" s="491">
        <v>6.18</v>
      </c>
      <c r="L57" s="491">
        <v>4.5620000000000003</v>
      </c>
      <c r="O57" s="51"/>
      <c r="T57" s="39"/>
      <c r="W57" s="39"/>
    </row>
    <row r="58" spans="2:23" s="33" customFormat="1" ht="15" customHeight="1">
      <c r="B58" s="45"/>
      <c r="F58" s="491"/>
      <c r="G58" s="491"/>
      <c r="H58" s="491"/>
      <c r="I58" s="491"/>
      <c r="J58" s="491"/>
      <c r="K58" s="491"/>
      <c r="L58" s="491"/>
      <c r="O58" s="51"/>
      <c r="T58" s="39"/>
      <c r="W58" s="45"/>
    </row>
    <row r="59" spans="2:23" s="33" customFormat="1" ht="24.95" customHeight="1">
      <c r="B59" s="60" t="s">
        <v>42</v>
      </c>
      <c r="C59" s="33" t="s">
        <v>13</v>
      </c>
      <c r="F59" s="491">
        <v>7.2530000000000001</v>
      </c>
      <c r="G59" s="491">
        <v>7.569</v>
      </c>
      <c r="H59" s="491">
        <v>6.798</v>
      </c>
      <c r="I59" s="491">
        <v>72.430999999999997</v>
      </c>
      <c r="J59" s="491">
        <v>5.4249999999999998</v>
      </c>
      <c r="K59" s="491">
        <v>183.58199999999999</v>
      </c>
      <c r="L59" s="491">
        <v>8.266</v>
      </c>
      <c r="O59" s="51"/>
      <c r="T59" s="39"/>
      <c r="W59" s="39"/>
    </row>
    <row r="60" spans="2:23" s="33" customFormat="1" ht="15" customHeight="1">
      <c r="B60" s="45"/>
      <c r="F60" s="491"/>
      <c r="G60" s="491"/>
      <c r="H60" s="491"/>
      <c r="I60" s="491"/>
      <c r="J60" s="491"/>
      <c r="K60" s="491"/>
      <c r="L60" s="491"/>
      <c r="O60" s="51"/>
      <c r="T60" s="39"/>
      <c r="W60" s="45"/>
    </row>
    <row r="61" spans="2:23" s="33" customFormat="1" ht="24.95" customHeight="1">
      <c r="B61" s="60" t="s">
        <v>43</v>
      </c>
      <c r="C61" s="33" t="s">
        <v>14</v>
      </c>
      <c r="F61" s="491">
        <v>8.6639999999999997</v>
      </c>
      <c r="G61" s="491">
        <v>9.77</v>
      </c>
      <c r="H61" s="491">
        <v>3.2290000000000001</v>
      </c>
      <c r="I61" s="491">
        <v>17.029</v>
      </c>
      <c r="J61" s="491">
        <v>4.7050000000000001</v>
      </c>
      <c r="K61" s="491">
        <v>5.2930000000000001</v>
      </c>
      <c r="L61" s="491">
        <v>4.8940000000000001</v>
      </c>
      <c r="O61" s="51"/>
      <c r="T61" s="39"/>
      <c r="W61" s="39"/>
    </row>
    <row r="62" spans="2:23" s="33" customFormat="1" ht="15" customHeight="1">
      <c r="B62" s="45"/>
      <c r="F62" s="491"/>
      <c r="G62" s="491"/>
      <c r="H62" s="491"/>
      <c r="I62" s="491"/>
      <c r="J62" s="491"/>
      <c r="K62" s="491"/>
      <c r="L62" s="491"/>
      <c r="O62" s="51"/>
      <c r="T62" s="39"/>
      <c r="W62" s="45"/>
    </row>
    <row r="63" spans="2:23" s="33" customFormat="1" ht="24.95" customHeight="1">
      <c r="B63" s="60" t="s">
        <v>44</v>
      </c>
      <c r="C63" s="33" t="s">
        <v>15</v>
      </c>
      <c r="F63" s="491">
        <v>9.4749999999999996</v>
      </c>
      <c r="G63" s="491">
        <v>-19.314</v>
      </c>
      <c r="H63" s="491">
        <v>6.569</v>
      </c>
      <c r="I63" s="491">
        <v>18.501000000000001</v>
      </c>
      <c r="J63" s="491">
        <v>6.1440000000000001</v>
      </c>
      <c r="K63" s="491">
        <v>75.988</v>
      </c>
      <c r="L63" s="491">
        <v>7.3040000000000003</v>
      </c>
      <c r="O63" s="51"/>
      <c r="T63" s="39"/>
      <c r="W63" s="39"/>
    </row>
    <row r="64" spans="2:23" s="33" customFormat="1" ht="15" customHeight="1">
      <c r="B64" s="45"/>
      <c r="F64" s="491"/>
      <c r="G64" s="491"/>
      <c r="H64" s="491"/>
      <c r="I64" s="491"/>
      <c r="J64" s="491"/>
      <c r="K64" s="491"/>
      <c r="L64" s="491"/>
      <c r="O64" s="51"/>
      <c r="T64" s="39"/>
      <c r="W64" s="45"/>
    </row>
    <row r="65" spans="2:23" s="33" customFormat="1" ht="24.95" customHeight="1">
      <c r="B65" s="60" t="s">
        <v>45</v>
      </c>
      <c r="C65" s="33" t="s">
        <v>16</v>
      </c>
      <c r="F65" s="491">
        <v>2.3439999999999999</v>
      </c>
      <c r="G65" s="491">
        <v>6.226</v>
      </c>
      <c r="H65" s="491">
        <v>5.69</v>
      </c>
      <c r="I65" s="491">
        <v>-9.9060000000000006</v>
      </c>
      <c r="J65" s="491">
        <v>5.5659999999999998</v>
      </c>
      <c r="K65" s="491">
        <v>25.876000000000001</v>
      </c>
      <c r="L65" s="491">
        <v>5.1820000000000004</v>
      </c>
      <c r="O65" s="51"/>
      <c r="T65" s="39"/>
      <c r="W65" s="39"/>
    </row>
    <row r="66" spans="2:23" s="33" customFormat="1" ht="15" customHeight="1">
      <c r="B66" s="45"/>
      <c r="F66" s="491"/>
      <c r="G66" s="491"/>
      <c r="H66" s="491"/>
      <c r="I66" s="491"/>
      <c r="J66" s="491"/>
      <c r="K66" s="491"/>
      <c r="L66" s="491"/>
      <c r="O66" s="51"/>
      <c r="T66" s="39"/>
      <c r="W66" s="45"/>
    </row>
    <row r="67" spans="2:23" s="33" customFormat="1" ht="24.95" customHeight="1">
      <c r="B67" s="60" t="s">
        <v>46</v>
      </c>
      <c r="C67" s="33" t="s">
        <v>17</v>
      </c>
      <c r="F67" s="491">
        <v>7.7869999999999999</v>
      </c>
      <c r="G67" s="491">
        <v>5.9059999999999997</v>
      </c>
      <c r="H67" s="491">
        <v>7.99</v>
      </c>
      <c r="I67" s="491">
        <v>-24.151</v>
      </c>
      <c r="J67" s="491">
        <v>5.5579999999999998</v>
      </c>
      <c r="K67" s="491">
        <v>33.704999999999998</v>
      </c>
      <c r="L67" s="491">
        <v>5.1219999999999999</v>
      </c>
      <c r="O67" s="51"/>
      <c r="T67" s="39"/>
      <c r="W67" s="39"/>
    </row>
    <row r="68" spans="2:23" s="33" customFormat="1" ht="15" customHeight="1">
      <c r="B68" s="45"/>
      <c r="F68" s="491"/>
      <c r="G68" s="491"/>
      <c r="H68" s="491"/>
      <c r="I68" s="491"/>
      <c r="J68" s="491"/>
      <c r="K68" s="491"/>
      <c r="L68" s="491"/>
      <c r="O68" s="51"/>
      <c r="T68" s="39"/>
      <c r="W68" s="45"/>
    </row>
    <row r="69" spans="2:23" s="33" customFormat="1" ht="24.95" customHeight="1">
      <c r="B69" s="60" t="s">
        <v>47</v>
      </c>
      <c r="C69" s="33" t="s">
        <v>18</v>
      </c>
      <c r="F69" s="491">
        <v>4.0759999999999996</v>
      </c>
      <c r="G69" s="491">
        <v>8.2769999999999992</v>
      </c>
      <c r="H69" s="491">
        <v>2.2570000000000001</v>
      </c>
      <c r="I69" s="491">
        <v>-42.847000000000001</v>
      </c>
      <c r="J69" s="491">
        <v>4.0229999999999997</v>
      </c>
      <c r="K69" s="491">
        <v>10.382</v>
      </c>
      <c r="L69" s="491">
        <v>2.2450000000000001</v>
      </c>
      <c r="O69" s="51"/>
      <c r="T69" s="39"/>
      <c r="W69" s="39"/>
    </row>
    <row r="70" spans="2:23" s="33" customFormat="1" ht="15" customHeight="1">
      <c r="B70" s="45"/>
      <c r="F70" s="491"/>
      <c r="G70" s="491"/>
      <c r="H70" s="491"/>
      <c r="I70" s="491"/>
      <c r="J70" s="491"/>
      <c r="K70" s="491"/>
      <c r="L70" s="491"/>
      <c r="O70" s="51"/>
      <c r="T70" s="39"/>
      <c r="W70" s="45"/>
    </row>
    <row r="71" spans="2:23" s="33" customFormat="1" ht="24.95" customHeight="1">
      <c r="B71" s="60" t="s">
        <v>48</v>
      </c>
      <c r="C71" s="33" t="s">
        <v>19</v>
      </c>
      <c r="F71" s="491">
        <v>11.548999999999999</v>
      </c>
      <c r="G71" s="491">
        <v>7.5709999999999997</v>
      </c>
      <c r="H71" s="491">
        <v>7.9450000000000003</v>
      </c>
      <c r="I71" s="491">
        <v>8.234</v>
      </c>
      <c r="J71" s="491">
        <v>6.9870000000000001</v>
      </c>
      <c r="K71" s="491">
        <v>1.319</v>
      </c>
      <c r="L71" s="491">
        <v>7.22</v>
      </c>
      <c r="O71" s="51"/>
      <c r="T71" s="39"/>
      <c r="W71" s="39"/>
    </row>
    <row r="72" spans="2:23" s="33" customFormat="1" ht="15" customHeight="1">
      <c r="B72" s="45"/>
      <c r="F72" s="491"/>
      <c r="G72" s="491"/>
      <c r="H72" s="491"/>
      <c r="I72" s="491"/>
      <c r="J72" s="491"/>
      <c r="K72" s="491"/>
      <c r="L72" s="491"/>
      <c r="T72" s="39"/>
      <c r="W72" s="45"/>
    </row>
    <row r="73" spans="2:23" s="33" customFormat="1" ht="24.95" customHeight="1">
      <c r="B73" s="60" t="s">
        <v>49</v>
      </c>
      <c r="C73" s="33" t="s">
        <v>20</v>
      </c>
      <c r="F73" s="491">
        <v>8.9510000000000005</v>
      </c>
      <c r="G73" s="491">
        <v>9.0510000000000002</v>
      </c>
      <c r="H73" s="491">
        <v>3.883</v>
      </c>
      <c r="I73" s="491">
        <v>38.738999999999997</v>
      </c>
      <c r="J73" s="491">
        <v>4.3760000000000003</v>
      </c>
      <c r="K73" s="491">
        <v>110.724</v>
      </c>
      <c r="L73" s="491">
        <v>5.7430000000000003</v>
      </c>
      <c r="T73" s="39"/>
      <c r="W73" s="39"/>
    </row>
    <row r="74" spans="2:23" s="33" customFormat="1" ht="15" customHeight="1">
      <c r="B74" s="45"/>
      <c r="F74" s="491"/>
      <c r="G74" s="491"/>
      <c r="H74" s="491"/>
      <c r="I74" s="491"/>
      <c r="J74" s="491"/>
      <c r="K74" s="491"/>
      <c r="L74" s="491"/>
      <c r="T74" s="39"/>
      <c r="W74" s="45"/>
    </row>
    <row r="75" spans="2:23" s="33" customFormat="1" ht="24.95" customHeight="1">
      <c r="B75" s="60" t="s">
        <v>50</v>
      </c>
      <c r="C75" s="33" t="s">
        <v>21</v>
      </c>
      <c r="F75" s="491">
        <v>4.734</v>
      </c>
      <c r="G75" s="491">
        <v>15.679</v>
      </c>
      <c r="H75" s="491">
        <v>5.3940000000000001</v>
      </c>
      <c r="I75" s="491">
        <v>-1.4870000000000001</v>
      </c>
      <c r="J75" s="491">
        <v>5.5359999999999996</v>
      </c>
      <c r="K75" s="491">
        <v>16.596</v>
      </c>
      <c r="L75" s="491">
        <v>8.0950000000000006</v>
      </c>
      <c r="T75" s="39"/>
      <c r="W75" s="39"/>
    </row>
    <row r="76" spans="2:23" s="33" customFormat="1" ht="15" customHeight="1">
      <c r="B76" s="45"/>
      <c r="F76" s="491"/>
      <c r="G76" s="491"/>
      <c r="H76" s="491"/>
      <c r="I76" s="491"/>
      <c r="J76" s="491"/>
      <c r="K76" s="491"/>
      <c r="L76" s="491"/>
      <c r="T76" s="39"/>
      <c r="W76" s="45"/>
    </row>
    <row r="77" spans="2:23" s="33" customFormat="1" ht="24.95" customHeight="1">
      <c r="B77" s="60" t="s">
        <v>51</v>
      </c>
      <c r="C77" s="33" t="s">
        <v>22</v>
      </c>
      <c r="F77" s="491">
        <v>0.57799999999999996</v>
      </c>
      <c r="G77" s="491">
        <v>3.2839999999999998</v>
      </c>
      <c r="H77" s="491">
        <v>3.7069999999999999</v>
      </c>
      <c r="I77" s="491">
        <v>19.849</v>
      </c>
      <c r="J77" s="491">
        <v>6.2450000000000001</v>
      </c>
      <c r="K77" s="491">
        <v>16.57</v>
      </c>
      <c r="L77" s="491">
        <v>4.5419999999999998</v>
      </c>
      <c r="T77" s="39"/>
      <c r="W77" s="39"/>
    </row>
    <row r="78" spans="2:23" s="33" customFormat="1" ht="15" customHeight="1">
      <c r="B78" s="45"/>
      <c r="F78" s="491"/>
      <c r="G78" s="491"/>
      <c r="H78" s="491"/>
      <c r="I78" s="491"/>
      <c r="J78" s="491"/>
      <c r="K78" s="491"/>
      <c r="L78" s="491"/>
      <c r="T78" s="39"/>
      <c r="W78" s="45"/>
    </row>
    <row r="79" spans="2:23" s="33" customFormat="1" ht="24.95" customHeight="1">
      <c r="B79" s="60" t="s">
        <v>52</v>
      </c>
      <c r="C79" s="42" t="s">
        <v>70</v>
      </c>
      <c r="F79" s="491" t="s">
        <v>73</v>
      </c>
      <c r="G79" s="491">
        <v>12.827</v>
      </c>
      <c r="H79" s="491">
        <v>1.3129999999999999</v>
      </c>
      <c r="I79" s="491">
        <v>13.073</v>
      </c>
      <c r="J79" s="491">
        <v>6.7869999999999999</v>
      </c>
      <c r="K79" s="491">
        <v>44.305999999999997</v>
      </c>
      <c r="L79" s="491">
        <v>7.5839999999999996</v>
      </c>
      <c r="T79" s="39"/>
      <c r="W79" s="39"/>
    </row>
    <row r="80" spans="2:23" s="33" customFormat="1" ht="15" customHeight="1">
      <c r="B80" s="45"/>
      <c r="C80" s="42"/>
      <c r="F80" s="491"/>
      <c r="G80" s="491"/>
      <c r="H80" s="491"/>
      <c r="I80" s="491"/>
      <c r="J80" s="491"/>
      <c r="K80" s="491"/>
      <c r="L80" s="491"/>
      <c r="T80" s="39"/>
      <c r="W80" s="45"/>
    </row>
    <row r="81" spans="2:23" s="33" customFormat="1" ht="24.95" customHeight="1">
      <c r="B81" s="60" t="s">
        <v>54</v>
      </c>
      <c r="C81" s="42" t="s">
        <v>55</v>
      </c>
      <c r="F81" s="491">
        <v>3.7349999999999999</v>
      </c>
      <c r="G81" s="74" t="s">
        <v>74</v>
      </c>
      <c r="H81" s="491">
        <v>3.1619999999999999</v>
      </c>
      <c r="I81" s="491">
        <v>12.606</v>
      </c>
      <c r="J81" s="491">
        <v>5.1230000000000002</v>
      </c>
      <c r="K81" s="491">
        <v>91.674999999999997</v>
      </c>
      <c r="L81" s="491">
        <v>5.8920000000000003</v>
      </c>
      <c r="T81" s="39"/>
      <c r="W81" s="39"/>
    </row>
    <row r="82" spans="2:23" s="33" customFormat="1" ht="15" customHeight="1">
      <c r="B82" s="45"/>
      <c r="F82" s="491"/>
      <c r="G82" s="491"/>
      <c r="H82" s="491"/>
      <c r="I82" s="491"/>
      <c r="J82" s="491"/>
      <c r="K82" s="491"/>
      <c r="L82" s="491"/>
      <c r="T82" s="39"/>
      <c r="W82" s="45"/>
    </row>
    <row r="83" spans="2:23" s="33" customFormat="1" ht="24.95" customHeight="1">
      <c r="B83" s="60" t="s">
        <v>56</v>
      </c>
      <c r="C83" s="33" t="s">
        <v>26</v>
      </c>
      <c r="F83" s="74" t="s">
        <v>74</v>
      </c>
      <c r="G83" s="74">
        <v>-8.0109999999999992</v>
      </c>
      <c r="H83" s="74" t="s">
        <v>74</v>
      </c>
      <c r="I83" s="74" t="s">
        <v>74</v>
      </c>
      <c r="J83" s="74" t="s">
        <v>74</v>
      </c>
      <c r="K83" s="74" t="s">
        <v>74</v>
      </c>
      <c r="L83" s="74">
        <v>-8.0109999999999992</v>
      </c>
      <c r="M83" s="74" t="e">
        <v>#DIV/0!</v>
      </c>
      <c r="T83" s="43"/>
      <c r="W83" s="39"/>
    </row>
    <row r="84" spans="2:23" ht="15" customHeight="1" thickBot="1">
      <c r="B84" s="63"/>
      <c r="C84" s="63"/>
      <c r="D84" s="63"/>
      <c r="E84" s="63"/>
      <c r="F84" s="493"/>
      <c r="G84" s="493"/>
      <c r="H84" s="493"/>
      <c r="I84" s="493"/>
      <c r="J84" s="493"/>
      <c r="K84" s="493"/>
      <c r="L84" s="493"/>
      <c r="W84" s="45"/>
    </row>
    <row r="85" spans="2:23" ht="9.9499999999999993" customHeight="1">
      <c r="B85" s="283"/>
      <c r="C85" s="283"/>
      <c r="D85" s="283"/>
      <c r="E85" s="283"/>
      <c r="F85" s="495"/>
      <c r="G85" s="495"/>
      <c r="H85" s="495"/>
      <c r="I85" s="495"/>
      <c r="J85" s="495"/>
      <c r="K85" s="495"/>
      <c r="L85" s="495"/>
      <c r="W85" s="39"/>
    </row>
    <row r="86" spans="2:23" ht="20.100000000000001" customHeight="1">
      <c r="B86" s="311" t="s">
        <v>61</v>
      </c>
      <c r="C86" s="263"/>
      <c r="D86" s="263"/>
      <c r="E86" s="263"/>
      <c r="F86" s="672">
        <v>5.8860000000000001</v>
      </c>
      <c r="G86" s="672">
        <v>0.44600000000000001</v>
      </c>
      <c r="H86" s="672">
        <v>6.048</v>
      </c>
      <c r="I86" s="672">
        <v>6.7450000000000001</v>
      </c>
      <c r="J86" s="672">
        <v>6.2889999999999997</v>
      </c>
      <c r="K86" s="672">
        <v>12.98</v>
      </c>
      <c r="L86" s="672">
        <v>5.8129999999999997</v>
      </c>
      <c r="W86" s="45"/>
    </row>
    <row r="87" spans="2:23" ht="20.100000000000001" customHeight="1">
      <c r="B87" s="314" t="s">
        <v>178</v>
      </c>
      <c r="C87" s="263"/>
      <c r="D87" s="263"/>
      <c r="E87" s="263"/>
      <c r="F87" s="672" t="e">
        <v>#DIV/0!</v>
      </c>
      <c r="G87" s="672" t="e">
        <v>#DIV/0!</v>
      </c>
      <c r="H87" s="672" t="e">
        <v>#DIV/0!</v>
      </c>
      <c r="I87" s="672" t="e">
        <v>#DIV/0!</v>
      </c>
      <c r="J87" s="672" t="e">
        <v>#DIV/0!</v>
      </c>
      <c r="K87" s="672" t="e">
        <v>#DIV/0!</v>
      </c>
      <c r="L87" s="672" t="e">
        <v>#DIV/0!</v>
      </c>
      <c r="W87" s="43"/>
    </row>
    <row r="88" spans="2:23" s="96" customFormat="1" ht="9.9499999999999993" customHeight="1" thickBot="1">
      <c r="B88" s="95"/>
      <c r="C88" s="95"/>
      <c r="D88" s="95"/>
      <c r="E88" s="95"/>
      <c r="F88" s="462"/>
      <c r="G88" s="462"/>
      <c r="H88" s="462"/>
      <c r="I88" s="462"/>
      <c r="J88" s="462"/>
      <c r="K88" s="462"/>
      <c r="L88" s="462"/>
      <c r="T88" s="91"/>
      <c r="W88" s="91"/>
    </row>
    <row r="89" spans="2:23" s="96" customFormat="1" ht="9" customHeight="1" thickTop="1">
      <c r="T89" s="91"/>
      <c r="W89" s="91"/>
    </row>
    <row r="90" spans="2:23" s="96" customFormat="1" ht="26.1" customHeight="1">
      <c r="T90" s="91"/>
      <c r="W90" s="91"/>
    </row>
    <row r="91" spans="2:23" s="96" customFormat="1" ht="26.1" hidden="1" customHeight="1">
      <c r="T91" s="91"/>
      <c r="W91" s="91"/>
    </row>
    <row r="92" spans="2:23" s="96" customFormat="1" ht="26.1" hidden="1" customHeight="1">
      <c r="T92" s="91"/>
      <c r="W92" s="91"/>
    </row>
    <row r="93" spans="2:23" s="96" customFormat="1" ht="26.1" hidden="1" customHeight="1">
      <c r="T93" s="91"/>
      <c r="W93" s="91"/>
    </row>
    <row r="94" spans="2:23" s="96" customFormat="1" ht="26.1" hidden="1" customHeight="1">
      <c r="T94" s="91"/>
      <c r="W94" s="97"/>
    </row>
    <row r="95" spans="2:23" s="96" customFormat="1" ht="26.1" hidden="1" customHeight="1">
      <c r="T95" s="91"/>
      <c r="W95" s="97"/>
    </row>
    <row r="96" spans="2:23" s="96" customFormat="1" ht="26.1" hidden="1" customHeight="1">
      <c r="T96" s="91"/>
      <c r="W96" s="97"/>
    </row>
    <row r="97" spans="2:23" s="96" customFormat="1" ht="26.1" hidden="1" customHeight="1">
      <c r="T97" s="91"/>
      <c r="W97" s="91"/>
    </row>
    <row r="98" spans="2:23" s="96" customFormat="1" ht="26.1" hidden="1" customHeight="1">
      <c r="T98" s="91"/>
      <c r="W98" s="91"/>
    </row>
    <row r="99" spans="2:23" ht="26.1" customHeight="1"/>
    <row r="100" spans="2:23" ht="26.1" customHeight="1"/>
    <row r="101" spans="2:23" ht="9" customHeight="1" thickBot="1"/>
    <row r="102" spans="2:23" s="286" customFormat="1" ht="26.1" customHeight="1">
      <c r="B102" s="264" t="s">
        <v>172</v>
      </c>
      <c r="C102" s="636">
        <v>12</v>
      </c>
      <c r="D102" s="644" t="s">
        <v>209</v>
      </c>
      <c r="E102" s="644"/>
      <c r="F102" s="644"/>
      <c r="G102" s="644"/>
      <c r="H102" s="644"/>
      <c r="I102" s="644"/>
      <c r="J102" s="644"/>
      <c r="K102" s="644"/>
      <c r="L102" s="644"/>
    </row>
    <row r="103" spans="2:23" s="286" customFormat="1" ht="26.1" customHeight="1" thickBot="1">
      <c r="B103" s="265" t="s">
        <v>173</v>
      </c>
      <c r="C103" s="637"/>
      <c r="D103" s="670" t="s">
        <v>210</v>
      </c>
      <c r="E103" s="671"/>
      <c r="F103" s="671"/>
      <c r="G103" s="671"/>
      <c r="H103" s="671"/>
      <c r="I103" s="671"/>
      <c r="J103" s="671"/>
      <c r="K103" s="671"/>
      <c r="L103" s="671"/>
    </row>
    <row r="104" spans="2:23" s="33" customFormat="1" ht="25.5" customHeight="1" thickBot="1">
      <c r="B104" s="673"/>
      <c r="C104" s="673"/>
      <c r="D104" s="98"/>
      <c r="E104" s="84"/>
      <c r="F104" s="84"/>
      <c r="G104" s="84"/>
      <c r="H104" s="84"/>
      <c r="I104" s="84"/>
      <c r="J104" s="84"/>
      <c r="K104" s="84"/>
      <c r="L104" s="93" t="s">
        <v>72</v>
      </c>
    </row>
    <row r="105" spans="2:23" s="283" customFormat="1" ht="52.5" customHeight="1" thickTop="1">
      <c r="B105" s="387"/>
      <c r="C105" s="655" t="s">
        <v>62</v>
      </c>
      <c r="D105" s="655"/>
      <c r="E105" s="655"/>
      <c r="F105" s="408" t="s">
        <v>63</v>
      </c>
      <c r="G105" s="409" t="s">
        <v>64</v>
      </c>
      <c r="H105" s="408" t="s">
        <v>65</v>
      </c>
      <c r="I105" s="408" t="s">
        <v>66</v>
      </c>
      <c r="J105" s="408" t="s">
        <v>67</v>
      </c>
      <c r="K105" s="409" t="s">
        <v>68</v>
      </c>
      <c r="L105" s="409" t="s">
        <v>69</v>
      </c>
      <c r="T105" s="286"/>
      <c r="W105" s="286"/>
    </row>
    <row r="106" spans="2:23" s="283" customFormat="1" ht="71.25" customHeight="1" thickBot="1">
      <c r="B106" s="391"/>
      <c r="C106" s="656" t="s">
        <v>185</v>
      </c>
      <c r="D106" s="656"/>
      <c r="E106" s="656"/>
      <c r="F106" s="410" t="s">
        <v>186</v>
      </c>
      <c r="G106" s="411" t="s">
        <v>187</v>
      </c>
      <c r="H106" s="410" t="s">
        <v>188</v>
      </c>
      <c r="I106" s="410" t="s">
        <v>189</v>
      </c>
      <c r="J106" s="410" t="s">
        <v>190</v>
      </c>
      <c r="K106" s="411" t="s">
        <v>191</v>
      </c>
      <c r="L106" s="411" t="s">
        <v>192</v>
      </c>
      <c r="T106" s="286"/>
      <c r="W106" s="286"/>
    </row>
    <row r="107" spans="2:23" ht="15" customHeight="1"/>
    <row r="108" spans="2:23" s="33" customFormat="1" ht="24.95" customHeight="1">
      <c r="B108" s="60" t="s">
        <v>39</v>
      </c>
      <c r="C108" s="33" t="s">
        <v>10</v>
      </c>
      <c r="F108" s="492">
        <v>16.248999999999999</v>
      </c>
      <c r="G108" s="492">
        <v>0.61899999999999999</v>
      </c>
      <c r="H108" s="492">
        <v>12.554</v>
      </c>
      <c r="I108" s="492">
        <v>13.234999999999999</v>
      </c>
      <c r="J108" s="492">
        <v>8.2940000000000005</v>
      </c>
      <c r="K108" s="492">
        <v>10.313000000000001</v>
      </c>
      <c r="L108" s="492">
        <v>9.4990000000000006</v>
      </c>
      <c r="M108" s="62"/>
      <c r="O108" s="51"/>
      <c r="T108" s="39"/>
    </row>
    <row r="109" spans="2:23" s="33" customFormat="1" ht="15" customHeight="1">
      <c r="B109" s="54"/>
      <c r="F109" s="492"/>
      <c r="G109" s="492"/>
      <c r="H109" s="492"/>
      <c r="I109" s="492"/>
      <c r="J109" s="492"/>
      <c r="K109" s="492"/>
      <c r="L109" s="492"/>
      <c r="M109" s="62"/>
      <c r="O109" s="51"/>
      <c r="T109" s="39"/>
    </row>
    <row r="110" spans="2:23" s="33" customFormat="1" ht="24.95" customHeight="1">
      <c r="B110" s="60" t="s">
        <v>40</v>
      </c>
      <c r="C110" s="33" t="s">
        <v>11</v>
      </c>
      <c r="F110" s="492">
        <v>5.492</v>
      </c>
      <c r="G110" s="492">
        <v>0.104</v>
      </c>
      <c r="H110" s="492">
        <v>4.2859999999999996</v>
      </c>
      <c r="I110" s="492">
        <v>1.4610000000000001</v>
      </c>
      <c r="J110" s="492">
        <v>3.2909999999999999</v>
      </c>
      <c r="K110" s="492">
        <v>1.6950000000000001</v>
      </c>
      <c r="L110" s="492">
        <v>3.3109999999999999</v>
      </c>
      <c r="M110" s="62"/>
      <c r="O110" s="51"/>
      <c r="T110" s="39"/>
    </row>
    <row r="111" spans="2:23" s="33" customFormat="1" ht="15" customHeight="1">
      <c r="B111" s="45"/>
      <c r="F111" s="492"/>
      <c r="G111" s="492"/>
      <c r="H111" s="492"/>
      <c r="I111" s="492"/>
      <c r="J111" s="492"/>
      <c r="K111" s="492"/>
      <c r="L111" s="492"/>
      <c r="M111" s="62"/>
      <c r="O111" s="51"/>
      <c r="T111" s="39"/>
    </row>
    <row r="112" spans="2:23" s="33" customFormat="1" ht="24.95" customHeight="1">
      <c r="B112" s="60" t="s">
        <v>41</v>
      </c>
      <c r="C112" s="33" t="s">
        <v>12</v>
      </c>
      <c r="F112" s="492">
        <v>5.5039999999999996</v>
      </c>
      <c r="G112" s="492">
        <v>0.28399999999999997</v>
      </c>
      <c r="H112" s="492">
        <v>0.44</v>
      </c>
      <c r="I112" s="492">
        <v>0.82</v>
      </c>
      <c r="J112" s="492">
        <v>2.198</v>
      </c>
      <c r="K112" s="492">
        <v>0.14499999999999999</v>
      </c>
      <c r="L112" s="492">
        <v>1.8069999999999999</v>
      </c>
      <c r="M112" s="62"/>
      <c r="O112" s="51"/>
      <c r="T112" s="39"/>
    </row>
    <row r="113" spans="2:20" s="33" customFormat="1" ht="15" customHeight="1">
      <c r="B113" s="45"/>
      <c r="F113" s="492"/>
      <c r="G113" s="492"/>
      <c r="H113" s="492"/>
      <c r="I113" s="492"/>
      <c r="J113" s="492"/>
      <c r="K113" s="492"/>
      <c r="L113" s="492"/>
      <c r="M113" s="62"/>
      <c r="O113" s="51"/>
      <c r="T113" s="39"/>
    </row>
    <row r="114" spans="2:20" s="33" customFormat="1" ht="24.95" customHeight="1">
      <c r="B114" s="60" t="s">
        <v>42</v>
      </c>
      <c r="C114" s="33" t="s">
        <v>13</v>
      </c>
      <c r="F114" s="492">
        <v>4.6479999999999997</v>
      </c>
      <c r="G114" s="492">
        <v>5.2999999999999999E-2</v>
      </c>
      <c r="H114" s="492">
        <v>5.3780000000000001</v>
      </c>
      <c r="I114" s="492">
        <v>2.7080000000000002</v>
      </c>
      <c r="J114" s="492">
        <v>2.573</v>
      </c>
      <c r="K114" s="492">
        <v>1.0740000000000001</v>
      </c>
      <c r="L114" s="492">
        <v>3.1389999999999998</v>
      </c>
      <c r="M114" s="62"/>
      <c r="O114" s="51"/>
      <c r="T114" s="39"/>
    </row>
    <row r="115" spans="2:20" s="33" customFormat="1" ht="15" customHeight="1">
      <c r="B115" s="45"/>
      <c r="F115" s="492"/>
      <c r="G115" s="492"/>
      <c r="H115" s="492"/>
      <c r="I115" s="492"/>
      <c r="J115" s="492"/>
      <c r="K115" s="492"/>
      <c r="L115" s="492"/>
      <c r="M115" s="62"/>
      <c r="O115" s="51"/>
      <c r="T115" s="39"/>
    </row>
    <row r="116" spans="2:20" s="33" customFormat="1" ht="24.95" customHeight="1">
      <c r="B116" s="60" t="s">
        <v>43</v>
      </c>
      <c r="C116" s="33" t="s">
        <v>14</v>
      </c>
      <c r="F116" s="492">
        <v>3.3380000000000001</v>
      </c>
      <c r="G116" s="492">
        <v>0.20499999999999999</v>
      </c>
      <c r="H116" s="492">
        <v>5.734</v>
      </c>
      <c r="I116" s="492">
        <v>2.7010000000000001</v>
      </c>
      <c r="J116" s="492">
        <v>2.891</v>
      </c>
      <c r="K116" s="492">
        <v>5.4880000000000004</v>
      </c>
      <c r="L116" s="492">
        <v>3.3679999999999999</v>
      </c>
      <c r="M116" s="62"/>
      <c r="O116" s="51"/>
      <c r="T116" s="39"/>
    </row>
    <row r="117" spans="2:20" s="33" customFormat="1" ht="15" customHeight="1">
      <c r="B117" s="45"/>
      <c r="F117" s="492"/>
      <c r="G117" s="492"/>
      <c r="H117" s="492"/>
      <c r="I117" s="492"/>
      <c r="J117" s="492"/>
      <c r="K117" s="492"/>
      <c r="L117" s="492"/>
      <c r="M117" s="62"/>
      <c r="O117" s="51"/>
      <c r="T117" s="39"/>
    </row>
    <row r="118" spans="2:20" s="33" customFormat="1" ht="24.95" customHeight="1">
      <c r="B118" s="60" t="s">
        <v>44</v>
      </c>
      <c r="C118" s="33" t="s">
        <v>15</v>
      </c>
      <c r="F118" s="492">
        <v>12.314</v>
      </c>
      <c r="G118" s="492">
        <v>0.67</v>
      </c>
      <c r="H118" s="492">
        <v>3.97</v>
      </c>
      <c r="I118" s="492">
        <v>5.0860000000000003</v>
      </c>
      <c r="J118" s="492">
        <v>3.694</v>
      </c>
      <c r="K118" s="492">
        <v>0.81299999999999994</v>
      </c>
      <c r="L118" s="492">
        <v>4.1970000000000001</v>
      </c>
      <c r="M118" s="62"/>
      <c r="O118" s="51"/>
      <c r="T118" s="39"/>
    </row>
    <row r="119" spans="2:20" s="33" customFormat="1" ht="15" customHeight="1">
      <c r="B119" s="45"/>
      <c r="F119" s="492"/>
      <c r="G119" s="492"/>
      <c r="H119" s="492"/>
      <c r="I119" s="492"/>
      <c r="J119" s="492"/>
      <c r="K119" s="492"/>
      <c r="L119" s="492"/>
      <c r="M119" s="62"/>
      <c r="O119" s="51"/>
      <c r="T119" s="39"/>
    </row>
    <row r="120" spans="2:20" s="33" customFormat="1" ht="24.95" customHeight="1">
      <c r="B120" s="60" t="s">
        <v>45</v>
      </c>
      <c r="C120" s="33" t="s">
        <v>16</v>
      </c>
      <c r="F120" s="492">
        <v>2.044</v>
      </c>
      <c r="G120" s="492">
        <v>0.13600000000000001</v>
      </c>
      <c r="H120" s="492">
        <v>12.885</v>
      </c>
      <c r="I120" s="492">
        <v>4.2329999999999997</v>
      </c>
      <c r="J120" s="492">
        <v>6.008</v>
      </c>
      <c r="K120" s="492">
        <v>5.6269999999999998</v>
      </c>
      <c r="L120" s="492">
        <v>6.6710000000000003</v>
      </c>
      <c r="M120" s="62"/>
      <c r="O120" s="51"/>
      <c r="T120" s="39"/>
    </row>
    <row r="121" spans="2:20" s="33" customFormat="1" ht="15" customHeight="1">
      <c r="B121" s="45"/>
      <c r="F121" s="492"/>
      <c r="G121" s="492"/>
      <c r="H121" s="492"/>
      <c r="I121" s="492"/>
      <c r="J121" s="492"/>
      <c r="K121" s="492"/>
      <c r="L121" s="492"/>
      <c r="M121" s="62"/>
      <c r="O121" s="51"/>
      <c r="T121" s="39"/>
    </row>
    <row r="122" spans="2:20" s="33" customFormat="1" ht="24.95" customHeight="1">
      <c r="B122" s="60" t="s">
        <v>46</v>
      </c>
      <c r="C122" s="33" t="s">
        <v>17</v>
      </c>
      <c r="F122" s="492">
        <v>10.996</v>
      </c>
      <c r="G122" s="492">
        <v>0.41399999999999998</v>
      </c>
      <c r="H122" s="492">
        <v>4.3689999999999998</v>
      </c>
      <c r="I122" s="492">
        <v>3.327</v>
      </c>
      <c r="J122" s="492">
        <v>5.9480000000000004</v>
      </c>
      <c r="K122" s="492">
        <v>0.68799999999999994</v>
      </c>
      <c r="L122" s="492">
        <v>5.33</v>
      </c>
      <c r="M122" s="62"/>
      <c r="O122" s="51"/>
      <c r="T122" s="39"/>
    </row>
    <row r="123" spans="2:20" s="33" customFormat="1" ht="15" customHeight="1">
      <c r="B123" s="45"/>
      <c r="F123" s="492"/>
      <c r="G123" s="492"/>
      <c r="H123" s="492"/>
      <c r="I123" s="492"/>
      <c r="J123" s="492"/>
      <c r="K123" s="492"/>
      <c r="L123" s="492"/>
      <c r="M123" s="62"/>
      <c r="O123" s="51"/>
      <c r="T123" s="39"/>
    </row>
    <row r="124" spans="2:20" s="33" customFormat="1" ht="24.95" customHeight="1">
      <c r="B124" s="60" t="s">
        <v>47</v>
      </c>
      <c r="C124" s="33" t="s">
        <v>18</v>
      </c>
      <c r="F124" s="492">
        <v>1.2549999999999999</v>
      </c>
      <c r="G124" s="492">
        <v>2.9000000000000001E-2</v>
      </c>
      <c r="H124" s="492">
        <v>0.158</v>
      </c>
      <c r="I124" s="492">
        <v>0.191</v>
      </c>
      <c r="J124" s="492">
        <v>0.51500000000000001</v>
      </c>
      <c r="K124" s="492">
        <v>0.621</v>
      </c>
      <c r="L124" s="492">
        <v>0.438</v>
      </c>
      <c r="M124" s="62"/>
      <c r="O124" s="51"/>
      <c r="T124" s="39"/>
    </row>
    <row r="125" spans="2:20" s="33" customFormat="1" ht="15" customHeight="1">
      <c r="B125" s="45"/>
      <c r="F125" s="492"/>
      <c r="G125" s="492"/>
      <c r="H125" s="492"/>
      <c r="I125" s="492"/>
      <c r="J125" s="492"/>
      <c r="K125" s="492"/>
      <c r="L125" s="492"/>
      <c r="M125" s="62"/>
      <c r="T125" s="39"/>
    </row>
    <row r="126" spans="2:20" s="33" customFormat="1" ht="24.95" customHeight="1">
      <c r="B126" s="60" t="s">
        <v>48</v>
      </c>
      <c r="C126" s="33" t="s">
        <v>19</v>
      </c>
      <c r="F126" s="492">
        <v>4.3410000000000002</v>
      </c>
      <c r="G126" s="492">
        <v>0.65300000000000002</v>
      </c>
      <c r="H126" s="492">
        <v>29.251000000000001</v>
      </c>
      <c r="I126" s="492">
        <v>27.675999999999998</v>
      </c>
      <c r="J126" s="492">
        <v>25.716000000000001</v>
      </c>
      <c r="K126" s="492">
        <v>47.649000000000001</v>
      </c>
      <c r="L126" s="492">
        <v>23.231000000000002</v>
      </c>
      <c r="M126" s="62"/>
      <c r="T126" s="39"/>
    </row>
    <row r="127" spans="2:20" s="33" customFormat="1" ht="15" customHeight="1">
      <c r="B127" s="45"/>
      <c r="F127" s="492"/>
      <c r="G127" s="492"/>
      <c r="H127" s="492"/>
      <c r="I127" s="492"/>
      <c r="J127" s="492"/>
      <c r="K127" s="492"/>
      <c r="L127" s="492"/>
      <c r="M127" s="62"/>
      <c r="T127" s="39"/>
    </row>
    <row r="128" spans="2:20" s="33" customFormat="1" ht="24.95" customHeight="1">
      <c r="B128" s="60" t="s">
        <v>49</v>
      </c>
      <c r="C128" s="33" t="s">
        <v>20</v>
      </c>
      <c r="F128" s="492">
        <v>2.9359999999999999</v>
      </c>
      <c r="G128" s="492">
        <v>0.16400000000000001</v>
      </c>
      <c r="H128" s="492">
        <v>4.3330000000000002</v>
      </c>
      <c r="I128" s="492">
        <v>2.0089999999999999</v>
      </c>
      <c r="J128" s="492">
        <v>2.339</v>
      </c>
      <c r="K128" s="492">
        <v>0.57999999999999996</v>
      </c>
      <c r="L128" s="492">
        <v>2.6120000000000001</v>
      </c>
      <c r="M128" s="62"/>
      <c r="T128" s="39"/>
    </row>
    <row r="129" spans="2:20" s="33" customFormat="1" ht="15" customHeight="1">
      <c r="B129" s="45"/>
      <c r="F129" s="492"/>
      <c r="G129" s="492"/>
      <c r="H129" s="492"/>
      <c r="I129" s="492"/>
      <c r="J129" s="492"/>
      <c r="K129" s="492"/>
      <c r="L129" s="492"/>
      <c r="M129" s="62"/>
      <c r="T129" s="39"/>
    </row>
    <row r="130" spans="2:20" s="33" customFormat="1" ht="24.95" customHeight="1">
      <c r="B130" s="60" t="s">
        <v>50</v>
      </c>
      <c r="C130" s="33" t="s">
        <v>21</v>
      </c>
      <c r="F130" s="492">
        <v>13.951000000000001</v>
      </c>
      <c r="G130" s="492">
        <v>24.036999999999999</v>
      </c>
      <c r="H130" s="492">
        <v>2.19</v>
      </c>
      <c r="I130" s="492">
        <v>3.6560000000000001</v>
      </c>
      <c r="J130" s="492">
        <v>4.8979999999999997</v>
      </c>
      <c r="K130" s="492">
        <v>1.946</v>
      </c>
      <c r="L130" s="492">
        <v>6.4420000000000002</v>
      </c>
      <c r="M130" s="62"/>
      <c r="T130" s="39"/>
    </row>
    <row r="131" spans="2:20" s="33" customFormat="1" ht="15" customHeight="1">
      <c r="B131" s="45"/>
      <c r="F131" s="492"/>
      <c r="G131" s="492"/>
      <c r="H131" s="492"/>
      <c r="I131" s="492"/>
      <c r="J131" s="492"/>
      <c r="K131" s="492"/>
      <c r="L131" s="492"/>
      <c r="M131" s="62"/>
      <c r="T131" s="39"/>
    </row>
    <row r="132" spans="2:20" s="33" customFormat="1" ht="24.95" customHeight="1">
      <c r="B132" s="60" t="s">
        <v>51</v>
      </c>
      <c r="C132" s="33" t="s">
        <v>22</v>
      </c>
      <c r="F132" s="492">
        <v>16.811</v>
      </c>
      <c r="G132" s="492">
        <v>28.547000000000001</v>
      </c>
      <c r="H132" s="492">
        <v>11.984999999999999</v>
      </c>
      <c r="I132" s="492">
        <v>6.8550000000000004</v>
      </c>
      <c r="J132" s="492">
        <v>6.0190000000000001</v>
      </c>
      <c r="K132" s="492">
        <v>2.8780000000000001</v>
      </c>
      <c r="L132" s="492">
        <v>10.007</v>
      </c>
      <c r="M132" s="62"/>
      <c r="T132" s="39"/>
    </row>
    <row r="133" spans="2:20" s="33" customFormat="1" ht="15" customHeight="1">
      <c r="B133" s="45"/>
      <c r="F133" s="492"/>
      <c r="G133" s="492"/>
      <c r="H133" s="492"/>
      <c r="I133" s="492"/>
      <c r="J133" s="492"/>
      <c r="K133" s="492"/>
      <c r="L133" s="492"/>
      <c r="M133" s="62"/>
      <c r="T133" s="39"/>
    </row>
    <row r="134" spans="2:20" s="33" customFormat="1" ht="24.95" customHeight="1">
      <c r="B134" s="60" t="s">
        <v>52</v>
      </c>
      <c r="C134" s="42" t="s">
        <v>70</v>
      </c>
      <c r="F134" s="491" t="s">
        <v>73</v>
      </c>
      <c r="G134" s="492">
        <v>0.13800000000000001</v>
      </c>
      <c r="H134" s="492">
        <v>2.0209999999999999</v>
      </c>
      <c r="I134" s="492">
        <v>25.827999999999999</v>
      </c>
      <c r="J134" s="492">
        <v>24.911000000000001</v>
      </c>
      <c r="K134" s="492">
        <v>19.669</v>
      </c>
      <c r="L134" s="492">
        <v>15.85</v>
      </c>
      <c r="M134" s="62"/>
      <c r="T134" s="39"/>
    </row>
    <row r="135" spans="2:20" s="33" customFormat="1" ht="15" customHeight="1">
      <c r="B135" s="45"/>
      <c r="C135" s="42"/>
      <c r="F135" s="492"/>
      <c r="G135" s="492"/>
      <c r="H135" s="492"/>
      <c r="I135" s="492"/>
      <c r="J135" s="492"/>
      <c r="K135" s="492"/>
      <c r="L135" s="492"/>
      <c r="M135" s="62"/>
      <c r="T135" s="39"/>
    </row>
    <row r="136" spans="2:20" s="33" customFormat="1" ht="24.95" customHeight="1">
      <c r="B136" s="60" t="s">
        <v>54</v>
      </c>
      <c r="C136" s="42" t="s">
        <v>55</v>
      </c>
      <c r="F136" s="492">
        <v>0.11899999999999999</v>
      </c>
      <c r="G136" s="74" t="s">
        <v>74</v>
      </c>
      <c r="H136" s="492">
        <v>0.44600000000000001</v>
      </c>
      <c r="I136" s="492">
        <v>0.214</v>
      </c>
      <c r="J136" s="492">
        <v>0.70399999999999996</v>
      </c>
      <c r="K136" s="492">
        <v>0.81399999999999995</v>
      </c>
      <c r="L136" s="492">
        <v>0.52200000000000002</v>
      </c>
      <c r="M136" s="62"/>
      <c r="T136" s="39"/>
    </row>
    <row r="137" spans="2:20" s="33" customFormat="1" ht="15" customHeight="1">
      <c r="B137" s="45"/>
      <c r="F137" s="492"/>
      <c r="G137" s="492"/>
      <c r="H137" s="492"/>
      <c r="I137" s="492"/>
      <c r="J137" s="492"/>
      <c r="K137" s="492"/>
      <c r="L137" s="492"/>
      <c r="M137" s="62"/>
      <c r="T137" s="39"/>
    </row>
    <row r="138" spans="2:20" s="33" customFormat="1" ht="24.95" customHeight="1">
      <c r="B138" s="60" t="s">
        <v>56</v>
      </c>
      <c r="C138" s="33" t="s">
        <v>26</v>
      </c>
      <c r="F138" s="74" t="s">
        <v>74</v>
      </c>
      <c r="G138" s="492">
        <v>43.947000000000003</v>
      </c>
      <c r="H138" s="74" t="s">
        <v>74</v>
      </c>
      <c r="I138" s="74" t="s">
        <v>74</v>
      </c>
      <c r="J138" s="74" t="s">
        <v>74</v>
      </c>
      <c r="K138" s="74" t="s">
        <v>74</v>
      </c>
      <c r="L138" s="492">
        <v>3.5760000000000001</v>
      </c>
      <c r="M138" s="62"/>
      <c r="T138" s="43"/>
    </row>
    <row r="139" spans="2:20" ht="15" customHeight="1" thickBot="1">
      <c r="B139" s="63"/>
      <c r="C139" s="63"/>
      <c r="D139" s="63"/>
      <c r="E139" s="63"/>
      <c r="F139" s="494"/>
      <c r="G139" s="494"/>
      <c r="H139" s="494"/>
      <c r="I139" s="494"/>
      <c r="J139" s="494"/>
      <c r="K139" s="494"/>
      <c r="L139" s="494"/>
      <c r="M139" s="75"/>
    </row>
    <row r="140" spans="2:20" ht="9.9499999999999993" customHeight="1">
      <c r="B140" s="283"/>
      <c r="C140" s="283"/>
      <c r="D140" s="283"/>
      <c r="E140" s="283"/>
      <c r="F140" s="496"/>
      <c r="G140" s="496"/>
      <c r="H140" s="496"/>
      <c r="I140" s="496"/>
      <c r="J140" s="496"/>
      <c r="K140" s="496"/>
      <c r="L140" s="496"/>
      <c r="M140" s="75"/>
    </row>
    <row r="141" spans="2:20" ht="20.100000000000001" customHeight="1">
      <c r="B141" s="311" t="s">
        <v>61</v>
      </c>
      <c r="C141" s="263"/>
      <c r="D141" s="263"/>
      <c r="E141" s="263"/>
      <c r="F141" s="650">
        <v>100</v>
      </c>
      <c r="G141" s="650">
        <v>100</v>
      </c>
      <c r="H141" s="650">
        <v>100</v>
      </c>
      <c r="I141" s="650">
        <v>100</v>
      </c>
      <c r="J141" s="650">
        <v>100</v>
      </c>
      <c r="K141" s="650">
        <v>100</v>
      </c>
      <c r="L141" s="650">
        <v>100</v>
      </c>
      <c r="M141" s="75"/>
    </row>
    <row r="142" spans="2:20" ht="20.100000000000001" customHeight="1">
      <c r="B142" s="314" t="s">
        <v>178</v>
      </c>
      <c r="C142" s="263"/>
      <c r="D142" s="263"/>
      <c r="E142" s="263"/>
      <c r="F142" s="650"/>
      <c r="G142" s="650"/>
      <c r="H142" s="650"/>
      <c r="I142" s="650"/>
      <c r="J142" s="650"/>
      <c r="K142" s="650"/>
      <c r="L142" s="650"/>
      <c r="M142" s="75"/>
    </row>
    <row r="143" spans="2:20" ht="9.9499999999999993" customHeight="1" thickBot="1">
      <c r="B143" s="64"/>
      <c r="C143" s="64"/>
      <c r="D143" s="64"/>
      <c r="E143" s="64"/>
      <c r="F143" s="508"/>
      <c r="G143" s="508"/>
      <c r="H143" s="508"/>
      <c r="I143" s="508"/>
      <c r="J143" s="508"/>
      <c r="K143" s="508"/>
      <c r="L143" s="508"/>
      <c r="M143" s="75"/>
    </row>
    <row r="144" spans="2:20" ht="26.1" customHeight="1" thickTop="1">
      <c r="F144" s="509"/>
      <c r="G144" s="509"/>
      <c r="H144" s="509"/>
      <c r="I144" s="509"/>
      <c r="J144" s="509"/>
      <c r="K144" s="509"/>
      <c r="L144" s="509"/>
    </row>
    <row r="145" spans="2:23" ht="26.1" customHeight="1">
      <c r="B145" s="56"/>
    </row>
    <row r="146" spans="2:23" ht="26.1" customHeight="1" thickBot="1">
      <c r="B146" s="76"/>
    </row>
    <row r="147" spans="2:23" s="286" customFormat="1" ht="26.1" customHeight="1">
      <c r="B147" s="264" t="s">
        <v>172</v>
      </c>
      <c r="C147" s="636">
        <v>13</v>
      </c>
      <c r="D147" s="644" t="s">
        <v>211</v>
      </c>
      <c r="E147" s="644"/>
      <c r="F147" s="644"/>
      <c r="G147" s="644"/>
      <c r="H147" s="644"/>
      <c r="I147" s="644"/>
      <c r="J147" s="644"/>
      <c r="K147" s="644"/>
      <c r="L147" s="644"/>
    </row>
    <row r="148" spans="2:23" s="286" customFormat="1" ht="26.1" customHeight="1" thickBot="1">
      <c r="B148" s="265" t="s">
        <v>173</v>
      </c>
      <c r="C148" s="637"/>
      <c r="D148" s="666" t="s">
        <v>212</v>
      </c>
      <c r="E148" s="674"/>
      <c r="F148" s="674"/>
      <c r="G148" s="674"/>
      <c r="H148" s="674"/>
      <c r="I148" s="674"/>
      <c r="J148" s="674"/>
      <c r="K148" s="674"/>
      <c r="L148" s="674"/>
    </row>
    <row r="149" spans="2:23" s="33" customFormat="1" ht="26.1" customHeight="1" thickBot="1">
      <c r="B149" s="89"/>
      <c r="C149" s="89"/>
      <c r="D149" s="99"/>
      <c r="E149" s="84"/>
      <c r="F149" s="84"/>
      <c r="G149" s="84"/>
      <c r="H149" s="84"/>
      <c r="I149" s="84"/>
      <c r="J149" s="84"/>
      <c r="K149" s="84"/>
      <c r="L149" s="93" t="s">
        <v>72</v>
      </c>
    </row>
    <row r="150" spans="2:23" s="283" customFormat="1" ht="49.5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  <c r="T150" s="286"/>
      <c r="W150" s="286"/>
    </row>
    <row r="151" spans="2:23" s="283" customFormat="1" ht="74.2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  <c r="T151" s="286"/>
      <c r="W151" s="286"/>
    </row>
    <row r="152" spans="2:23" ht="15" customHeight="1">
      <c r="L152" s="79"/>
    </row>
    <row r="153" spans="2:23" s="33" customFormat="1" ht="24.95" customHeight="1">
      <c r="B153" s="60" t="s">
        <v>39</v>
      </c>
      <c r="C153" s="33" t="s">
        <v>10</v>
      </c>
      <c r="F153" s="80">
        <v>13.087</v>
      </c>
      <c r="G153" s="80">
        <v>0.53100000000000003</v>
      </c>
      <c r="H153" s="80">
        <v>29.512</v>
      </c>
      <c r="I153" s="80">
        <v>6.8040000000000003</v>
      </c>
      <c r="J153" s="80">
        <v>48.558</v>
      </c>
      <c r="K153" s="80">
        <v>1.5089999999999999</v>
      </c>
      <c r="L153" s="80">
        <v>100</v>
      </c>
      <c r="O153" s="81"/>
      <c r="T153" s="39"/>
    </row>
    <row r="154" spans="2:23" s="33" customFormat="1" ht="15" customHeight="1">
      <c r="B154" s="54"/>
      <c r="F154" s="80"/>
      <c r="G154" s="80"/>
      <c r="H154" s="80"/>
      <c r="I154" s="80"/>
      <c r="J154" s="80"/>
      <c r="K154" s="80"/>
      <c r="L154" s="80"/>
      <c r="O154" s="81"/>
      <c r="T154" s="39"/>
    </row>
    <row r="155" spans="2:23" s="33" customFormat="1" ht="24.95" customHeight="1">
      <c r="B155" s="60" t="s">
        <v>40</v>
      </c>
      <c r="C155" s="33" t="s">
        <v>11</v>
      </c>
      <c r="F155" s="80">
        <v>12.69</v>
      </c>
      <c r="G155" s="80">
        <v>0.254</v>
      </c>
      <c r="H155" s="80">
        <v>28.907</v>
      </c>
      <c r="I155" s="80">
        <v>2.1549999999999998</v>
      </c>
      <c r="J155" s="80">
        <v>55.281999999999996</v>
      </c>
      <c r="K155" s="80">
        <v>0.71099999999999997</v>
      </c>
      <c r="L155" s="80">
        <v>100</v>
      </c>
      <c r="O155" s="81"/>
      <c r="T155" s="39"/>
    </row>
    <row r="156" spans="2:23" s="33" customFormat="1" ht="15" customHeight="1">
      <c r="B156" s="45"/>
      <c r="F156" s="80"/>
      <c r="G156" s="80"/>
      <c r="H156" s="80"/>
      <c r="I156" s="80"/>
      <c r="J156" s="80"/>
      <c r="K156" s="80"/>
      <c r="L156" s="80"/>
      <c r="O156" s="81"/>
      <c r="T156" s="39"/>
    </row>
    <row r="157" spans="2:23" s="33" customFormat="1" ht="24.95" customHeight="1">
      <c r="B157" s="60" t="s">
        <v>41</v>
      </c>
      <c r="C157" s="33" t="s">
        <v>12</v>
      </c>
      <c r="F157" s="80">
        <v>23.305</v>
      </c>
      <c r="G157" s="80">
        <v>1.278</v>
      </c>
      <c r="H157" s="80">
        <v>5.4370000000000003</v>
      </c>
      <c r="I157" s="80">
        <v>2.2160000000000002</v>
      </c>
      <c r="J157" s="80">
        <v>67.652000000000001</v>
      </c>
      <c r="K157" s="80">
        <v>0.112</v>
      </c>
      <c r="L157" s="80">
        <v>100</v>
      </c>
      <c r="O157" s="81"/>
      <c r="T157" s="39"/>
    </row>
    <row r="158" spans="2:23" s="33" customFormat="1" ht="15" customHeight="1">
      <c r="B158" s="45"/>
      <c r="F158" s="80"/>
      <c r="G158" s="80"/>
      <c r="H158" s="80"/>
      <c r="I158" s="80"/>
      <c r="J158" s="80"/>
      <c r="K158" s="80"/>
      <c r="L158" s="80"/>
      <c r="O158" s="81"/>
      <c r="T158" s="39"/>
    </row>
    <row r="159" spans="2:23" s="33" customFormat="1" ht="24.95" customHeight="1">
      <c r="B159" s="60" t="s">
        <v>42</v>
      </c>
      <c r="C159" s="33" t="s">
        <v>13</v>
      </c>
      <c r="F159" s="80">
        <v>11.327999999999999</v>
      </c>
      <c r="G159" s="80">
        <v>0.13900000000000001</v>
      </c>
      <c r="H159" s="80">
        <v>38.258000000000003</v>
      </c>
      <c r="I159" s="80">
        <v>4.2130000000000001</v>
      </c>
      <c r="J159" s="80">
        <v>45.587000000000003</v>
      </c>
      <c r="K159" s="80">
        <v>0.47499999999999998</v>
      </c>
      <c r="L159" s="80">
        <v>100</v>
      </c>
      <c r="O159" s="81"/>
      <c r="T159" s="39"/>
    </row>
    <row r="160" spans="2:23" s="33" customFormat="1" ht="15" customHeight="1">
      <c r="B160" s="45"/>
      <c r="F160" s="80"/>
      <c r="G160" s="80"/>
      <c r="H160" s="80"/>
      <c r="I160" s="80"/>
      <c r="J160" s="80"/>
      <c r="K160" s="80"/>
      <c r="L160" s="80"/>
      <c r="O160" s="81"/>
      <c r="T160" s="39"/>
    </row>
    <row r="161" spans="2:20" s="33" customFormat="1" ht="24.95" customHeight="1">
      <c r="B161" s="60" t="s">
        <v>43</v>
      </c>
      <c r="C161" s="33" t="s">
        <v>14</v>
      </c>
      <c r="F161" s="80">
        <v>7.58</v>
      </c>
      <c r="G161" s="80">
        <v>0.495</v>
      </c>
      <c r="H161" s="80">
        <v>38.009</v>
      </c>
      <c r="I161" s="80">
        <v>3.9159999999999999</v>
      </c>
      <c r="J161" s="80">
        <v>47.735999999999997</v>
      </c>
      <c r="K161" s="80">
        <v>2.2639999999999998</v>
      </c>
      <c r="L161" s="80">
        <v>100</v>
      </c>
      <c r="O161" s="81"/>
      <c r="T161" s="39"/>
    </row>
    <row r="162" spans="2:20" s="33" customFormat="1" ht="15" customHeight="1">
      <c r="B162" s="45"/>
      <c r="F162" s="80"/>
      <c r="G162" s="80"/>
      <c r="H162" s="80"/>
      <c r="I162" s="80"/>
      <c r="J162" s="80"/>
      <c r="K162" s="80"/>
      <c r="L162" s="80"/>
      <c r="O162" s="81"/>
      <c r="T162" s="39"/>
    </row>
    <row r="163" spans="2:20" s="33" customFormat="1" ht="24.95" customHeight="1">
      <c r="B163" s="60" t="s">
        <v>44</v>
      </c>
      <c r="C163" s="33" t="s">
        <v>15</v>
      </c>
      <c r="F163" s="80">
        <v>22.446000000000002</v>
      </c>
      <c r="G163" s="80">
        <v>1.2989999999999999</v>
      </c>
      <c r="H163" s="80">
        <v>21.123000000000001</v>
      </c>
      <c r="I163" s="80">
        <v>5.9180000000000001</v>
      </c>
      <c r="J163" s="80">
        <v>48.945</v>
      </c>
      <c r="K163" s="80">
        <v>0.26900000000000002</v>
      </c>
      <c r="L163" s="80">
        <v>100</v>
      </c>
      <c r="O163" s="81"/>
      <c r="T163" s="39"/>
    </row>
    <row r="164" spans="2:20" s="33" customFormat="1" ht="15" customHeight="1">
      <c r="B164" s="45"/>
      <c r="F164" s="80"/>
      <c r="G164" s="80"/>
      <c r="H164" s="80"/>
      <c r="I164" s="80"/>
      <c r="J164" s="80"/>
      <c r="K164" s="80"/>
      <c r="L164" s="80"/>
      <c r="O164" s="81"/>
      <c r="T164" s="39"/>
    </row>
    <row r="165" spans="2:20" s="33" customFormat="1" ht="24.95" customHeight="1">
      <c r="B165" s="60" t="s">
        <v>45</v>
      </c>
      <c r="C165" s="33" t="s">
        <v>16</v>
      </c>
      <c r="F165" s="80">
        <v>2.3450000000000002</v>
      </c>
      <c r="G165" s="80">
        <v>0.16600000000000001</v>
      </c>
      <c r="H165" s="80">
        <v>43.133000000000003</v>
      </c>
      <c r="I165" s="80">
        <v>3.0990000000000002</v>
      </c>
      <c r="J165" s="80">
        <v>50.085000000000001</v>
      </c>
      <c r="K165" s="80">
        <v>1.1719999999999999</v>
      </c>
      <c r="L165" s="80">
        <v>100</v>
      </c>
      <c r="O165" s="81"/>
      <c r="T165" s="39"/>
    </row>
    <row r="166" spans="2:20" s="33" customFormat="1" ht="15" customHeight="1">
      <c r="B166" s="45"/>
      <c r="F166" s="80"/>
      <c r="G166" s="80"/>
      <c r="H166" s="80"/>
      <c r="I166" s="80"/>
      <c r="J166" s="80"/>
      <c r="K166" s="80"/>
      <c r="L166" s="80"/>
      <c r="O166" s="81"/>
      <c r="T166" s="39"/>
    </row>
    <row r="167" spans="2:20" s="33" customFormat="1" ht="24.95" customHeight="1">
      <c r="B167" s="60" t="s">
        <v>46</v>
      </c>
      <c r="C167" s="33" t="s">
        <v>17</v>
      </c>
      <c r="F167" s="80">
        <v>15.781000000000001</v>
      </c>
      <c r="G167" s="80">
        <v>0.63200000000000001</v>
      </c>
      <c r="H167" s="80">
        <v>18.303999999999998</v>
      </c>
      <c r="I167" s="80">
        <v>3.048</v>
      </c>
      <c r="J167" s="80">
        <v>62.055999999999997</v>
      </c>
      <c r="K167" s="80">
        <v>0.17899999999999999</v>
      </c>
      <c r="L167" s="80">
        <v>100</v>
      </c>
      <c r="O167" s="81"/>
      <c r="T167" s="39"/>
    </row>
    <row r="168" spans="2:20" s="33" customFormat="1" ht="15" customHeight="1">
      <c r="B168" s="45"/>
      <c r="F168" s="80"/>
      <c r="G168" s="80"/>
      <c r="H168" s="80"/>
      <c r="I168" s="80"/>
      <c r="J168" s="80"/>
      <c r="K168" s="80"/>
      <c r="L168" s="80"/>
      <c r="O168" s="81"/>
      <c r="T168" s="39"/>
    </row>
    <row r="169" spans="2:20" s="33" customFormat="1" ht="24.95" customHeight="1">
      <c r="B169" s="60" t="s">
        <v>47</v>
      </c>
      <c r="C169" s="33" t="s">
        <v>18</v>
      </c>
      <c r="F169" s="80">
        <v>21.933</v>
      </c>
      <c r="G169" s="80">
        <v>0.53900000000000003</v>
      </c>
      <c r="H169" s="80">
        <v>8.0549999999999997</v>
      </c>
      <c r="I169" s="80">
        <v>2.1280000000000001</v>
      </c>
      <c r="J169" s="80">
        <v>65.375</v>
      </c>
      <c r="K169" s="80">
        <v>1.9710000000000001</v>
      </c>
      <c r="L169" s="80">
        <v>100</v>
      </c>
      <c r="O169" s="81"/>
      <c r="T169" s="39"/>
    </row>
    <row r="170" spans="2:20" s="33" customFormat="1" ht="15" customHeight="1">
      <c r="B170" s="45"/>
      <c r="F170" s="80"/>
      <c r="G170" s="80"/>
      <c r="H170" s="80"/>
      <c r="I170" s="80"/>
      <c r="J170" s="80"/>
      <c r="K170" s="80"/>
      <c r="L170" s="80"/>
      <c r="O170" s="81"/>
      <c r="T170" s="39"/>
    </row>
    <row r="171" spans="2:20" s="33" customFormat="1" ht="24.95" customHeight="1">
      <c r="B171" s="60" t="s">
        <v>48</v>
      </c>
      <c r="C171" s="33" t="s">
        <v>19</v>
      </c>
      <c r="F171" s="80">
        <v>1.429</v>
      </c>
      <c r="G171" s="80">
        <v>0.22900000000000001</v>
      </c>
      <c r="H171" s="80">
        <v>28.116</v>
      </c>
      <c r="I171" s="80">
        <v>5.8179999999999996</v>
      </c>
      <c r="J171" s="80">
        <v>61.557000000000002</v>
      </c>
      <c r="K171" s="80">
        <v>2.85</v>
      </c>
      <c r="L171" s="80">
        <v>100</v>
      </c>
      <c r="O171" s="81"/>
      <c r="T171" s="39"/>
    </row>
    <row r="172" spans="2:20" s="33" customFormat="1" ht="15" customHeight="1">
      <c r="B172" s="45"/>
      <c r="F172" s="80"/>
      <c r="G172" s="80"/>
      <c r="H172" s="80"/>
      <c r="I172" s="80"/>
      <c r="J172" s="80"/>
      <c r="K172" s="80"/>
      <c r="L172" s="80"/>
      <c r="O172" s="81"/>
      <c r="T172" s="39"/>
    </row>
    <row r="173" spans="2:20" s="33" customFormat="1" ht="24.95" customHeight="1">
      <c r="B173" s="60" t="s">
        <v>49</v>
      </c>
      <c r="C173" s="33" t="s">
        <v>20</v>
      </c>
      <c r="F173" s="80">
        <v>8.5980000000000008</v>
      </c>
      <c r="G173" s="80">
        <v>0.51200000000000001</v>
      </c>
      <c r="H173" s="80">
        <v>37.042000000000002</v>
      </c>
      <c r="I173" s="80">
        <v>3.7549999999999999</v>
      </c>
      <c r="J173" s="80">
        <v>49.784999999999997</v>
      </c>
      <c r="K173" s="80">
        <v>0.308</v>
      </c>
      <c r="L173" s="80">
        <v>100</v>
      </c>
      <c r="O173" s="81"/>
      <c r="T173" s="39"/>
    </row>
    <row r="174" spans="2:20" s="33" customFormat="1" ht="15" customHeight="1">
      <c r="B174" s="45"/>
      <c r="F174" s="80"/>
      <c r="G174" s="80"/>
      <c r="H174" s="80"/>
      <c r="I174" s="80"/>
      <c r="J174" s="80"/>
      <c r="K174" s="80"/>
      <c r="L174" s="80"/>
      <c r="O174" s="81"/>
      <c r="T174" s="39"/>
    </row>
    <row r="175" spans="2:20" s="33" customFormat="1" ht="24.95" customHeight="1">
      <c r="B175" s="60" t="s">
        <v>50</v>
      </c>
      <c r="C175" s="33" t="s">
        <v>21</v>
      </c>
      <c r="F175" s="80">
        <v>16.568000000000001</v>
      </c>
      <c r="G175" s="80">
        <v>30.361000000000001</v>
      </c>
      <c r="H175" s="80">
        <v>7.593</v>
      </c>
      <c r="I175" s="80">
        <v>2.7719999999999998</v>
      </c>
      <c r="J175" s="80">
        <v>42.286999999999999</v>
      </c>
      <c r="K175" s="80">
        <v>0.42</v>
      </c>
      <c r="L175" s="80">
        <v>100</v>
      </c>
      <c r="O175" s="81"/>
      <c r="T175" s="39"/>
    </row>
    <row r="176" spans="2:20" s="33" customFormat="1" ht="15" customHeight="1">
      <c r="B176" s="45"/>
      <c r="F176" s="80"/>
      <c r="G176" s="80"/>
      <c r="H176" s="80"/>
      <c r="I176" s="80"/>
      <c r="J176" s="80"/>
      <c r="K176" s="80"/>
      <c r="L176" s="80"/>
      <c r="O176" s="81"/>
      <c r="T176" s="39"/>
    </row>
    <row r="177" spans="2:20" s="33" customFormat="1" ht="24.95" customHeight="1">
      <c r="B177" s="60" t="s">
        <v>51</v>
      </c>
      <c r="C177" s="33" t="s">
        <v>22</v>
      </c>
      <c r="F177" s="80">
        <v>12.851000000000001</v>
      </c>
      <c r="G177" s="80">
        <v>23.210999999999999</v>
      </c>
      <c r="H177" s="80">
        <v>26.742999999999999</v>
      </c>
      <c r="I177" s="80">
        <v>3.3450000000000002</v>
      </c>
      <c r="J177" s="80">
        <v>33.448999999999998</v>
      </c>
      <c r="K177" s="80">
        <v>0.4</v>
      </c>
      <c r="L177" s="80">
        <v>100</v>
      </c>
      <c r="O177" s="81"/>
      <c r="T177" s="39"/>
    </row>
    <row r="178" spans="2:20" s="33" customFormat="1" ht="15" customHeight="1">
      <c r="B178" s="45"/>
      <c r="F178" s="80"/>
      <c r="G178" s="80"/>
      <c r="H178" s="80"/>
      <c r="I178" s="80"/>
      <c r="J178" s="80"/>
      <c r="K178" s="80"/>
      <c r="L178" s="80"/>
      <c r="O178" s="81"/>
      <c r="T178" s="39"/>
    </row>
    <row r="179" spans="2:20" s="33" customFormat="1" ht="24.95" customHeight="1">
      <c r="B179" s="60" t="s">
        <v>52</v>
      </c>
      <c r="C179" s="42" t="s">
        <v>70</v>
      </c>
      <c r="F179" s="498" t="s">
        <v>73</v>
      </c>
      <c r="G179" s="80">
        <v>7.0999999999999994E-2</v>
      </c>
      <c r="H179" s="80">
        <v>2.847</v>
      </c>
      <c r="I179" s="80">
        <v>7.9569999999999999</v>
      </c>
      <c r="J179" s="80">
        <v>87.399000000000001</v>
      </c>
      <c r="K179" s="80">
        <v>1.7250000000000001</v>
      </c>
      <c r="L179" s="80">
        <v>100</v>
      </c>
      <c r="M179" s="80">
        <v>0</v>
      </c>
      <c r="O179" s="81"/>
      <c r="T179" s="39"/>
    </row>
    <row r="180" spans="2:20" s="33" customFormat="1" ht="15" customHeight="1">
      <c r="B180" s="45"/>
      <c r="C180" s="42"/>
      <c r="F180" s="80"/>
      <c r="G180" s="80"/>
      <c r="H180" s="80"/>
      <c r="I180" s="80"/>
      <c r="J180" s="80"/>
      <c r="K180" s="80"/>
      <c r="L180" s="80"/>
      <c r="O180" s="81"/>
      <c r="T180" s="39"/>
    </row>
    <row r="181" spans="2:20" s="33" customFormat="1" ht="24.95" customHeight="1">
      <c r="B181" s="60" t="s">
        <v>54</v>
      </c>
      <c r="C181" s="42" t="s">
        <v>55</v>
      </c>
      <c r="F181" s="80">
        <v>1.7490000000000001</v>
      </c>
      <c r="G181" s="498" t="s">
        <v>74</v>
      </c>
      <c r="H181" s="80">
        <v>19.079999999999998</v>
      </c>
      <c r="I181" s="80">
        <v>2</v>
      </c>
      <c r="J181" s="80">
        <v>75.003</v>
      </c>
      <c r="K181" s="80">
        <v>2.1680000000000001</v>
      </c>
      <c r="L181" s="80">
        <v>100</v>
      </c>
      <c r="O181" s="81"/>
      <c r="T181" s="39"/>
    </row>
    <row r="182" spans="2:20" s="33" customFormat="1" ht="15" customHeight="1">
      <c r="B182" s="45"/>
      <c r="F182" s="80"/>
      <c r="G182" s="80"/>
      <c r="H182" s="80"/>
      <c r="I182" s="80"/>
      <c r="J182" s="80"/>
      <c r="K182" s="80"/>
      <c r="L182" s="80"/>
      <c r="O182" s="81"/>
      <c r="T182" s="39"/>
    </row>
    <row r="183" spans="2:20" s="33" customFormat="1" ht="24.95" customHeight="1">
      <c r="B183" s="60" t="s">
        <v>56</v>
      </c>
      <c r="C183" s="62" t="s">
        <v>26</v>
      </c>
      <c r="F183" s="498" t="s">
        <v>74</v>
      </c>
      <c r="G183" s="80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80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00"/>
      <c r="G184" s="500"/>
      <c r="H184" s="500"/>
      <c r="I184" s="500"/>
      <c r="J184" s="500"/>
      <c r="K184" s="500"/>
      <c r="L184" s="501"/>
    </row>
    <row r="185" spans="2:20" ht="9.9499999999999993" customHeight="1">
      <c r="B185" s="364"/>
      <c r="C185" s="364"/>
      <c r="D185" s="364"/>
      <c r="E185" s="364"/>
      <c r="F185" s="503"/>
      <c r="G185" s="503"/>
      <c r="H185" s="503"/>
      <c r="I185" s="503"/>
      <c r="J185" s="503"/>
      <c r="K185" s="503"/>
      <c r="L185" s="504"/>
    </row>
    <row r="186" spans="2:20" ht="20.100000000000001" customHeight="1">
      <c r="B186" s="311" t="s">
        <v>61</v>
      </c>
      <c r="C186" s="263"/>
      <c r="D186" s="263"/>
      <c r="E186" s="263"/>
      <c r="F186" s="663">
        <v>7.649</v>
      </c>
      <c r="G186" s="663">
        <v>8.1370000000000005</v>
      </c>
      <c r="H186" s="663">
        <v>22.33</v>
      </c>
      <c r="I186" s="663">
        <v>4.883</v>
      </c>
      <c r="J186" s="663">
        <v>55.61</v>
      </c>
      <c r="K186" s="663">
        <v>1.39</v>
      </c>
      <c r="L186" s="663">
        <v>100</v>
      </c>
    </row>
    <row r="187" spans="2:20" ht="20.100000000000001" customHeight="1">
      <c r="B187" s="314" t="s">
        <v>178</v>
      </c>
      <c r="C187" s="263"/>
      <c r="D187" s="263"/>
      <c r="E187" s="263"/>
      <c r="F187" s="663" t="e">
        <v>#DIV/0!</v>
      </c>
      <c r="G187" s="663" t="e">
        <v>#DIV/0!</v>
      </c>
      <c r="H187" s="663" t="e">
        <v>#DIV/0!</v>
      </c>
      <c r="I187" s="663" t="e">
        <v>#DIV/0!</v>
      </c>
      <c r="J187" s="663" t="e">
        <v>#DIV/0!</v>
      </c>
      <c r="K187" s="663" t="e">
        <v>#DIV/0!</v>
      </c>
      <c r="L187" s="663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J186:J187"/>
    <mergeCell ref="K186:K187"/>
    <mergeCell ref="L186:L187"/>
    <mergeCell ref="F186:F187"/>
    <mergeCell ref="G186:G187"/>
    <mergeCell ref="H186:H187"/>
    <mergeCell ref="I186:I187"/>
    <mergeCell ref="C105:E105"/>
    <mergeCell ref="C106:E106"/>
    <mergeCell ref="K141:K142"/>
    <mergeCell ref="L141:L142"/>
    <mergeCell ref="C150:E150"/>
    <mergeCell ref="F141:F142"/>
    <mergeCell ref="G141:G142"/>
    <mergeCell ref="H141:H142"/>
    <mergeCell ref="I141:I142"/>
    <mergeCell ref="J141:J142"/>
    <mergeCell ref="C147:C148"/>
    <mergeCell ref="D147:L147"/>
    <mergeCell ref="D148:L148"/>
    <mergeCell ref="K41:K42"/>
    <mergeCell ref="L41:L42"/>
    <mergeCell ref="C50:E50"/>
    <mergeCell ref="F41:F42"/>
    <mergeCell ref="G41:G42"/>
    <mergeCell ref="H41:H42"/>
    <mergeCell ref="I41:I42"/>
    <mergeCell ref="J41:J42"/>
    <mergeCell ref="C5:E5"/>
    <mergeCell ref="C2:C3"/>
    <mergeCell ref="E2:L2"/>
    <mergeCell ref="E3:L3"/>
    <mergeCell ref="C6:E6"/>
    <mergeCell ref="C151:E151"/>
    <mergeCell ref="C47:C48"/>
    <mergeCell ref="D47:L47"/>
    <mergeCell ref="D48:L48"/>
    <mergeCell ref="C51:E51"/>
    <mergeCell ref="C102:C103"/>
    <mergeCell ref="D102:L102"/>
    <mergeCell ref="D103:L103"/>
    <mergeCell ref="F86:F87"/>
    <mergeCell ref="G86:G87"/>
    <mergeCell ref="H86:H87"/>
    <mergeCell ref="I86:I87"/>
    <mergeCell ref="J86:J87"/>
    <mergeCell ref="K86:K87"/>
    <mergeCell ref="L86:L87"/>
    <mergeCell ref="B104:C10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  <headerFooter alignWithMargins="0"/>
  <rowBreaks count="1" manualBreakCount="1">
    <brk id="10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11E6C"/>
  </sheetPr>
  <dimension ref="B1:W189"/>
  <sheetViews>
    <sheetView showGridLines="0" zoomScale="50" zoomScaleNormal="50" zoomScaleSheetLayoutView="50" workbookViewId="0">
      <selection activeCell="F34" sqref="F34"/>
    </sheetView>
  </sheetViews>
  <sheetFormatPr defaultColWidth="9.140625" defaultRowHeight="24"/>
  <cols>
    <col min="1" max="1" width="1.7109375" style="42" customWidth="1"/>
    <col min="2" max="2" width="14" style="42" customWidth="1"/>
    <col min="3" max="3" width="11.140625" style="42" customWidth="1"/>
    <col min="4" max="4" width="14.42578125" style="42" customWidth="1"/>
    <col min="5" max="5" width="28" style="42" customWidth="1"/>
    <col min="6" max="6" width="21.140625" style="42" customWidth="1"/>
    <col min="7" max="7" width="31.85546875" style="42" customWidth="1"/>
    <col min="8" max="8" width="27.28515625" style="42" customWidth="1"/>
    <col min="9" max="9" width="23.5703125" style="42" customWidth="1"/>
    <col min="10" max="10" width="24.5703125" style="42" customWidth="1"/>
    <col min="11" max="11" width="20.85546875" style="42" customWidth="1"/>
    <col min="12" max="12" width="28.42578125" style="42" customWidth="1"/>
    <col min="13" max="13" width="1.7109375" style="42" customWidth="1"/>
    <col min="14" max="14" width="9.140625" style="42"/>
    <col min="15" max="15" width="21.7109375" style="42" bestFit="1" customWidth="1"/>
    <col min="16" max="16" width="16.42578125" style="42" bestFit="1" customWidth="1"/>
    <col min="17" max="19" width="9.140625" style="42"/>
    <col min="20" max="20" width="9.140625" style="33"/>
    <col min="21" max="22" width="9.140625" style="42"/>
    <col min="23" max="23" width="9.140625" style="33"/>
    <col min="24" max="16384" width="9.140625" style="42"/>
  </cols>
  <sheetData>
    <row r="1" spans="2:23" ht="9" customHeight="1" thickBot="1"/>
    <row r="2" spans="2:23" s="286" customFormat="1" ht="26.1" customHeight="1">
      <c r="B2" s="264" t="s">
        <v>172</v>
      </c>
      <c r="C2" s="636">
        <v>14</v>
      </c>
      <c r="D2" s="263"/>
      <c r="E2" s="644" t="s">
        <v>213</v>
      </c>
      <c r="F2" s="644"/>
      <c r="G2" s="644"/>
      <c r="H2" s="644"/>
      <c r="I2" s="644"/>
      <c r="J2" s="644"/>
      <c r="K2" s="644"/>
      <c r="L2" s="263"/>
    </row>
    <row r="3" spans="2:23" s="286" customFormat="1" ht="26.1" customHeight="1" thickBot="1">
      <c r="B3" s="265" t="s">
        <v>173</v>
      </c>
      <c r="C3" s="637"/>
      <c r="D3" s="287"/>
      <c r="E3" s="643" t="s">
        <v>214</v>
      </c>
      <c r="F3" s="644"/>
      <c r="G3" s="644"/>
      <c r="H3" s="644"/>
      <c r="I3" s="644"/>
      <c r="J3" s="644"/>
      <c r="K3" s="644"/>
      <c r="L3" s="287"/>
    </row>
    <row r="4" spans="2:23" s="286" customFormat="1" ht="9.9499999999999993" customHeight="1" thickBot="1"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</row>
    <row r="5" spans="2:23" s="283" customFormat="1" ht="49.5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T5" s="286"/>
      <c r="W5" s="286"/>
    </row>
    <row r="6" spans="2:23" s="283" customFormat="1" ht="74.2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T6" s="286"/>
      <c r="W6" s="286"/>
    </row>
    <row r="7" spans="2:23" ht="40.5" customHeight="1">
      <c r="B7" s="38" t="s">
        <v>39</v>
      </c>
      <c r="C7" s="38" t="s">
        <v>10</v>
      </c>
      <c r="D7" s="283"/>
      <c r="E7" s="283"/>
      <c r="F7" s="487">
        <v>16246.395</v>
      </c>
      <c r="G7" s="487">
        <v>711.11900000000003</v>
      </c>
      <c r="H7" s="487">
        <v>38337.728999999999</v>
      </c>
      <c r="I7" s="487">
        <v>9217.3469999999998</v>
      </c>
      <c r="J7" s="487">
        <v>64401.807000000001</v>
      </c>
      <c r="K7" s="487">
        <v>1671.547</v>
      </c>
      <c r="L7" s="487">
        <v>130585.94500000001</v>
      </c>
      <c r="M7" s="283"/>
      <c r="N7" s="283"/>
      <c r="O7" s="61"/>
      <c r="P7" s="44"/>
      <c r="Q7" s="283"/>
      <c r="R7" s="283"/>
      <c r="S7" s="283"/>
      <c r="T7" s="39"/>
      <c r="U7" s="283"/>
      <c r="V7" s="283"/>
      <c r="W7" s="39"/>
    </row>
    <row r="8" spans="2:23" ht="15" customHeight="1">
      <c r="B8" s="54"/>
      <c r="C8" s="283"/>
      <c r="D8" s="283"/>
      <c r="E8" s="283"/>
      <c r="F8" s="487"/>
      <c r="G8" s="487"/>
      <c r="H8" s="487"/>
      <c r="I8" s="487"/>
      <c r="J8" s="487"/>
      <c r="K8" s="487"/>
      <c r="L8" s="487"/>
      <c r="O8" s="61"/>
      <c r="P8" s="44"/>
      <c r="T8" s="39"/>
      <c r="W8" s="39"/>
    </row>
    <row r="9" spans="2:23" ht="24.95" customHeight="1">
      <c r="B9" s="38" t="s">
        <v>40</v>
      </c>
      <c r="C9" s="283" t="s">
        <v>11</v>
      </c>
      <c r="D9" s="283"/>
      <c r="E9" s="283"/>
      <c r="F9" s="487">
        <v>5467.96</v>
      </c>
      <c r="G9" s="487">
        <v>114.92400000000001</v>
      </c>
      <c r="H9" s="487">
        <v>12827.215</v>
      </c>
      <c r="I9" s="487">
        <v>1008.855</v>
      </c>
      <c r="J9" s="487">
        <v>25104.159</v>
      </c>
      <c r="K9" s="487">
        <v>280.71699999999998</v>
      </c>
      <c r="L9" s="487">
        <v>44803.83</v>
      </c>
      <c r="O9" s="61"/>
      <c r="P9" s="44"/>
      <c r="T9" s="39"/>
      <c r="W9" s="39"/>
    </row>
    <row r="10" spans="2:23" ht="15" customHeight="1">
      <c r="B10" s="55"/>
      <c r="C10" s="283"/>
      <c r="D10" s="283"/>
      <c r="E10" s="283"/>
      <c r="F10" s="487"/>
      <c r="G10" s="487"/>
      <c r="H10" s="487"/>
      <c r="I10" s="487"/>
      <c r="J10" s="487"/>
      <c r="K10" s="487"/>
      <c r="L10" s="487"/>
      <c r="O10" s="61"/>
      <c r="P10" s="44"/>
      <c r="T10" s="39"/>
      <c r="W10" s="39"/>
    </row>
    <row r="11" spans="2:23" ht="24.95" customHeight="1">
      <c r="B11" s="38" t="s">
        <v>41</v>
      </c>
      <c r="C11" s="283" t="s">
        <v>12</v>
      </c>
      <c r="D11" s="283"/>
      <c r="E11" s="283"/>
      <c r="F11" s="487">
        <v>5430.6229999999996</v>
      </c>
      <c r="G11" s="487">
        <v>359.49599999999998</v>
      </c>
      <c r="H11" s="487">
        <v>1281.173</v>
      </c>
      <c r="I11" s="487">
        <v>324.42500000000001</v>
      </c>
      <c r="J11" s="487">
        <v>16721.126</v>
      </c>
      <c r="K11" s="487">
        <v>25.847999999999999</v>
      </c>
      <c r="L11" s="487">
        <v>24142.690999999999</v>
      </c>
      <c r="O11" s="61"/>
      <c r="P11" s="44"/>
      <c r="T11" s="39"/>
      <c r="W11" s="39"/>
    </row>
    <row r="12" spans="2:23" ht="15" customHeight="1">
      <c r="B12" s="55"/>
      <c r="C12" s="283"/>
      <c r="D12" s="283"/>
      <c r="E12" s="283"/>
      <c r="F12" s="487"/>
      <c r="G12" s="487"/>
      <c r="H12" s="487"/>
      <c r="I12" s="487"/>
      <c r="J12" s="487"/>
      <c r="K12" s="487"/>
      <c r="L12" s="487"/>
      <c r="O12" s="61"/>
      <c r="P12" s="44"/>
      <c r="T12" s="39"/>
      <c r="W12" s="39"/>
    </row>
    <row r="13" spans="2:23" ht="24.95" customHeight="1">
      <c r="B13" s="38" t="s">
        <v>42</v>
      </c>
      <c r="C13" s="283" t="s">
        <v>13</v>
      </c>
      <c r="D13" s="283"/>
      <c r="E13" s="283"/>
      <c r="F13" s="487">
        <v>4567.4380000000001</v>
      </c>
      <c r="G13" s="487">
        <v>61.963999999999999</v>
      </c>
      <c r="H13" s="487">
        <v>16334.858</v>
      </c>
      <c r="I13" s="487">
        <v>1495.597</v>
      </c>
      <c r="J13" s="487">
        <v>19730.705999999998</v>
      </c>
      <c r="K13" s="487">
        <v>185.10900000000001</v>
      </c>
      <c r="L13" s="487">
        <v>42375.671000000002</v>
      </c>
      <c r="O13" s="61"/>
      <c r="P13" s="44"/>
      <c r="T13" s="39"/>
      <c r="W13" s="39"/>
    </row>
    <row r="14" spans="2:23" ht="15" customHeight="1">
      <c r="B14" s="55"/>
      <c r="C14" s="283"/>
      <c r="D14" s="283"/>
      <c r="E14" s="283"/>
      <c r="F14" s="487"/>
      <c r="G14" s="487"/>
      <c r="H14" s="487"/>
      <c r="I14" s="487"/>
      <c r="J14" s="487"/>
      <c r="K14" s="487"/>
      <c r="L14" s="487"/>
      <c r="O14" s="61"/>
      <c r="P14" s="44"/>
      <c r="T14" s="39"/>
      <c r="W14" s="39"/>
    </row>
    <row r="15" spans="2:23" ht="24.95" customHeight="1">
      <c r="B15" s="38" t="s">
        <v>43</v>
      </c>
      <c r="C15" s="283" t="s">
        <v>14</v>
      </c>
      <c r="D15" s="283"/>
      <c r="E15" s="283"/>
      <c r="F15" s="487">
        <v>3323.09</v>
      </c>
      <c r="G15" s="487">
        <v>223.60900000000001</v>
      </c>
      <c r="H15" s="487">
        <v>17208.037</v>
      </c>
      <c r="I15" s="487">
        <v>1915.6849999999999</v>
      </c>
      <c r="J15" s="487">
        <v>22126.197</v>
      </c>
      <c r="K15" s="487">
        <v>897.42200000000003</v>
      </c>
      <c r="L15" s="487">
        <v>45694.04</v>
      </c>
      <c r="O15" s="61"/>
      <c r="P15" s="44"/>
      <c r="T15" s="39"/>
      <c r="W15" s="39"/>
    </row>
    <row r="16" spans="2:23" ht="15" customHeight="1">
      <c r="B16" s="55"/>
      <c r="C16" s="283"/>
      <c r="D16" s="283"/>
      <c r="E16" s="283"/>
      <c r="F16" s="487"/>
      <c r="G16" s="487"/>
      <c r="H16" s="487"/>
      <c r="I16" s="487"/>
      <c r="J16" s="487"/>
      <c r="K16" s="487"/>
      <c r="L16" s="487"/>
      <c r="O16" s="61"/>
      <c r="P16" s="44"/>
      <c r="T16" s="39"/>
      <c r="W16" s="39"/>
    </row>
    <row r="17" spans="2:23" ht="24.95" customHeight="1">
      <c r="B17" s="38" t="s">
        <v>44</v>
      </c>
      <c r="C17" s="283" t="s">
        <v>15</v>
      </c>
      <c r="D17" s="283"/>
      <c r="E17" s="283"/>
      <c r="F17" s="487">
        <v>12418.561</v>
      </c>
      <c r="G17" s="487">
        <v>705.11500000000001</v>
      </c>
      <c r="H17" s="487">
        <v>12194.343000000001</v>
      </c>
      <c r="I17" s="487">
        <v>2399.2359999999999</v>
      </c>
      <c r="J17" s="487">
        <v>28453.955000000002</v>
      </c>
      <c r="K17" s="487">
        <v>118.73</v>
      </c>
      <c r="L17" s="487">
        <v>56289.94</v>
      </c>
      <c r="O17" s="61"/>
      <c r="P17" s="44"/>
      <c r="T17" s="39"/>
      <c r="W17" s="39"/>
    </row>
    <row r="18" spans="2:23" ht="15" customHeight="1">
      <c r="B18" s="55"/>
      <c r="C18" s="283"/>
      <c r="D18" s="283"/>
      <c r="E18" s="283"/>
      <c r="F18" s="487"/>
      <c r="G18" s="487"/>
      <c r="H18" s="487"/>
      <c r="I18" s="487"/>
      <c r="J18" s="487"/>
      <c r="K18" s="487"/>
      <c r="L18" s="487"/>
      <c r="O18" s="61"/>
      <c r="P18" s="44"/>
      <c r="T18" s="39"/>
      <c r="W18" s="39"/>
    </row>
    <row r="19" spans="2:23" ht="24.95" customHeight="1">
      <c r="B19" s="38" t="s">
        <v>45</v>
      </c>
      <c r="C19" s="283" t="s">
        <v>16</v>
      </c>
      <c r="D19" s="283"/>
      <c r="E19" s="283"/>
      <c r="F19" s="487">
        <v>1969.23</v>
      </c>
      <c r="G19" s="487">
        <v>156.363</v>
      </c>
      <c r="H19" s="487">
        <v>39458.421999999999</v>
      </c>
      <c r="I19" s="487">
        <v>2619.567</v>
      </c>
      <c r="J19" s="487">
        <v>46120.483999999997</v>
      </c>
      <c r="K19" s="487">
        <v>910.17</v>
      </c>
      <c r="L19" s="487">
        <v>91234.235000000001</v>
      </c>
      <c r="O19" s="61"/>
      <c r="P19" s="44"/>
      <c r="T19" s="39"/>
      <c r="W19" s="39"/>
    </row>
    <row r="20" spans="2:23" ht="15" customHeight="1">
      <c r="B20" s="55"/>
      <c r="C20" s="283"/>
      <c r="D20" s="283"/>
      <c r="E20" s="283"/>
      <c r="F20" s="487"/>
      <c r="G20" s="487"/>
      <c r="H20" s="487"/>
      <c r="I20" s="487"/>
      <c r="J20" s="487"/>
      <c r="K20" s="487"/>
      <c r="L20" s="487"/>
      <c r="O20" s="61"/>
      <c r="P20" s="44"/>
      <c r="T20" s="39"/>
      <c r="W20" s="39"/>
    </row>
    <row r="21" spans="2:23" ht="24.95" customHeight="1">
      <c r="B21" s="38" t="s">
        <v>46</v>
      </c>
      <c r="C21" s="283" t="s">
        <v>17</v>
      </c>
      <c r="D21" s="283"/>
      <c r="E21" s="283"/>
      <c r="F21" s="487">
        <v>10993.834000000001</v>
      </c>
      <c r="G21" s="487">
        <v>460.60199999999998</v>
      </c>
      <c r="H21" s="487">
        <v>13221.630999999999</v>
      </c>
      <c r="I21" s="487">
        <v>2336.7629999999999</v>
      </c>
      <c r="J21" s="487">
        <v>45910.8</v>
      </c>
      <c r="K21" s="487">
        <v>107.18</v>
      </c>
      <c r="L21" s="487">
        <v>73030.81</v>
      </c>
      <c r="O21" s="61"/>
      <c r="P21" s="44"/>
      <c r="T21" s="39"/>
      <c r="W21" s="39"/>
    </row>
    <row r="22" spans="2:23" ht="15" customHeight="1">
      <c r="B22" s="55"/>
      <c r="C22" s="283"/>
      <c r="D22" s="283"/>
      <c r="E22" s="283"/>
      <c r="F22" s="487"/>
      <c r="G22" s="487"/>
      <c r="H22" s="487"/>
      <c r="I22" s="487"/>
      <c r="J22" s="487"/>
      <c r="K22" s="487"/>
      <c r="L22" s="487"/>
      <c r="O22" s="61"/>
      <c r="P22" s="44"/>
      <c r="T22" s="39"/>
      <c r="W22" s="39"/>
    </row>
    <row r="23" spans="2:23" ht="24.95" customHeight="1">
      <c r="B23" s="38" t="s">
        <v>47</v>
      </c>
      <c r="C23" s="283" t="s">
        <v>18</v>
      </c>
      <c r="D23" s="283"/>
      <c r="E23" s="283"/>
      <c r="F23" s="487">
        <v>1260.3320000000001</v>
      </c>
      <c r="G23" s="487">
        <v>32.582000000000001</v>
      </c>
      <c r="H23" s="487">
        <v>465.65699999999998</v>
      </c>
      <c r="I23" s="487">
        <v>147.251</v>
      </c>
      <c r="J23" s="487">
        <v>3881.1390000000001</v>
      </c>
      <c r="K23" s="487">
        <v>98.403999999999996</v>
      </c>
      <c r="L23" s="487">
        <v>5885.3639999999996</v>
      </c>
      <c r="O23" s="61"/>
      <c r="T23" s="39"/>
      <c r="W23" s="39"/>
    </row>
    <row r="24" spans="2:23" ht="15" customHeight="1">
      <c r="B24" s="55"/>
      <c r="C24" s="283"/>
      <c r="D24" s="283"/>
      <c r="E24" s="283"/>
      <c r="F24" s="487"/>
      <c r="G24" s="487"/>
      <c r="H24" s="487"/>
      <c r="I24" s="487"/>
      <c r="J24" s="487"/>
      <c r="K24" s="487"/>
      <c r="L24" s="487"/>
      <c r="T24" s="39"/>
      <c r="W24" s="39"/>
    </row>
    <row r="25" spans="2:23" ht="24.95" customHeight="1">
      <c r="B25" s="38" t="s">
        <v>48</v>
      </c>
      <c r="C25" s="283" t="s">
        <v>19</v>
      </c>
      <c r="D25" s="283"/>
      <c r="E25" s="283"/>
      <c r="F25" s="487">
        <v>4534.6509999999998</v>
      </c>
      <c r="G25" s="487">
        <v>737.31700000000001</v>
      </c>
      <c r="H25" s="487">
        <v>91132.978000000003</v>
      </c>
      <c r="I25" s="487">
        <v>18645.768</v>
      </c>
      <c r="J25" s="487">
        <v>200323.50599999999</v>
      </c>
      <c r="K25" s="487">
        <v>7841.2169999999996</v>
      </c>
      <c r="L25" s="487">
        <v>323215.43900000001</v>
      </c>
      <c r="T25" s="39"/>
      <c r="W25" s="39"/>
    </row>
    <row r="26" spans="2:23" ht="15" customHeight="1">
      <c r="B26" s="55"/>
      <c r="C26" s="283"/>
      <c r="D26" s="283"/>
      <c r="E26" s="283"/>
      <c r="F26" s="487"/>
      <c r="G26" s="487"/>
      <c r="H26" s="487"/>
      <c r="I26" s="487"/>
      <c r="J26" s="487"/>
      <c r="K26" s="487"/>
      <c r="L26" s="487"/>
      <c r="T26" s="39"/>
      <c r="W26" s="39"/>
    </row>
    <row r="27" spans="2:23" ht="24.95" customHeight="1">
      <c r="B27" s="38" t="s">
        <v>49</v>
      </c>
      <c r="C27" s="283" t="s">
        <v>20</v>
      </c>
      <c r="D27" s="283"/>
      <c r="E27" s="283"/>
      <c r="F27" s="487">
        <v>2846.9270000000001</v>
      </c>
      <c r="G27" s="487">
        <v>183.22499999999999</v>
      </c>
      <c r="H27" s="487">
        <v>13055.539000000001</v>
      </c>
      <c r="I27" s="487">
        <v>1161.133</v>
      </c>
      <c r="J27" s="487">
        <v>17527.332999999999</v>
      </c>
      <c r="K27" s="487">
        <v>64.051000000000002</v>
      </c>
      <c r="L27" s="487">
        <v>34838.207999999999</v>
      </c>
      <c r="T27" s="39"/>
      <c r="W27" s="39"/>
    </row>
    <row r="28" spans="2:23" ht="15" customHeight="1">
      <c r="B28" s="55"/>
      <c r="C28" s="283"/>
      <c r="D28" s="283"/>
      <c r="E28" s="283"/>
      <c r="F28" s="487"/>
      <c r="G28" s="487"/>
      <c r="H28" s="487"/>
      <c r="I28" s="487"/>
      <c r="J28" s="487"/>
      <c r="K28" s="487"/>
      <c r="L28" s="487"/>
      <c r="T28" s="39"/>
      <c r="W28" s="39"/>
    </row>
    <row r="29" spans="2:23" ht="24.95" customHeight="1">
      <c r="B29" s="38" t="s">
        <v>50</v>
      </c>
      <c r="C29" s="283" t="s">
        <v>21</v>
      </c>
      <c r="D29" s="283"/>
      <c r="E29" s="283"/>
      <c r="F29" s="487">
        <v>13836.317999999999</v>
      </c>
      <c r="G29" s="487">
        <v>23993.920999999998</v>
      </c>
      <c r="H29" s="487">
        <v>6513.7290000000003</v>
      </c>
      <c r="I29" s="487">
        <v>2918.0880000000002</v>
      </c>
      <c r="J29" s="487">
        <v>37423.046999999999</v>
      </c>
      <c r="K29" s="487">
        <v>326.91399999999999</v>
      </c>
      <c r="L29" s="487">
        <v>85012.016000000003</v>
      </c>
      <c r="T29" s="39"/>
      <c r="W29" s="39"/>
    </row>
    <row r="30" spans="2:23" ht="15" customHeight="1">
      <c r="B30" s="55"/>
      <c r="C30" s="283"/>
      <c r="D30" s="283"/>
      <c r="E30" s="283"/>
      <c r="F30" s="487"/>
      <c r="G30" s="487"/>
      <c r="H30" s="487"/>
      <c r="I30" s="487"/>
      <c r="J30" s="487"/>
      <c r="K30" s="487"/>
      <c r="L30" s="487"/>
      <c r="T30" s="39"/>
      <c r="W30" s="39"/>
    </row>
    <row r="31" spans="2:23" ht="24.95" customHeight="1">
      <c r="B31" s="38" t="s">
        <v>51</v>
      </c>
      <c r="C31" s="283" t="s">
        <v>22</v>
      </c>
      <c r="D31" s="283"/>
      <c r="E31" s="283"/>
      <c r="F31" s="487">
        <v>16614.457999999999</v>
      </c>
      <c r="G31" s="487">
        <v>29626.577000000001</v>
      </c>
      <c r="H31" s="487">
        <v>35579.067999999999</v>
      </c>
      <c r="I31" s="487">
        <v>4402.37</v>
      </c>
      <c r="J31" s="487">
        <v>46312.482000000004</v>
      </c>
      <c r="K31" s="487">
        <v>474.86900000000003</v>
      </c>
      <c r="L31" s="487">
        <v>133009.823</v>
      </c>
      <c r="T31" s="39"/>
      <c r="W31" s="39"/>
    </row>
    <row r="32" spans="2:23" ht="15" customHeight="1">
      <c r="B32" s="55"/>
      <c r="C32" s="283"/>
      <c r="D32" s="283"/>
      <c r="E32" s="283"/>
      <c r="F32" s="487"/>
      <c r="G32" s="487"/>
      <c r="H32" s="487"/>
      <c r="I32" s="487"/>
      <c r="J32" s="487"/>
      <c r="K32" s="487"/>
      <c r="L32" s="487"/>
      <c r="T32" s="39"/>
      <c r="W32" s="39"/>
    </row>
    <row r="33" spans="2:23" ht="24.95" customHeight="1">
      <c r="B33" s="38" t="s">
        <v>52</v>
      </c>
      <c r="C33" s="283" t="s">
        <v>70</v>
      </c>
      <c r="D33" s="283"/>
      <c r="E33" s="283"/>
      <c r="F33" s="485" t="s">
        <v>71</v>
      </c>
      <c r="G33" s="487">
        <v>145.72399999999999</v>
      </c>
      <c r="H33" s="487">
        <v>5867.6189999999997</v>
      </c>
      <c r="I33" s="487">
        <v>17446.124</v>
      </c>
      <c r="J33" s="487">
        <v>193472.34099999999</v>
      </c>
      <c r="K33" s="487">
        <v>3425.5120000000002</v>
      </c>
      <c r="L33" s="487">
        <v>220358.97399999999</v>
      </c>
      <c r="T33" s="39"/>
      <c r="W33" s="39"/>
    </row>
    <row r="34" spans="2:23" ht="15" customHeight="1">
      <c r="B34" s="55"/>
      <c r="C34" s="283"/>
      <c r="D34" s="283"/>
      <c r="E34" s="283"/>
      <c r="F34" s="505"/>
      <c r="G34" s="487"/>
      <c r="H34" s="487"/>
      <c r="I34" s="487"/>
      <c r="J34" s="487"/>
      <c r="K34" s="487"/>
      <c r="L34" s="487"/>
      <c r="T34" s="39"/>
      <c r="W34" s="39"/>
    </row>
    <row r="35" spans="2:23" ht="24.95" customHeight="1">
      <c r="B35" s="38" t="s">
        <v>54</v>
      </c>
      <c r="C35" s="283" t="s">
        <v>55</v>
      </c>
      <c r="D35" s="283"/>
      <c r="E35" s="283"/>
      <c r="F35" s="487">
        <v>125.608</v>
      </c>
      <c r="G35" s="487">
        <v>0</v>
      </c>
      <c r="H35" s="487">
        <v>1364.66</v>
      </c>
      <c r="I35" s="487">
        <v>156.06399999999999</v>
      </c>
      <c r="J35" s="487">
        <v>5480.777</v>
      </c>
      <c r="K35" s="487">
        <v>117.831</v>
      </c>
      <c r="L35" s="487">
        <v>7244.9409999999998</v>
      </c>
      <c r="T35" s="39"/>
      <c r="W35" s="39"/>
    </row>
    <row r="36" spans="2:23" s="54" customFormat="1" ht="15" customHeight="1">
      <c r="B36" s="55"/>
      <c r="C36" s="283"/>
      <c r="D36" s="283"/>
      <c r="E36" s="283"/>
      <c r="F36" s="487"/>
      <c r="G36" s="487"/>
      <c r="H36" s="487"/>
      <c r="I36" s="487"/>
      <c r="J36" s="487"/>
      <c r="K36" s="487"/>
      <c r="L36" s="487"/>
      <c r="T36" s="39"/>
      <c r="W36" s="39"/>
    </row>
    <row r="37" spans="2:23" s="33" customFormat="1" ht="24.95" customHeight="1">
      <c r="B37" s="38" t="s">
        <v>56</v>
      </c>
      <c r="C37" s="75" t="s">
        <v>26</v>
      </c>
      <c r="D37" s="283"/>
      <c r="E37" s="283"/>
      <c r="F37" s="487">
        <v>0</v>
      </c>
      <c r="G37" s="487">
        <v>46044.466999999997</v>
      </c>
      <c r="H37" s="487">
        <v>0</v>
      </c>
      <c r="I37" s="487">
        <v>0</v>
      </c>
      <c r="J37" s="487">
        <v>0</v>
      </c>
      <c r="K37" s="487">
        <v>0</v>
      </c>
      <c r="L37" s="487">
        <v>46044.466999999997</v>
      </c>
      <c r="T37" s="43"/>
      <c r="W37" s="43"/>
    </row>
    <row r="38" spans="2:23" ht="15" customHeight="1" thickBot="1">
      <c r="B38" s="63"/>
      <c r="C38" s="63"/>
      <c r="D38" s="63"/>
      <c r="E38" s="63"/>
      <c r="F38" s="490"/>
      <c r="G38" s="490"/>
      <c r="H38" s="490"/>
      <c r="I38" s="490"/>
      <c r="J38" s="490"/>
      <c r="K38" s="490"/>
      <c r="L38" s="490"/>
    </row>
    <row r="39" spans="2:23" ht="9.9499999999999993" customHeight="1">
      <c r="B39" s="283"/>
      <c r="C39" s="283"/>
      <c r="D39" s="283"/>
      <c r="E39" s="283"/>
      <c r="F39" s="487"/>
      <c r="G39" s="487"/>
      <c r="H39" s="487"/>
      <c r="I39" s="487"/>
      <c r="J39" s="487"/>
      <c r="K39" s="487"/>
      <c r="L39" s="487"/>
    </row>
    <row r="40" spans="2:23" ht="20.100000000000001" customHeight="1">
      <c r="B40" s="311" t="s">
        <v>61</v>
      </c>
      <c r="C40" s="311"/>
      <c r="D40" s="311"/>
      <c r="E40" s="311"/>
      <c r="F40" s="631">
        <v>99637.078999999998</v>
      </c>
      <c r="G40" s="631">
        <v>103557.00599999999</v>
      </c>
      <c r="H40" s="631">
        <v>304842.65700000001</v>
      </c>
      <c r="I40" s="631">
        <v>66194.271999999997</v>
      </c>
      <c r="J40" s="631">
        <v>772989.86100000003</v>
      </c>
      <c r="K40" s="631">
        <v>16545.52</v>
      </c>
      <c r="L40" s="631">
        <v>1363766.395</v>
      </c>
      <c r="P40" s="44"/>
    </row>
    <row r="41" spans="2:23" ht="20.100000000000001" customHeight="1">
      <c r="B41" s="314" t="s">
        <v>178</v>
      </c>
      <c r="C41" s="311"/>
      <c r="D41" s="311"/>
      <c r="E41" s="311"/>
      <c r="F41" s="631"/>
      <c r="G41" s="631"/>
      <c r="H41" s="631"/>
      <c r="I41" s="631"/>
      <c r="J41" s="631"/>
      <c r="K41" s="631"/>
      <c r="L41" s="631"/>
    </row>
    <row r="42" spans="2:23" ht="9.9499999999999993" customHeight="1" thickBot="1">
      <c r="B42" s="64"/>
      <c r="C42" s="64"/>
      <c r="D42" s="64"/>
      <c r="E42" s="64"/>
      <c r="F42" s="66"/>
      <c r="G42" s="66"/>
      <c r="H42" s="66"/>
      <c r="I42" s="66"/>
      <c r="J42" s="66"/>
      <c r="K42" s="66"/>
      <c r="L42" s="66"/>
    </row>
    <row r="43" spans="2:23" ht="26.1" customHeight="1" thickTop="1">
      <c r="F43" s="44"/>
      <c r="J43" s="44"/>
      <c r="K43" s="44"/>
      <c r="L43" s="44"/>
    </row>
    <row r="44" spans="2:23" ht="26.1" customHeight="1">
      <c r="F44" s="44"/>
      <c r="G44" s="44"/>
      <c r="J44" s="44"/>
      <c r="K44" s="44"/>
      <c r="L44" s="44"/>
    </row>
    <row r="45" spans="2:23" ht="26.1" customHeight="1" thickBot="1">
      <c r="B45" s="283"/>
      <c r="C45" s="283"/>
      <c r="D45" s="283"/>
      <c r="E45" s="283"/>
      <c r="F45" s="83"/>
      <c r="G45" s="83"/>
      <c r="H45" s="83"/>
      <c r="I45" s="83"/>
      <c r="J45" s="83"/>
      <c r="K45" s="83"/>
      <c r="L45" s="83"/>
      <c r="M45" s="283"/>
      <c r="N45" s="283"/>
      <c r="O45" s="283"/>
      <c r="P45" s="283"/>
      <c r="Q45" s="283"/>
      <c r="R45" s="283"/>
      <c r="S45" s="283"/>
      <c r="T45" s="286"/>
      <c r="U45" s="283"/>
      <c r="V45" s="283"/>
      <c r="W45" s="286"/>
    </row>
    <row r="46" spans="2:23" s="286" customFormat="1" ht="26.1" customHeight="1">
      <c r="B46" s="264" t="s">
        <v>172</v>
      </c>
      <c r="C46" s="636">
        <v>15</v>
      </c>
      <c r="D46" s="644" t="s">
        <v>215</v>
      </c>
      <c r="E46" s="644"/>
      <c r="F46" s="644"/>
      <c r="G46" s="644"/>
      <c r="H46" s="644"/>
      <c r="I46" s="644"/>
      <c r="J46" s="644"/>
      <c r="K46" s="644"/>
      <c r="L46" s="644"/>
    </row>
    <row r="47" spans="2:23" s="286" customFormat="1" ht="26.1" customHeight="1" thickBot="1">
      <c r="B47" s="265" t="s">
        <v>173</v>
      </c>
      <c r="C47" s="637"/>
      <c r="D47" s="666" t="s">
        <v>216</v>
      </c>
      <c r="E47" s="674"/>
      <c r="F47" s="674"/>
      <c r="G47" s="674"/>
      <c r="H47" s="674"/>
      <c r="I47" s="674"/>
      <c r="J47" s="674"/>
      <c r="K47" s="674"/>
      <c r="L47" s="674"/>
    </row>
    <row r="48" spans="2:23" s="286" customFormat="1" ht="26.1" customHeight="1" thickBot="1">
      <c r="B48" s="289"/>
      <c r="C48" s="289"/>
      <c r="D48" s="100"/>
      <c r="E48" s="101"/>
      <c r="F48" s="101"/>
      <c r="G48" s="101"/>
      <c r="H48" s="101"/>
      <c r="I48" s="101"/>
      <c r="J48" s="101"/>
      <c r="K48" s="101"/>
      <c r="L48" s="102" t="s">
        <v>72</v>
      </c>
    </row>
    <row r="49" spans="2:23" s="283" customFormat="1" ht="49.5" customHeight="1" thickTop="1">
      <c r="B49" s="387"/>
      <c r="C49" s="655" t="s">
        <v>62</v>
      </c>
      <c r="D49" s="655"/>
      <c r="E49" s="655"/>
      <c r="F49" s="408" t="s">
        <v>63</v>
      </c>
      <c r="G49" s="409" t="s">
        <v>64</v>
      </c>
      <c r="H49" s="408" t="s">
        <v>65</v>
      </c>
      <c r="I49" s="408" t="s">
        <v>66</v>
      </c>
      <c r="J49" s="408" t="s">
        <v>67</v>
      </c>
      <c r="K49" s="409" t="s">
        <v>68</v>
      </c>
      <c r="L49" s="409" t="s">
        <v>69</v>
      </c>
      <c r="T49" s="286"/>
      <c r="W49" s="286"/>
    </row>
    <row r="50" spans="2:23" s="283" customFormat="1" ht="73.5" customHeight="1" thickBot="1">
      <c r="B50" s="391"/>
      <c r="C50" s="656" t="s">
        <v>185</v>
      </c>
      <c r="D50" s="656"/>
      <c r="E50" s="656"/>
      <c r="F50" s="410" t="s">
        <v>186</v>
      </c>
      <c r="G50" s="411" t="s">
        <v>187</v>
      </c>
      <c r="H50" s="410" t="s">
        <v>188</v>
      </c>
      <c r="I50" s="410" t="s">
        <v>189</v>
      </c>
      <c r="J50" s="410" t="s">
        <v>190</v>
      </c>
      <c r="K50" s="411" t="s">
        <v>191</v>
      </c>
      <c r="L50" s="411" t="s">
        <v>192</v>
      </c>
      <c r="T50" s="286"/>
      <c r="W50" s="286"/>
    </row>
    <row r="51" spans="2:23" ht="15" customHeight="1"/>
    <row r="52" spans="2:23" s="33" customFormat="1" ht="24.95" customHeight="1">
      <c r="B52" s="60" t="s">
        <v>39</v>
      </c>
      <c r="C52" s="33" t="s">
        <v>10</v>
      </c>
      <c r="F52" s="491">
        <v>0.47299999999999998</v>
      </c>
      <c r="G52" s="492">
        <v>8.4830000000000005</v>
      </c>
      <c r="H52" s="492">
        <v>5.1349999999999998</v>
      </c>
      <c r="I52" s="492">
        <v>9.6359999999999992</v>
      </c>
      <c r="J52" s="492">
        <v>7.3380000000000001</v>
      </c>
      <c r="K52" s="492">
        <v>-10.335000000000001</v>
      </c>
      <c r="L52" s="492">
        <v>5.6849999999999996</v>
      </c>
      <c r="O52" s="53"/>
      <c r="T52" s="39"/>
    </row>
    <row r="53" spans="2:23" s="33" customFormat="1" ht="15" customHeight="1">
      <c r="B53" s="54"/>
      <c r="F53" s="491"/>
      <c r="G53" s="492"/>
      <c r="H53" s="492"/>
      <c r="I53" s="492"/>
      <c r="J53" s="492"/>
      <c r="K53" s="492"/>
      <c r="L53" s="492"/>
      <c r="O53" s="53"/>
      <c r="T53" s="39"/>
    </row>
    <row r="54" spans="2:23" s="33" customFormat="1" ht="24.95" customHeight="1">
      <c r="B54" s="60" t="s">
        <v>40</v>
      </c>
      <c r="C54" s="33" t="s">
        <v>11</v>
      </c>
      <c r="F54" s="491">
        <v>5.3999999999999999E-2</v>
      </c>
      <c r="G54" s="492">
        <v>4.8650000000000002</v>
      </c>
      <c r="H54" s="492">
        <v>3.0350000000000001</v>
      </c>
      <c r="I54" s="492">
        <v>8.7070000000000007</v>
      </c>
      <c r="J54" s="492">
        <v>5.4429999999999996</v>
      </c>
      <c r="K54" s="492">
        <v>-8.3680000000000003</v>
      </c>
      <c r="L54" s="492">
        <v>4.0339999999999998</v>
      </c>
      <c r="O54" s="53"/>
      <c r="T54" s="39"/>
    </row>
    <row r="55" spans="2:23" s="33" customFormat="1" ht="15" customHeight="1">
      <c r="B55" s="45"/>
      <c r="F55" s="491"/>
      <c r="G55" s="492"/>
      <c r="H55" s="492"/>
      <c r="I55" s="492"/>
      <c r="J55" s="492"/>
      <c r="K55" s="492"/>
      <c r="L55" s="492"/>
      <c r="O55" s="53"/>
      <c r="T55" s="39"/>
    </row>
    <row r="56" spans="2:23" s="33" customFormat="1" ht="24.95" customHeight="1">
      <c r="B56" s="60" t="s">
        <v>41</v>
      </c>
      <c r="C56" s="33" t="s">
        <v>12</v>
      </c>
      <c r="F56" s="491">
        <v>-0.84499999999999997</v>
      </c>
      <c r="G56" s="492">
        <v>19.739000000000001</v>
      </c>
      <c r="H56" s="492">
        <v>0.26</v>
      </c>
      <c r="I56" s="492">
        <v>-37.718000000000004</v>
      </c>
      <c r="J56" s="492">
        <v>5.1710000000000003</v>
      </c>
      <c r="K56" s="492">
        <v>-1.601</v>
      </c>
      <c r="L56" s="492">
        <v>2.73</v>
      </c>
      <c r="O56" s="53"/>
      <c r="T56" s="39"/>
      <c r="W56" s="39"/>
    </row>
    <row r="57" spans="2:23" s="33" customFormat="1" ht="15" customHeight="1">
      <c r="B57" s="45"/>
      <c r="F57" s="491"/>
      <c r="G57" s="492"/>
      <c r="H57" s="492"/>
      <c r="I57" s="492"/>
      <c r="J57" s="492"/>
      <c r="K57" s="492"/>
      <c r="L57" s="492"/>
      <c r="O57" s="53"/>
      <c r="T57" s="39"/>
      <c r="W57" s="45"/>
    </row>
    <row r="58" spans="2:23" s="33" customFormat="1" ht="24.95" customHeight="1">
      <c r="B58" s="60" t="s">
        <v>42</v>
      </c>
      <c r="C58" s="33" t="s">
        <v>13</v>
      </c>
      <c r="F58" s="491">
        <v>-1.2470000000000001</v>
      </c>
      <c r="G58" s="492">
        <v>9.4960000000000004</v>
      </c>
      <c r="H58" s="492">
        <v>4.5730000000000004</v>
      </c>
      <c r="I58" s="492">
        <v>-13.063000000000001</v>
      </c>
      <c r="J58" s="492">
        <v>6.0030000000000001</v>
      </c>
      <c r="K58" s="492">
        <v>-4.6459999999999999</v>
      </c>
      <c r="L58" s="492">
        <v>3.786</v>
      </c>
      <c r="O58" s="53"/>
      <c r="T58" s="39"/>
      <c r="W58" s="39"/>
    </row>
    <row r="59" spans="2:23" s="33" customFormat="1" ht="15" customHeight="1">
      <c r="B59" s="45"/>
      <c r="F59" s="491"/>
      <c r="G59" s="492"/>
      <c r="H59" s="492"/>
      <c r="I59" s="492"/>
      <c r="J59" s="492"/>
      <c r="K59" s="492"/>
      <c r="L59" s="492"/>
      <c r="O59" s="53"/>
      <c r="T59" s="39"/>
      <c r="W59" s="45"/>
    </row>
    <row r="60" spans="2:23" s="33" customFormat="1" ht="24.95" customHeight="1">
      <c r="B60" s="60" t="s">
        <v>43</v>
      </c>
      <c r="C60" s="33" t="s">
        <v>14</v>
      </c>
      <c r="F60" s="491">
        <v>5.5E-2</v>
      </c>
      <c r="G60" s="492">
        <v>3.0419999999999998</v>
      </c>
      <c r="H60" s="492">
        <v>3.327</v>
      </c>
      <c r="I60" s="492">
        <v>11.648999999999999</v>
      </c>
      <c r="J60" s="492">
        <v>5.7869999999999999</v>
      </c>
      <c r="K60" s="492">
        <v>-9.5289999999999999</v>
      </c>
      <c r="L60" s="492">
        <v>4.2869999999999999</v>
      </c>
      <c r="O60" s="53"/>
      <c r="T60" s="39"/>
      <c r="W60" s="39"/>
    </row>
    <row r="61" spans="2:23" s="33" customFormat="1" ht="15" customHeight="1">
      <c r="B61" s="45"/>
      <c r="F61" s="491"/>
      <c r="G61" s="492"/>
      <c r="H61" s="492"/>
      <c r="I61" s="492"/>
      <c r="J61" s="492"/>
      <c r="K61" s="492"/>
      <c r="L61" s="492"/>
      <c r="O61" s="53"/>
      <c r="T61" s="39"/>
      <c r="W61" s="45"/>
    </row>
    <row r="62" spans="2:23" s="33" customFormat="1" ht="24.95" customHeight="1">
      <c r="B62" s="60" t="s">
        <v>44</v>
      </c>
      <c r="C62" s="33" t="s">
        <v>15</v>
      </c>
      <c r="F62" s="491">
        <v>1.347</v>
      </c>
      <c r="G62" s="492">
        <v>-0.55800000000000005</v>
      </c>
      <c r="H62" s="492">
        <v>5.7519999999999998</v>
      </c>
      <c r="I62" s="492">
        <v>-25.74</v>
      </c>
      <c r="J62" s="492">
        <v>6.4909999999999997</v>
      </c>
      <c r="K62" s="492">
        <v>-19.245000000000001</v>
      </c>
      <c r="L62" s="492">
        <v>3.1120000000000001</v>
      </c>
      <c r="O62" s="53"/>
      <c r="T62" s="39"/>
      <c r="W62" s="39"/>
    </row>
    <row r="63" spans="2:23" s="33" customFormat="1" ht="15" customHeight="1">
      <c r="B63" s="45"/>
      <c r="F63" s="491"/>
      <c r="G63" s="492"/>
      <c r="H63" s="492"/>
      <c r="I63" s="492"/>
      <c r="J63" s="492"/>
      <c r="K63" s="492"/>
      <c r="L63" s="492"/>
      <c r="O63" s="53"/>
      <c r="T63" s="39"/>
      <c r="W63" s="45"/>
    </row>
    <row r="64" spans="2:23" s="33" customFormat="1" ht="24.95" customHeight="1">
      <c r="B64" s="60" t="s">
        <v>45</v>
      </c>
      <c r="C64" s="33" t="s">
        <v>16</v>
      </c>
      <c r="F64" s="491">
        <v>-3.2040000000000002</v>
      </c>
      <c r="G64" s="492">
        <v>8.7409999999999997</v>
      </c>
      <c r="H64" s="492">
        <v>5.4320000000000004</v>
      </c>
      <c r="I64" s="492">
        <v>-2.5750000000000002</v>
      </c>
      <c r="J64" s="492">
        <v>6.1260000000000003</v>
      </c>
      <c r="K64" s="492">
        <v>-10.522</v>
      </c>
      <c r="L64" s="492">
        <v>5.1479999999999997</v>
      </c>
      <c r="O64" s="53"/>
      <c r="T64" s="39"/>
      <c r="W64" s="39"/>
    </row>
    <row r="65" spans="2:23" s="33" customFormat="1" ht="15" customHeight="1">
      <c r="B65" s="45"/>
      <c r="F65" s="491"/>
      <c r="G65" s="492"/>
      <c r="H65" s="492"/>
      <c r="I65" s="492"/>
      <c r="J65" s="492"/>
      <c r="K65" s="492"/>
      <c r="L65" s="492"/>
      <c r="O65" s="53"/>
      <c r="T65" s="39"/>
      <c r="W65" s="45"/>
    </row>
    <row r="66" spans="2:23" s="33" customFormat="1" ht="24.95" customHeight="1">
      <c r="B66" s="60" t="s">
        <v>46</v>
      </c>
      <c r="C66" s="33" t="s">
        <v>17</v>
      </c>
      <c r="F66" s="491">
        <v>0.47399999999999998</v>
      </c>
      <c r="G66" s="492">
        <v>5.1470000000000002</v>
      </c>
      <c r="H66" s="492">
        <v>4.1779999999999999</v>
      </c>
      <c r="I66" s="492">
        <v>10.586</v>
      </c>
      <c r="J66" s="492">
        <v>6.7009999999999996</v>
      </c>
      <c r="K66" s="492">
        <v>-13.824</v>
      </c>
      <c r="L66" s="492">
        <v>5.3280000000000003</v>
      </c>
      <c r="O66" s="53"/>
      <c r="T66" s="39"/>
      <c r="W66" s="39"/>
    </row>
    <row r="67" spans="2:23" s="33" customFormat="1" ht="15" customHeight="1">
      <c r="B67" s="45"/>
      <c r="F67" s="491"/>
      <c r="G67" s="492"/>
      <c r="H67" s="492"/>
      <c r="I67" s="492"/>
      <c r="J67" s="492"/>
      <c r="K67" s="492"/>
      <c r="L67" s="492"/>
      <c r="O67" s="53"/>
      <c r="T67" s="39"/>
      <c r="W67" s="45"/>
    </row>
    <row r="68" spans="2:23" s="33" customFormat="1" ht="24.95" customHeight="1">
      <c r="B68" s="60" t="s">
        <v>47</v>
      </c>
      <c r="C68" s="33" t="s">
        <v>18</v>
      </c>
      <c r="F68" s="491">
        <v>0.90800000000000003</v>
      </c>
      <c r="G68" s="492">
        <v>6.1070000000000002</v>
      </c>
      <c r="H68" s="492">
        <v>1.52</v>
      </c>
      <c r="I68" s="492">
        <v>21.510999999999999</v>
      </c>
      <c r="J68" s="492">
        <v>4.2510000000000003</v>
      </c>
      <c r="K68" s="492">
        <v>-12.308</v>
      </c>
      <c r="L68" s="492">
        <v>3.3490000000000002</v>
      </c>
      <c r="O68" s="53"/>
      <c r="T68" s="39"/>
      <c r="W68" s="39"/>
    </row>
    <row r="69" spans="2:23" s="33" customFormat="1" ht="15" customHeight="1">
      <c r="B69" s="45"/>
      <c r="F69" s="491"/>
      <c r="G69" s="492"/>
      <c r="H69" s="492"/>
      <c r="I69" s="492"/>
      <c r="J69" s="492"/>
      <c r="K69" s="492"/>
      <c r="L69" s="492"/>
      <c r="T69" s="39"/>
      <c r="W69" s="45"/>
    </row>
    <row r="70" spans="2:23" s="33" customFormat="1" ht="24.95" customHeight="1">
      <c r="B70" s="60" t="s">
        <v>48</v>
      </c>
      <c r="C70" s="33" t="s">
        <v>19</v>
      </c>
      <c r="F70" s="491">
        <v>4.9859999999999998</v>
      </c>
      <c r="G70" s="492">
        <v>6.6059999999999999</v>
      </c>
      <c r="H70" s="492">
        <v>7.2610000000000001</v>
      </c>
      <c r="I70" s="492">
        <v>6.06</v>
      </c>
      <c r="J70" s="492">
        <v>7.69</v>
      </c>
      <c r="K70" s="492">
        <v>-8.9619999999999997</v>
      </c>
      <c r="L70" s="492">
        <v>6.9589999999999996</v>
      </c>
      <c r="T70" s="39"/>
      <c r="W70" s="39"/>
    </row>
    <row r="71" spans="2:23" s="33" customFormat="1" ht="15" customHeight="1">
      <c r="B71" s="45"/>
      <c r="F71" s="491"/>
      <c r="G71" s="492"/>
      <c r="H71" s="492"/>
      <c r="I71" s="492"/>
      <c r="J71" s="492"/>
      <c r="K71" s="492"/>
      <c r="L71" s="492"/>
      <c r="T71" s="39"/>
      <c r="W71" s="45"/>
    </row>
    <row r="72" spans="2:23" s="33" customFormat="1" ht="24.95" customHeight="1">
      <c r="B72" s="60" t="s">
        <v>49</v>
      </c>
      <c r="C72" s="33" t="s">
        <v>20</v>
      </c>
      <c r="F72" s="491">
        <v>-2.5470000000000002</v>
      </c>
      <c r="G72" s="492">
        <v>5.4160000000000004</v>
      </c>
      <c r="H72" s="492">
        <v>3.7269999999999999</v>
      </c>
      <c r="I72" s="492">
        <v>-8.9969999999999999</v>
      </c>
      <c r="J72" s="492">
        <v>3.6120000000000001</v>
      </c>
      <c r="K72" s="492">
        <v>-38.863</v>
      </c>
      <c r="L72" s="492">
        <v>2.5299999999999998</v>
      </c>
      <c r="T72" s="39"/>
      <c r="W72" s="39"/>
    </row>
    <row r="73" spans="2:23" s="33" customFormat="1" ht="15" customHeight="1">
      <c r="B73" s="45"/>
      <c r="F73" s="491"/>
      <c r="G73" s="492"/>
      <c r="H73" s="492"/>
      <c r="I73" s="492"/>
      <c r="J73" s="492"/>
      <c r="K73" s="492"/>
      <c r="L73" s="492"/>
      <c r="T73" s="39"/>
      <c r="W73" s="45"/>
    </row>
    <row r="74" spans="2:23" s="33" customFormat="1" ht="24.95" customHeight="1">
      <c r="B74" s="60" t="s">
        <v>50</v>
      </c>
      <c r="C74" s="33" t="s">
        <v>21</v>
      </c>
      <c r="F74" s="491">
        <v>-0.33300000000000002</v>
      </c>
      <c r="G74" s="492">
        <v>-5.6859999999999999</v>
      </c>
      <c r="H74" s="492">
        <v>2.379</v>
      </c>
      <c r="I74" s="492">
        <v>25.65</v>
      </c>
      <c r="J74" s="492">
        <v>5.6139999999999999</v>
      </c>
      <c r="K74" s="492">
        <v>-7.0519999999999996</v>
      </c>
      <c r="L74" s="492">
        <v>1.454</v>
      </c>
      <c r="T74" s="39"/>
      <c r="W74" s="39"/>
    </row>
    <row r="75" spans="2:23" s="33" customFormat="1" ht="15" customHeight="1">
      <c r="B75" s="45"/>
      <c r="F75" s="491"/>
      <c r="G75" s="492"/>
      <c r="H75" s="492"/>
      <c r="I75" s="492"/>
      <c r="J75" s="492"/>
      <c r="K75" s="492"/>
      <c r="L75" s="492"/>
      <c r="T75" s="39"/>
      <c r="W75" s="45"/>
    </row>
    <row r="76" spans="2:23" s="33" customFormat="1" ht="24.95" customHeight="1">
      <c r="B76" s="60" t="s">
        <v>51</v>
      </c>
      <c r="C76" s="33" t="s">
        <v>22</v>
      </c>
      <c r="F76" s="491">
        <v>-0.67900000000000005</v>
      </c>
      <c r="G76" s="492">
        <v>-1.9430000000000001</v>
      </c>
      <c r="H76" s="492">
        <v>2.206</v>
      </c>
      <c r="I76" s="492">
        <v>1.097</v>
      </c>
      <c r="J76" s="492">
        <v>6.3650000000000002</v>
      </c>
      <c r="K76" s="492">
        <v>-8.7170000000000005</v>
      </c>
      <c r="L76" s="492">
        <v>2.1829999999999998</v>
      </c>
      <c r="T76" s="39"/>
      <c r="W76" s="39"/>
    </row>
    <row r="77" spans="2:23" s="33" customFormat="1" ht="15" customHeight="1">
      <c r="B77" s="45"/>
      <c r="F77" s="491"/>
      <c r="G77" s="492"/>
      <c r="H77" s="492"/>
      <c r="I77" s="492"/>
      <c r="J77" s="492"/>
      <c r="K77" s="492"/>
      <c r="L77" s="492"/>
      <c r="T77" s="39"/>
      <c r="W77" s="45"/>
    </row>
    <row r="78" spans="2:23" s="33" customFormat="1" ht="24.95" customHeight="1">
      <c r="B78" s="60" t="s">
        <v>52</v>
      </c>
      <c r="C78" s="42" t="s">
        <v>70</v>
      </c>
      <c r="F78" s="491" t="s">
        <v>73</v>
      </c>
      <c r="G78" s="492">
        <v>7.0999999999999994E-2</v>
      </c>
      <c r="H78" s="492">
        <v>-5.1999999999999998E-2</v>
      </c>
      <c r="I78" s="492">
        <v>6.3380000000000001</v>
      </c>
      <c r="J78" s="492">
        <v>7.3680000000000003</v>
      </c>
      <c r="K78" s="492">
        <v>-3.657</v>
      </c>
      <c r="L78" s="492">
        <v>6.8789999999999996</v>
      </c>
      <c r="T78" s="39"/>
      <c r="W78" s="39"/>
    </row>
    <row r="79" spans="2:23" s="33" customFormat="1" ht="15" customHeight="1">
      <c r="B79" s="45"/>
      <c r="C79" s="42"/>
      <c r="F79" s="491"/>
      <c r="G79" s="492"/>
      <c r="H79" s="492"/>
      <c r="I79" s="492"/>
      <c r="J79" s="492"/>
      <c r="K79" s="492"/>
      <c r="L79" s="492"/>
      <c r="T79" s="39"/>
      <c r="W79" s="45"/>
    </row>
    <row r="80" spans="2:23" s="33" customFormat="1" ht="24.95" customHeight="1">
      <c r="B80" s="60" t="s">
        <v>54</v>
      </c>
      <c r="C80" s="42" t="s">
        <v>55</v>
      </c>
      <c r="F80" s="491">
        <v>5.8</v>
      </c>
      <c r="G80" s="491" t="s">
        <v>74</v>
      </c>
      <c r="H80" s="492">
        <v>5.3369999999999997</v>
      </c>
      <c r="I80" s="492">
        <v>14.948</v>
      </c>
      <c r="J80" s="492">
        <v>7.6230000000000002</v>
      </c>
      <c r="K80" s="492">
        <v>-19.968</v>
      </c>
      <c r="L80" s="492">
        <v>6.7030000000000003</v>
      </c>
      <c r="T80" s="39"/>
      <c r="W80" s="39"/>
    </row>
    <row r="81" spans="2:23" s="33" customFormat="1" ht="15" customHeight="1">
      <c r="B81" s="45"/>
      <c r="F81" s="491"/>
      <c r="G81" s="492"/>
      <c r="H81" s="492"/>
      <c r="I81" s="492"/>
      <c r="J81" s="492"/>
      <c r="K81" s="492"/>
      <c r="L81" s="492"/>
      <c r="T81" s="39"/>
      <c r="W81" s="45"/>
    </row>
    <row r="82" spans="2:23" s="33" customFormat="1" ht="24.95" customHeight="1">
      <c r="B82" s="60" t="s">
        <v>56</v>
      </c>
      <c r="C82" s="33" t="s">
        <v>26</v>
      </c>
      <c r="F82" s="74" t="s">
        <v>74</v>
      </c>
      <c r="G82" s="492">
        <v>-1.0049999999999999</v>
      </c>
      <c r="H82" s="491" t="s">
        <v>74</v>
      </c>
      <c r="I82" s="491" t="s">
        <v>74</v>
      </c>
      <c r="J82" s="491" t="s">
        <v>74</v>
      </c>
      <c r="K82" s="491" t="s">
        <v>74</v>
      </c>
      <c r="L82" s="492">
        <v>-1.0049999999999999</v>
      </c>
      <c r="T82" s="43"/>
      <c r="W82" s="39"/>
    </row>
    <row r="83" spans="2:23" ht="15" customHeight="1" thickBot="1">
      <c r="B83" s="63"/>
      <c r="C83" s="63"/>
      <c r="D83" s="63"/>
      <c r="E83" s="63"/>
      <c r="F83" s="494"/>
      <c r="G83" s="494"/>
      <c r="H83" s="494"/>
      <c r="I83" s="494"/>
      <c r="J83" s="494"/>
      <c r="K83" s="494"/>
      <c r="L83" s="494"/>
      <c r="W83" s="45"/>
    </row>
    <row r="84" spans="2:23" ht="9.9499999999999993" customHeight="1">
      <c r="B84" s="283"/>
      <c r="C84" s="283"/>
      <c r="D84" s="283"/>
      <c r="E84" s="283"/>
      <c r="F84" s="496"/>
      <c r="G84" s="496"/>
      <c r="H84" s="496"/>
      <c r="I84" s="496"/>
      <c r="J84" s="496"/>
      <c r="K84" s="496"/>
      <c r="L84" s="496"/>
      <c r="W84" s="39"/>
    </row>
    <row r="85" spans="2:23" ht="20.100000000000001" customHeight="1">
      <c r="B85" s="311" t="s">
        <v>61</v>
      </c>
      <c r="C85" s="311"/>
      <c r="D85" s="311"/>
      <c r="E85" s="311"/>
      <c r="F85" s="668">
        <v>0.129</v>
      </c>
      <c r="G85" s="668">
        <v>-2.1549999999999998</v>
      </c>
      <c r="H85" s="668">
        <v>4.95</v>
      </c>
      <c r="I85" s="668">
        <v>4.2069999999999999</v>
      </c>
      <c r="J85" s="668">
        <v>6.8609999999999998</v>
      </c>
      <c r="K85" s="668">
        <v>-8.4689999999999994</v>
      </c>
      <c r="L85" s="668">
        <v>4.843</v>
      </c>
      <c r="W85" s="45"/>
    </row>
    <row r="86" spans="2:23" ht="19.5" customHeight="1">
      <c r="B86" s="314" t="s">
        <v>178</v>
      </c>
      <c r="C86" s="311"/>
      <c r="D86" s="311"/>
      <c r="E86" s="311"/>
      <c r="F86" s="668" t="e">
        <v>#VALUE!</v>
      </c>
      <c r="G86" s="668">
        <v>0</v>
      </c>
      <c r="H86" s="668">
        <v>0</v>
      </c>
      <c r="I86" s="668">
        <v>0</v>
      </c>
      <c r="J86" s="668">
        <v>0</v>
      </c>
      <c r="K86" s="668">
        <v>0</v>
      </c>
      <c r="L86" s="668">
        <v>0</v>
      </c>
      <c r="W86" s="43"/>
    </row>
    <row r="87" spans="2:23" ht="9.9499999999999993" customHeight="1" thickBot="1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</row>
    <row r="88" spans="2:23" ht="9" customHeight="1" thickTop="1"/>
    <row r="89" spans="2:23" ht="26.1" customHeight="1"/>
    <row r="90" spans="2:23" ht="26.1" hidden="1" customHeight="1"/>
    <row r="91" spans="2:23" ht="26.1" hidden="1" customHeight="1"/>
    <row r="92" spans="2:23" ht="26.1" hidden="1" customHeight="1"/>
    <row r="93" spans="2:23" ht="26.1" hidden="1" customHeight="1">
      <c r="W93" s="57"/>
    </row>
    <row r="94" spans="2:23" ht="26.1" hidden="1" customHeight="1">
      <c r="W94" s="57"/>
    </row>
    <row r="95" spans="2:23" ht="26.1" hidden="1" customHeight="1">
      <c r="W95" s="57"/>
    </row>
    <row r="96" spans="2:23" ht="26.1" hidden="1" customHeight="1"/>
    <row r="97" spans="2:23" ht="26.1" hidden="1" customHeight="1"/>
    <row r="98" spans="2:23" ht="26.1" customHeight="1"/>
    <row r="99" spans="2:23" ht="26.1" customHeight="1"/>
    <row r="100" spans="2:23" ht="9" customHeight="1" thickBot="1"/>
    <row r="101" spans="2:23" s="286" customFormat="1" ht="26.1" customHeight="1">
      <c r="B101" s="264" t="s">
        <v>172</v>
      </c>
      <c r="C101" s="636">
        <v>16</v>
      </c>
      <c r="D101" s="644" t="s">
        <v>217</v>
      </c>
      <c r="E101" s="644"/>
      <c r="F101" s="644"/>
      <c r="G101" s="644"/>
      <c r="H101" s="644"/>
      <c r="I101" s="644"/>
      <c r="J101" s="644"/>
      <c r="K101" s="644"/>
      <c r="L101" s="644"/>
    </row>
    <row r="102" spans="2:23" s="286" customFormat="1" ht="26.1" customHeight="1" thickBot="1">
      <c r="B102" s="265" t="s">
        <v>173</v>
      </c>
      <c r="C102" s="637"/>
      <c r="D102" s="666" t="s">
        <v>218</v>
      </c>
      <c r="E102" s="667"/>
      <c r="F102" s="667"/>
      <c r="G102" s="667"/>
      <c r="H102" s="667"/>
      <c r="I102" s="667"/>
      <c r="J102" s="667"/>
      <c r="K102" s="667"/>
      <c r="L102" s="667"/>
    </row>
    <row r="103" spans="2:23" s="286" customFormat="1" ht="28.5" customHeight="1" thickBot="1">
      <c r="B103" s="288"/>
      <c r="C103" s="288"/>
      <c r="D103" s="88"/>
      <c r="E103" s="84"/>
      <c r="F103" s="84"/>
      <c r="G103" s="84"/>
      <c r="H103" s="84"/>
      <c r="I103" s="84"/>
      <c r="J103" s="84"/>
      <c r="K103" s="84"/>
      <c r="L103" s="93" t="s">
        <v>72</v>
      </c>
    </row>
    <row r="104" spans="2:23" s="283" customFormat="1" ht="52.5" customHeight="1" thickTop="1">
      <c r="B104" s="387"/>
      <c r="C104" s="655" t="s">
        <v>62</v>
      </c>
      <c r="D104" s="655"/>
      <c r="E104" s="655"/>
      <c r="F104" s="408" t="s">
        <v>63</v>
      </c>
      <c r="G104" s="409" t="s">
        <v>64</v>
      </c>
      <c r="H104" s="408" t="s">
        <v>65</v>
      </c>
      <c r="I104" s="408" t="s">
        <v>66</v>
      </c>
      <c r="J104" s="408" t="s">
        <v>67</v>
      </c>
      <c r="K104" s="409" t="s">
        <v>68</v>
      </c>
      <c r="L104" s="409" t="s">
        <v>69</v>
      </c>
      <c r="T104" s="286"/>
      <c r="W104" s="286"/>
    </row>
    <row r="105" spans="2:23" s="283" customFormat="1" ht="73.5" customHeight="1" thickBot="1">
      <c r="B105" s="391"/>
      <c r="C105" s="656" t="s">
        <v>185</v>
      </c>
      <c r="D105" s="656"/>
      <c r="E105" s="656"/>
      <c r="F105" s="410" t="s">
        <v>186</v>
      </c>
      <c r="G105" s="411" t="s">
        <v>187</v>
      </c>
      <c r="H105" s="410" t="s">
        <v>188</v>
      </c>
      <c r="I105" s="410" t="s">
        <v>189</v>
      </c>
      <c r="J105" s="410" t="s">
        <v>190</v>
      </c>
      <c r="K105" s="411" t="s">
        <v>191</v>
      </c>
      <c r="L105" s="411" t="s">
        <v>192</v>
      </c>
      <c r="T105" s="286"/>
      <c r="W105" s="286"/>
    </row>
    <row r="106" spans="2:23" ht="15" customHeight="1"/>
    <row r="107" spans="2:23" s="33" customFormat="1" ht="24.95" customHeight="1">
      <c r="B107" s="60" t="s">
        <v>39</v>
      </c>
      <c r="C107" s="33" t="s">
        <v>10</v>
      </c>
      <c r="F107" s="492">
        <v>16.306000000000001</v>
      </c>
      <c r="G107" s="492">
        <v>0.68700000000000006</v>
      </c>
      <c r="H107" s="492">
        <v>12.576000000000001</v>
      </c>
      <c r="I107" s="492">
        <v>13.925000000000001</v>
      </c>
      <c r="J107" s="492">
        <v>8.3320000000000007</v>
      </c>
      <c r="K107" s="492">
        <v>10.103</v>
      </c>
      <c r="L107" s="492">
        <v>9.5749999999999993</v>
      </c>
      <c r="M107" s="62"/>
      <c r="O107" s="51"/>
      <c r="T107" s="39"/>
    </row>
    <row r="108" spans="2:23" s="33" customFormat="1" ht="15" customHeight="1">
      <c r="B108" s="54"/>
      <c r="F108" s="492"/>
      <c r="G108" s="492"/>
      <c r="H108" s="492"/>
      <c r="I108" s="492"/>
      <c r="J108" s="492"/>
      <c r="K108" s="492"/>
      <c r="L108" s="492"/>
      <c r="M108" s="62"/>
      <c r="O108" s="51"/>
      <c r="T108" s="39"/>
    </row>
    <row r="109" spans="2:23" s="33" customFormat="1" ht="24.95" customHeight="1">
      <c r="B109" s="60" t="s">
        <v>40</v>
      </c>
      <c r="C109" s="33" t="s">
        <v>11</v>
      </c>
      <c r="F109" s="492">
        <v>5.4880000000000004</v>
      </c>
      <c r="G109" s="492">
        <v>0.111</v>
      </c>
      <c r="H109" s="492">
        <v>4.2080000000000002</v>
      </c>
      <c r="I109" s="492">
        <v>1.524</v>
      </c>
      <c r="J109" s="492">
        <v>3.2480000000000002</v>
      </c>
      <c r="K109" s="492">
        <v>1.6970000000000001</v>
      </c>
      <c r="L109" s="492">
        <v>3.2850000000000001</v>
      </c>
      <c r="M109" s="62"/>
      <c r="O109" s="51"/>
      <c r="T109" s="39"/>
    </row>
    <row r="110" spans="2:23" s="33" customFormat="1" ht="15" customHeight="1">
      <c r="B110" s="45"/>
      <c r="F110" s="492"/>
      <c r="G110" s="492"/>
      <c r="H110" s="492"/>
      <c r="I110" s="492"/>
      <c r="J110" s="492"/>
      <c r="K110" s="492"/>
      <c r="L110" s="492"/>
      <c r="M110" s="62"/>
      <c r="O110" s="51"/>
      <c r="T110" s="39"/>
    </row>
    <row r="111" spans="2:23" s="33" customFormat="1" ht="24.95" customHeight="1">
      <c r="B111" s="60" t="s">
        <v>41</v>
      </c>
      <c r="C111" s="33" t="s">
        <v>12</v>
      </c>
      <c r="F111" s="492">
        <v>5.45</v>
      </c>
      <c r="G111" s="492">
        <v>0.34699999999999998</v>
      </c>
      <c r="H111" s="492">
        <v>0.42</v>
      </c>
      <c r="I111" s="492">
        <v>0.49</v>
      </c>
      <c r="J111" s="492">
        <v>2.1629999999999998</v>
      </c>
      <c r="K111" s="492">
        <v>0.156</v>
      </c>
      <c r="L111" s="492">
        <v>1.77</v>
      </c>
      <c r="M111" s="62"/>
      <c r="O111" s="51"/>
      <c r="T111" s="39"/>
    </row>
    <row r="112" spans="2:23" s="33" customFormat="1" ht="15" customHeight="1">
      <c r="B112" s="45"/>
      <c r="F112" s="492"/>
      <c r="G112" s="492"/>
      <c r="H112" s="492"/>
      <c r="I112" s="492"/>
      <c r="J112" s="492"/>
      <c r="K112" s="492"/>
      <c r="L112" s="492"/>
      <c r="M112" s="62"/>
      <c r="O112" s="51"/>
      <c r="T112" s="39"/>
    </row>
    <row r="113" spans="2:20" s="33" customFormat="1" ht="24.95" customHeight="1">
      <c r="B113" s="60" t="s">
        <v>42</v>
      </c>
      <c r="C113" s="33" t="s">
        <v>13</v>
      </c>
      <c r="F113" s="492">
        <v>4.5839999999999996</v>
      </c>
      <c r="G113" s="492">
        <v>0.06</v>
      </c>
      <c r="H113" s="492">
        <v>5.3579999999999997</v>
      </c>
      <c r="I113" s="492">
        <v>2.2589999999999999</v>
      </c>
      <c r="J113" s="492">
        <v>2.5529999999999999</v>
      </c>
      <c r="K113" s="492">
        <v>1.119</v>
      </c>
      <c r="L113" s="492">
        <v>3.1070000000000002</v>
      </c>
      <c r="M113" s="62"/>
      <c r="O113" s="51"/>
      <c r="T113" s="39"/>
    </row>
    <row r="114" spans="2:20" s="33" customFormat="1" ht="15" customHeight="1">
      <c r="B114" s="45"/>
      <c r="F114" s="492"/>
      <c r="G114" s="492"/>
      <c r="H114" s="492"/>
      <c r="I114" s="492"/>
      <c r="J114" s="492"/>
      <c r="K114" s="492"/>
      <c r="L114" s="492"/>
      <c r="M114" s="62"/>
      <c r="O114" s="51"/>
      <c r="T114" s="39"/>
    </row>
    <row r="115" spans="2:20" s="33" customFormat="1" ht="24.95" customHeight="1">
      <c r="B115" s="60" t="s">
        <v>43</v>
      </c>
      <c r="C115" s="33" t="s">
        <v>14</v>
      </c>
      <c r="F115" s="492">
        <v>3.335</v>
      </c>
      <c r="G115" s="492">
        <v>0.216</v>
      </c>
      <c r="H115" s="492">
        <v>5.6449999999999996</v>
      </c>
      <c r="I115" s="492">
        <v>2.8940000000000001</v>
      </c>
      <c r="J115" s="492">
        <v>2.8620000000000001</v>
      </c>
      <c r="K115" s="492">
        <v>5.4240000000000004</v>
      </c>
      <c r="L115" s="492">
        <v>3.351</v>
      </c>
      <c r="M115" s="62"/>
      <c r="O115" s="51"/>
      <c r="T115" s="39"/>
    </row>
    <row r="116" spans="2:20" s="33" customFormat="1" ht="15" customHeight="1">
      <c r="B116" s="45"/>
      <c r="F116" s="492"/>
      <c r="G116" s="492"/>
      <c r="H116" s="492"/>
      <c r="I116" s="492"/>
      <c r="J116" s="492"/>
      <c r="K116" s="492"/>
      <c r="L116" s="492"/>
      <c r="M116" s="62"/>
      <c r="O116" s="51"/>
      <c r="T116" s="39"/>
    </row>
    <row r="117" spans="2:20" s="33" customFormat="1" ht="24.95" customHeight="1">
      <c r="B117" s="60" t="s">
        <v>44</v>
      </c>
      <c r="C117" s="33" t="s">
        <v>15</v>
      </c>
      <c r="F117" s="492">
        <v>12.464</v>
      </c>
      <c r="G117" s="492">
        <v>0.68100000000000005</v>
      </c>
      <c r="H117" s="492">
        <v>4</v>
      </c>
      <c r="I117" s="492">
        <v>3.625</v>
      </c>
      <c r="J117" s="492">
        <v>3.681</v>
      </c>
      <c r="K117" s="492">
        <v>0.71799999999999997</v>
      </c>
      <c r="L117" s="492">
        <v>4.1280000000000001</v>
      </c>
      <c r="M117" s="62"/>
      <c r="O117" s="51"/>
      <c r="T117" s="39"/>
    </row>
    <row r="118" spans="2:20" s="33" customFormat="1" ht="15" customHeight="1">
      <c r="B118" s="45"/>
      <c r="F118" s="492"/>
      <c r="G118" s="492"/>
      <c r="H118" s="492"/>
      <c r="I118" s="492"/>
      <c r="J118" s="492"/>
      <c r="K118" s="492"/>
      <c r="L118" s="492"/>
      <c r="M118" s="62"/>
      <c r="O118" s="51"/>
      <c r="T118" s="39"/>
    </row>
    <row r="119" spans="2:20" s="33" customFormat="1" ht="24.95" customHeight="1">
      <c r="B119" s="60" t="s">
        <v>45</v>
      </c>
      <c r="C119" s="33" t="s">
        <v>16</v>
      </c>
      <c r="F119" s="492">
        <v>1.976</v>
      </c>
      <c r="G119" s="492">
        <v>0.151</v>
      </c>
      <c r="H119" s="492">
        <v>12.944000000000001</v>
      </c>
      <c r="I119" s="492">
        <v>3.9569999999999999</v>
      </c>
      <c r="J119" s="492">
        <v>5.9669999999999996</v>
      </c>
      <c r="K119" s="492">
        <v>5.5010000000000003</v>
      </c>
      <c r="L119" s="492">
        <v>6.69</v>
      </c>
      <c r="M119" s="62"/>
      <c r="O119" s="51"/>
      <c r="T119" s="39"/>
    </row>
    <row r="120" spans="2:20" s="33" customFormat="1" ht="15" customHeight="1">
      <c r="B120" s="45"/>
      <c r="F120" s="492"/>
      <c r="G120" s="492"/>
      <c r="H120" s="492"/>
      <c r="I120" s="492"/>
      <c r="J120" s="492"/>
      <c r="K120" s="492"/>
      <c r="L120" s="492"/>
      <c r="M120" s="62"/>
      <c r="O120" s="51"/>
      <c r="T120" s="39"/>
    </row>
    <row r="121" spans="2:20" s="33" customFormat="1" ht="24.95" customHeight="1">
      <c r="B121" s="60" t="s">
        <v>46</v>
      </c>
      <c r="C121" s="33" t="s">
        <v>17</v>
      </c>
      <c r="F121" s="492">
        <v>11.034000000000001</v>
      </c>
      <c r="G121" s="492">
        <v>0.44500000000000001</v>
      </c>
      <c r="H121" s="492">
        <v>4.3369999999999997</v>
      </c>
      <c r="I121" s="492">
        <v>3.53</v>
      </c>
      <c r="J121" s="492">
        <v>5.9390000000000001</v>
      </c>
      <c r="K121" s="492">
        <v>0.64800000000000002</v>
      </c>
      <c r="L121" s="492">
        <v>5.3550000000000004</v>
      </c>
      <c r="M121" s="62"/>
      <c r="O121" s="51"/>
      <c r="T121" s="39"/>
    </row>
    <row r="122" spans="2:20" s="33" customFormat="1" ht="15" customHeight="1">
      <c r="B122" s="45"/>
      <c r="F122" s="492"/>
      <c r="G122" s="492"/>
      <c r="H122" s="492"/>
      <c r="I122" s="492"/>
      <c r="J122" s="492"/>
      <c r="K122" s="492"/>
      <c r="L122" s="492"/>
      <c r="M122" s="62"/>
      <c r="O122" s="51"/>
      <c r="T122" s="39"/>
    </row>
    <row r="123" spans="2:20" s="33" customFormat="1" ht="24.95" customHeight="1">
      <c r="B123" s="60" t="s">
        <v>47</v>
      </c>
      <c r="C123" s="33" t="s">
        <v>18</v>
      </c>
      <c r="F123" s="492">
        <v>1.2649999999999999</v>
      </c>
      <c r="G123" s="492">
        <v>3.1E-2</v>
      </c>
      <c r="H123" s="492">
        <v>0.153</v>
      </c>
      <c r="I123" s="492">
        <v>0.222</v>
      </c>
      <c r="J123" s="492">
        <v>0.502</v>
      </c>
      <c r="K123" s="492">
        <v>0.59499999999999997</v>
      </c>
      <c r="L123" s="492">
        <v>0.432</v>
      </c>
      <c r="M123" s="62"/>
      <c r="O123" s="51"/>
      <c r="T123" s="39"/>
    </row>
    <row r="124" spans="2:20" s="33" customFormat="1" ht="15" customHeight="1">
      <c r="B124" s="45"/>
      <c r="F124" s="492"/>
      <c r="G124" s="492"/>
      <c r="H124" s="492"/>
      <c r="I124" s="492"/>
      <c r="J124" s="492"/>
      <c r="K124" s="492"/>
      <c r="L124" s="492"/>
      <c r="M124" s="62"/>
      <c r="T124" s="39"/>
    </row>
    <row r="125" spans="2:20" s="33" customFormat="1" ht="24.95" customHeight="1">
      <c r="B125" s="60" t="s">
        <v>48</v>
      </c>
      <c r="C125" s="33" t="s">
        <v>19</v>
      </c>
      <c r="F125" s="492">
        <v>4.5510000000000002</v>
      </c>
      <c r="G125" s="492">
        <v>0.71199999999999997</v>
      </c>
      <c r="H125" s="492">
        <v>29.895</v>
      </c>
      <c r="I125" s="492">
        <v>28.167999999999999</v>
      </c>
      <c r="J125" s="492">
        <v>25.914999999999999</v>
      </c>
      <c r="K125" s="492">
        <v>47.392000000000003</v>
      </c>
      <c r="L125" s="492">
        <v>23.7</v>
      </c>
      <c r="M125" s="62"/>
      <c r="T125" s="39"/>
    </row>
    <row r="126" spans="2:20" s="33" customFormat="1" ht="15" customHeight="1">
      <c r="B126" s="45"/>
      <c r="F126" s="492"/>
      <c r="G126" s="492"/>
      <c r="H126" s="492"/>
      <c r="I126" s="492"/>
      <c r="J126" s="492"/>
      <c r="K126" s="492"/>
      <c r="L126" s="492"/>
      <c r="M126" s="62"/>
      <c r="T126" s="39"/>
    </row>
    <row r="127" spans="2:20" s="33" customFormat="1" ht="24.95" customHeight="1">
      <c r="B127" s="60" t="s">
        <v>49</v>
      </c>
      <c r="C127" s="33" t="s">
        <v>20</v>
      </c>
      <c r="F127" s="492">
        <v>2.8570000000000002</v>
      </c>
      <c r="G127" s="492">
        <v>0.17699999999999999</v>
      </c>
      <c r="H127" s="492">
        <v>4.2830000000000004</v>
      </c>
      <c r="I127" s="492">
        <v>1.754</v>
      </c>
      <c r="J127" s="492">
        <v>2.2669999999999999</v>
      </c>
      <c r="K127" s="492">
        <v>0.38700000000000001</v>
      </c>
      <c r="L127" s="492">
        <v>2.5550000000000002</v>
      </c>
      <c r="M127" s="62"/>
      <c r="T127" s="39"/>
    </row>
    <row r="128" spans="2:20" s="33" customFormat="1" ht="15" customHeight="1">
      <c r="B128" s="45"/>
      <c r="F128" s="492"/>
      <c r="G128" s="492"/>
      <c r="H128" s="492"/>
      <c r="I128" s="492"/>
      <c r="J128" s="492"/>
      <c r="K128" s="492"/>
      <c r="L128" s="492"/>
      <c r="M128" s="62"/>
      <c r="T128" s="39"/>
    </row>
    <row r="129" spans="2:20" s="33" customFormat="1" ht="24.95" customHeight="1">
      <c r="B129" s="60" t="s">
        <v>50</v>
      </c>
      <c r="C129" s="33" t="s">
        <v>21</v>
      </c>
      <c r="F129" s="492">
        <v>13.887</v>
      </c>
      <c r="G129" s="492">
        <v>23.17</v>
      </c>
      <c r="H129" s="492">
        <v>2.137</v>
      </c>
      <c r="I129" s="492">
        <v>4.4080000000000004</v>
      </c>
      <c r="J129" s="492">
        <v>4.8410000000000002</v>
      </c>
      <c r="K129" s="492">
        <v>1.976</v>
      </c>
      <c r="L129" s="492">
        <v>6.234</v>
      </c>
      <c r="M129" s="62"/>
      <c r="T129" s="39"/>
    </row>
    <row r="130" spans="2:20" s="33" customFormat="1" ht="15" customHeight="1">
      <c r="B130" s="45"/>
      <c r="F130" s="492"/>
      <c r="G130" s="492"/>
      <c r="H130" s="492"/>
      <c r="I130" s="492"/>
      <c r="J130" s="492"/>
      <c r="K130" s="492"/>
      <c r="L130" s="492"/>
      <c r="M130" s="62"/>
      <c r="T130" s="39"/>
    </row>
    <row r="131" spans="2:20" s="33" customFormat="1" ht="24.95" customHeight="1">
      <c r="B131" s="60" t="s">
        <v>51</v>
      </c>
      <c r="C131" s="33" t="s">
        <v>22</v>
      </c>
      <c r="F131" s="492">
        <v>16.675000000000001</v>
      </c>
      <c r="G131" s="492">
        <v>28.609000000000002</v>
      </c>
      <c r="H131" s="492">
        <v>11.670999999999999</v>
      </c>
      <c r="I131" s="492">
        <v>6.6509999999999998</v>
      </c>
      <c r="J131" s="492">
        <v>5.9909999999999997</v>
      </c>
      <c r="K131" s="492">
        <v>2.87</v>
      </c>
      <c r="L131" s="492">
        <v>9.7530000000000001</v>
      </c>
      <c r="M131" s="62"/>
      <c r="T131" s="39"/>
    </row>
    <row r="132" spans="2:20" s="33" customFormat="1" ht="15" customHeight="1">
      <c r="B132" s="45"/>
      <c r="F132" s="492"/>
      <c r="G132" s="492"/>
      <c r="H132" s="492"/>
      <c r="I132" s="492"/>
      <c r="J132" s="492"/>
      <c r="K132" s="492"/>
      <c r="L132" s="492"/>
      <c r="M132" s="62"/>
      <c r="T132" s="39"/>
    </row>
    <row r="133" spans="2:20" s="33" customFormat="1" ht="24.95" customHeight="1">
      <c r="B133" s="60" t="s">
        <v>52</v>
      </c>
      <c r="C133" s="42" t="s">
        <v>70</v>
      </c>
      <c r="F133" s="491" t="s">
        <v>73</v>
      </c>
      <c r="G133" s="492">
        <v>0.14099999999999999</v>
      </c>
      <c r="H133" s="492">
        <v>1.925</v>
      </c>
      <c r="I133" s="492">
        <v>26.356000000000002</v>
      </c>
      <c r="J133" s="492">
        <v>25.029</v>
      </c>
      <c r="K133" s="492">
        <v>20.704000000000001</v>
      </c>
      <c r="L133" s="492">
        <v>16.158000000000001</v>
      </c>
      <c r="M133" s="62"/>
      <c r="T133" s="39"/>
    </row>
    <row r="134" spans="2:20" s="33" customFormat="1" ht="15" customHeight="1">
      <c r="B134" s="45"/>
      <c r="C134" s="42"/>
      <c r="F134" s="492"/>
      <c r="G134" s="492"/>
      <c r="H134" s="492"/>
      <c r="I134" s="492"/>
      <c r="J134" s="492"/>
      <c r="K134" s="492"/>
      <c r="L134" s="492"/>
      <c r="M134" s="62"/>
      <c r="T134" s="39"/>
    </row>
    <row r="135" spans="2:20" s="33" customFormat="1" ht="24.95" customHeight="1">
      <c r="B135" s="60" t="s">
        <v>54</v>
      </c>
      <c r="C135" s="42" t="s">
        <v>55</v>
      </c>
      <c r="F135" s="492">
        <v>0.126</v>
      </c>
      <c r="G135" s="563" t="s">
        <v>74</v>
      </c>
      <c r="H135" s="492">
        <v>0.44800000000000001</v>
      </c>
      <c r="I135" s="492">
        <v>0.23599999999999999</v>
      </c>
      <c r="J135" s="492">
        <v>0.70899999999999996</v>
      </c>
      <c r="K135" s="492">
        <v>0.71199999999999997</v>
      </c>
      <c r="L135" s="492">
        <v>0.53100000000000003</v>
      </c>
      <c r="M135" s="62"/>
      <c r="T135" s="39"/>
    </row>
    <row r="136" spans="2:20" s="33" customFormat="1" ht="15" customHeight="1">
      <c r="B136" s="45"/>
      <c r="F136" s="492"/>
      <c r="G136" s="492"/>
      <c r="H136" s="492"/>
      <c r="I136" s="492"/>
      <c r="J136" s="492"/>
      <c r="K136" s="492"/>
      <c r="L136" s="492"/>
      <c r="M136" s="62"/>
      <c r="T136" s="39"/>
    </row>
    <row r="137" spans="2:20" s="33" customFormat="1" ht="24.95" customHeight="1">
      <c r="B137" s="60" t="s">
        <v>56</v>
      </c>
      <c r="C137" s="33" t="s">
        <v>26</v>
      </c>
      <c r="F137" s="563" t="s">
        <v>74</v>
      </c>
      <c r="G137" s="492">
        <v>44.463000000000001</v>
      </c>
      <c r="H137" s="510" t="s">
        <v>74</v>
      </c>
      <c r="I137" s="510" t="s">
        <v>74</v>
      </c>
      <c r="J137" s="510" t="s">
        <v>74</v>
      </c>
      <c r="K137" s="510" t="s">
        <v>74</v>
      </c>
      <c r="L137" s="492">
        <v>3.3759999999999999</v>
      </c>
      <c r="M137" s="62"/>
      <c r="T137" s="43"/>
    </row>
    <row r="138" spans="2:20" ht="15" customHeight="1" thickBot="1">
      <c r="B138" s="63"/>
      <c r="C138" s="63"/>
      <c r="D138" s="63"/>
      <c r="E138" s="63"/>
      <c r="F138" s="494"/>
      <c r="G138" s="494"/>
      <c r="H138" s="494"/>
      <c r="I138" s="494"/>
      <c r="J138" s="494"/>
      <c r="K138" s="494"/>
      <c r="L138" s="494"/>
      <c r="M138" s="75"/>
    </row>
    <row r="139" spans="2:20" ht="9.9499999999999993" customHeight="1">
      <c r="B139" s="283"/>
      <c r="C139" s="283"/>
      <c r="D139" s="283"/>
      <c r="E139" s="283"/>
      <c r="F139" s="496"/>
      <c r="G139" s="496"/>
      <c r="H139" s="496"/>
      <c r="I139" s="496"/>
      <c r="J139" s="496"/>
      <c r="K139" s="496"/>
      <c r="L139" s="496"/>
      <c r="M139" s="75"/>
    </row>
    <row r="140" spans="2:20" ht="20.100000000000001" customHeight="1">
      <c r="B140" s="311" t="s">
        <v>61</v>
      </c>
      <c r="C140" s="311"/>
      <c r="D140" s="311"/>
      <c r="E140" s="311"/>
      <c r="F140" s="650">
        <v>100</v>
      </c>
      <c r="G140" s="650">
        <v>100</v>
      </c>
      <c r="H140" s="650">
        <v>100</v>
      </c>
      <c r="I140" s="650">
        <v>100</v>
      </c>
      <c r="J140" s="650">
        <v>100</v>
      </c>
      <c r="K140" s="650">
        <v>100</v>
      </c>
      <c r="L140" s="650">
        <v>100</v>
      </c>
      <c r="M140" s="75"/>
    </row>
    <row r="141" spans="2:20" ht="20.100000000000001" customHeight="1">
      <c r="B141" s="314" t="s">
        <v>178</v>
      </c>
      <c r="C141" s="311"/>
      <c r="D141" s="311"/>
      <c r="E141" s="311"/>
      <c r="F141" s="650"/>
      <c r="G141" s="650"/>
      <c r="H141" s="650"/>
      <c r="I141" s="650"/>
      <c r="J141" s="650"/>
      <c r="K141" s="650"/>
      <c r="L141" s="650"/>
      <c r="M141" s="75"/>
    </row>
    <row r="142" spans="2:20" ht="9.9499999999999993" customHeight="1" thickBot="1">
      <c r="B142" s="64"/>
      <c r="C142" s="64"/>
      <c r="D142" s="64"/>
      <c r="E142" s="64"/>
      <c r="F142" s="463"/>
      <c r="G142" s="463"/>
      <c r="H142" s="463"/>
      <c r="I142" s="463"/>
      <c r="J142" s="463"/>
      <c r="K142" s="463"/>
      <c r="L142" s="463"/>
      <c r="M142" s="75"/>
    </row>
    <row r="143" spans="2:20" ht="26.1" customHeight="1" thickTop="1"/>
    <row r="144" spans="2:20" ht="26.1" customHeight="1">
      <c r="B144" s="56"/>
    </row>
    <row r="145" spans="2:23" ht="26.1" customHeight="1">
      <c r="B145" s="56"/>
    </row>
    <row r="146" spans="2:23" ht="26.1" customHeight="1" thickBot="1">
      <c r="B146" s="76"/>
    </row>
    <row r="147" spans="2:23" s="286" customFormat="1" ht="26.1" customHeight="1">
      <c r="B147" s="264" t="s">
        <v>172</v>
      </c>
      <c r="C147" s="636">
        <v>17</v>
      </c>
      <c r="D147" s="644" t="s">
        <v>219</v>
      </c>
      <c r="E147" s="644"/>
      <c r="F147" s="644"/>
      <c r="G147" s="644"/>
      <c r="H147" s="644"/>
      <c r="I147" s="644"/>
      <c r="J147" s="644"/>
      <c r="K147" s="644"/>
      <c r="L147" s="644"/>
    </row>
    <row r="148" spans="2:23" s="286" customFormat="1" ht="26.1" customHeight="1" thickBot="1">
      <c r="B148" s="265" t="s">
        <v>173</v>
      </c>
      <c r="C148" s="637"/>
      <c r="D148" s="666" t="s">
        <v>220</v>
      </c>
      <c r="E148" s="667"/>
      <c r="F148" s="667"/>
      <c r="G148" s="667"/>
      <c r="H148" s="667"/>
      <c r="I148" s="667"/>
      <c r="J148" s="667"/>
      <c r="K148" s="667"/>
      <c r="L148" s="667"/>
    </row>
    <row r="149" spans="2:23" s="286" customFormat="1" ht="27" customHeight="1" thickBot="1">
      <c r="B149" s="288"/>
      <c r="C149" s="288"/>
      <c r="D149" s="290"/>
      <c r="E149" s="84"/>
      <c r="F149" s="84"/>
      <c r="G149" s="84"/>
      <c r="H149" s="84"/>
      <c r="I149" s="84"/>
      <c r="J149" s="84"/>
      <c r="K149" s="84"/>
      <c r="L149" s="93" t="s">
        <v>72</v>
      </c>
    </row>
    <row r="150" spans="2:23" s="283" customFormat="1" ht="49.5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  <c r="T150" s="286"/>
      <c r="W150" s="286"/>
    </row>
    <row r="151" spans="2:23" s="286" customFormat="1" ht="73.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</row>
    <row r="152" spans="2:23" ht="15" customHeight="1">
      <c r="L152" s="79"/>
    </row>
    <row r="153" spans="2:23" s="33" customFormat="1" ht="24.95" customHeight="1">
      <c r="B153" s="60" t="s">
        <v>39</v>
      </c>
      <c r="C153" s="33" t="s">
        <v>10</v>
      </c>
      <c r="F153" s="80">
        <v>12.441000000000001</v>
      </c>
      <c r="G153" s="80">
        <v>0.54500000000000004</v>
      </c>
      <c r="H153" s="80">
        <v>29.358000000000001</v>
      </c>
      <c r="I153" s="80">
        <v>7.0579999999999998</v>
      </c>
      <c r="J153" s="80">
        <v>49.317999999999998</v>
      </c>
      <c r="K153" s="80">
        <v>1.28</v>
      </c>
      <c r="L153" s="80">
        <v>100</v>
      </c>
      <c r="O153" s="81"/>
      <c r="T153" s="39"/>
    </row>
    <row r="154" spans="2:23" s="33" customFormat="1" ht="15" customHeight="1">
      <c r="B154" s="54"/>
      <c r="F154" s="80"/>
      <c r="G154" s="80"/>
      <c r="H154" s="80"/>
      <c r="I154" s="80"/>
      <c r="J154" s="80"/>
      <c r="K154" s="80"/>
      <c r="L154" s="80"/>
      <c r="O154" s="81"/>
      <c r="T154" s="39"/>
    </row>
    <row r="155" spans="2:23" s="33" customFormat="1" ht="24.95" customHeight="1">
      <c r="B155" s="60" t="s">
        <v>40</v>
      </c>
      <c r="C155" s="33" t="s">
        <v>11</v>
      </c>
      <c r="F155" s="80">
        <v>12.204000000000001</v>
      </c>
      <c r="G155" s="80">
        <v>0.25700000000000001</v>
      </c>
      <c r="H155" s="80">
        <v>28.63</v>
      </c>
      <c r="I155" s="80">
        <v>2.2519999999999998</v>
      </c>
      <c r="J155" s="80">
        <v>56.030999999999999</v>
      </c>
      <c r="K155" s="80">
        <v>0.627</v>
      </c>
      <c r="L155" s="80">
        <v>100</v>
      </c>
      <c r="O155" s="81"/>
      <c r="T155" s="39"/>
    </row>
    <row r="156" spans="2:23" s="33" customFormat="1" ht="15" customHeight="1">
      <c r="B156" s="45"/>
      <c r="F156" s="80"/>
      <c r="G156" s="80"/>
      <c r="H156" s="80"/>
      <c r="I156" s="80"/>
      <c r="J156" s="80"/>
      <c r="K156" s="80"/>
      <c r="L156" s="80"/>
      <c r="O156" s="81"/>
      <c r="T156" s="39"/>
    </row>
    <row r="157" spans="2:23" s="33" customFormat="1" ht="24.95" customHeight="1">
      <c r="B157" s="60" t="s">
        <v>41</v>
      </c>
      <c r="C157" s="33" t="s">
        <v>12</v>
      </c>
      <c r="F157" s="80">
        <v>22.494</v>
      </c>
      <c r="G157" s="80">
        <v>1.4890000000000001</v>
      </c>
      <c r="H157" s="80">
        <v>5.3070000000000004</v>
      </c>
      <c r="I157" s="80">
        <v>1.3440000000000001</v>
      </c>
      <c r="J157" s="80">
        <v>69.260000000000005</v>
      </c>
      <c r="K157" s="80">
        <v>0.107</v>
      </c>
      <c r="L157" s="80">
        <v>100</v>
      </c>
      <c r="O157" s="81"/>
      <c r="T157" s="39"/>
    </row>
    <row r="158" spans="2:23" s="33" customFormat="1" ht="15" customHeight="1">
      <c r="B158" s="45"/>
      <c r="F158" s="80"/>
      <c r="G158" s="80"/>
      <c r="H158" s="80"/>
      <c r="I158" s="80"/>
      <c r="J158" s="80"/>
      <c r="K158" s="80"/>
      <c r="L158" s="80"/>
      <c r="O158" s="81"/>
      <c r="T158" s="39"/>
    </row>
    <row r="159" spans="2:23" s="33" customFormat="1" ht="24.95" customHeight="1">
      <c r="B159" s="60" t="s">
        <v>42</v>
      </c>
      <c r="C159" s="33" t="s">
        <v>13</v>
      </c>
      <c r="F159" s="80">
        <v>10.778</v>
      </c>
      <c r="G159" s="80">
        <v>0.14599999999999999</v>
      </c>
      <c r="H159" s="80">
        <v>38.548000000000002</v>
      </c>
      <c r="I159" s="80">
        <v>3.5289999999999999</v>
      </c>
      <c r="J159" s="80">
        <v>46.561</v>
      </c>
      <c r="K159" s="80">
        <v>0.437</v>
      </c>
      <c r="L159" s="80">
        <v>100</v>
      </c>
      <c r="O159" s="81"/>
      <c r="T159" s="39"/>
    </row>
    <row r="160" spans="2:23" s="33" customFormat="1" ht="15" customHeight="1">
      <c r="B160" s="45"/>
      <c r="F160" s="80"/>
      <c r="G160" s="80"/>
      <c r="H160" s="80"/>
      <c r="I160" s="80"/>
      <c r="J160" s="80"/>
      <c r="K160" s="80"/>
      <c r="L160" s="80"/>
      <c r="O160" s="81"/>
      <c r="T160" s="39"/>
    </row>
    <row r="161" spans="2:20" s="33" customFormat="1" ht="24.95" customHeight="1">
      <c r="B161" s="60" t="s">
        <v>43</v>
      </c>
      <c r="C161" s="33" t="s">
        <v>14</v>
      </c>
      <c r="F161" s="80">
        <v>7.2720000000000002</v>
      </c>
      <c r="G161" s="80">
        <v>0.48899999999999999</v>
      </c>
      <c r="H161" s="80">
        <v>37.658999999999999</v>
      </c>
      <c r="I161" s="80">
        <v>4.1920000000000002</v>
      </c>
      <c r="J161" s="80">
        <v>48.423000000000002</v>
      </c>
      <c r="K161" s="80">
        <v>1.964</v>
      </c>
      <c r="L161" s="80">
        <v>100</v>
      </c>
      <c r="O161" s="81"/>
      <c r="T161" s="39"/>
    </row>
    <row r="162" spans="2:20" s="33" customFormat="1" ht="15" customHeight="1">
      <c r="B162" s="45"/>
      <c r="F162" s="80"/>
      <c r="G162" s="80"/>
      <c r="H162" s="80"/>
      <c r="I162" s="80"/>
      <c r="J162" s="80"/>
      <c r="K162" s="80"/>
      <c r="L162" s="80"/>
      <c r="O162" s="81"/>
      <c r="T162" s="39"/>
    </row>
    <row r="163" spans="2:20" s="33" customFormat="1" ht="24.95" customHeight="1">
      <c r="B163" s="60" t="s">
        <v>44</v>
      </c>
      <c r="C163" s="33" t="s">
        <v>15</v>
      </c>
      <c r="F163" s="80">
        <v>22.062000000000001</v>
      </c>
      <c r="G163" s="80">
        <v>1.2529999999999999</v>
      </c>
      <c r="H163" s="80">
        <v>21.663</v>
      </c>
      <c r="I163" s="80">
        <v>4.2619999999999996</v>
      </c>
      <c r="J163" s="80">
        <v>50.548999999999999</v>
      </c>
      <c r="K163" s="80">
        <v>0.21099999999999999</v>
      </c>
      <c r="L163" s="80">
        <v>100</v>
      </c>
      <c r="O163" s="81"/>
      <c r="T163" s="39"/>
    </row>
    <row r="164" spans="2:20" s="33" customFormat="1" ht="15" customHeight="1">
      <c r="B164" s="45"/>
      <c r="F164" s="80"/>
      <c r="G164" s="80"/>
      <c r="H164" s="80"/>
      <c r="I164" s="80"/>
      <c r="J164" s="80"/>
      <c r="K164" s="80"/>
      <c r="L164" s="80"/>
      <c r="O164" s="81"/>
      <c r="T164" s="39"/>
    </row>
    <row r="165" spans="2:20" s="33" customFormat="1" ht="24.95" customHeight="1">
      <c r="B165" s="60" t="s">
        <v>45</v>
      </c>
      <c r="C165" s="33" t="s">
        <v>16</v>
      </c>
      <c r="F165" s="80">
        <v>2.1579999999999999</v>
      </c>
      <c r="G165" s="80">
        <v>0.17100000000000001</v>
      </c>
      <c r="H165" s="80">
        <v>43.249000000000002</v>
      </c>
      <c r="I165" s="80">
        <v>2.871</v>
      </c>
      <c r="J165" s="80">
        <v>50.552</v>
      </c>
      <c r="K165" s="80">
        <v>0.998</v>
      </c>
      <c r="L165" s="80">
        <v>100</v>
      </c>
      <c r="O165" s="81"/>
      <c r="T165" s="39"/>
    </row>
    <row r="166" spans="2:20" s="33" customFormat="1" ht="15" customHeight="1">
      <c r="B166" s="45"/>
      <c r="F166" s="80"/>
      <c r="G166" s="80"/>
      <c r="H166" s="80"/>
      <c r="I166" s="80"/>
      <c r="J166" s="80"/>
      <c r="K166" s="80"/>
      <c r="L166" s="80"/>
      <c r="O166" s="81"/>
      <c r="T166" s="39"/>
    </row>
    <row r="167" spans="2:20" s="33" customFormat="1" ht="24.95" customHeight="1">
      <c r="B167" s="60" t="s">
        <v>46</v>
      </c>
      <c r="C167" s="33" t="s">
        <v>17</v>
      </c>
      <c r="F167" s="80">
        <v>15.054</v>
      </c>
      <c r="G167" s="80">
        <v>0.63100000000000001</v>
      </c>
      <c r="H167" s="80">
        <v>18.103999999999999</v>
      </c>
      <c r="I167" s="80">
        <v>3.2</v>
      </c>
      <c r="J167" s="80">
        <v>62.865000000000002</v>
      </c>
      <c r="K167" s="80">
        <v>0.14699999999999999</v>
      </c>
      <c r="L167" s="80">
        <v>100</v>
      </c>
      <c r="O167" s="81"/>
      <c r="T167" s="39"/>
    </row>
    <row r="168" spans="2:20" s="33" customFormat="1" ht="15" customHeight="1">
      <c r="B168" s="45"/>
      <c r="F168" s="80"/>
      <c r="G168" s="80"/>
      <c r="H168" s="80"/>
      <c r="I168" s="80"/>
      <c r="J168" s="80"/>
      <c r="K168" s="80"/>
      <c r="L168" s="80"/>
      <c r="O168" s="81"/>
      <c r="T168" s="39"/>
    </row>
    <row r="169" spans="2:20" s="33" customFormat="1" ht="24.95" customHeight="1">
      <c r="B169" s="60" t="s">
        <v>47</v>
      </c>
      <c r="C169" s="33" t="s">
        <v>18</v>
      </c>
      <c r="F169" s="80">
        <v>21.414999999999999</v>
      </c>
      <c r="G169" s="80">
        <v>0.55400000000000005</v>
      </c>
      <c r="H169" s="80">
        <v>7.9119999999999999</v>
      </c>
      <c r="I169" s="80">
        <v>2.5019999999999998</v>
      </c>
      <c r="J169" s="80">
        <v>65.945999999999998</v>
      </c>
      <c r="K169" s="80">
        <v>1.6719999999999999</v>
      </c>
      <c r="L169" s="80">
        <v>100</v>
      </c>
      <c r="O169" s="81"/>
      <c r="T169" s="39"/>
    </row>
    <row r="170" spans="2:20" s="33" customFormat="1" ht="15" customHeight="1">
      <c r="B170" s="45"/>
      <c r="F170" s="80"/>
      <c r="G170" s="80"/>
      <c r="H170" s="80"/>
      <c r="I170" s="80"/>
      <c r="J170" s="80"/>
      <c r="K170" s="80"/>
      <c r="L170" s="80"/>
      <c r="O170" s="81"/>
      <c r="T170" s="39"/>
    </row>
    <row r="171" spans="2:20" s="33" customFormat="1" ht="24.95" customHeight="1">
      <c r="B171" s="60" t="s">
        <v>48</v>
      </c>
      <c r="C171" s="33" t="s">
        <v>19</v>
      </c>
      <c r="F171" s="80">
        <v>1.403</v>
      </c>
      <c r="G171" s="80">
        <v>0.22800000000000001</v>
      </c>
      <c r="H171" s="80">
        <v>28.196000000000002</v>
      </c>
      <c r="I171" s="80">
        <v>5.7690000000000001</v>
      </c>
      <c r="J171" s="80">
        <v>61.978000000000002</v>
      </c>
      <c r="K171" s="80">
        <v>2.4260000000000002</v>
      </c>
      <c r="L171" s="80">
        <v>100</v>
      </c>
      <c r="O171" s="81"/>
      <c r="T171" s="39"/>
    </row>
    <row r="172" spans="2:20" s="33" customFormat="1" ht="15" customHeight="1">
      <c r="B172" s="45"/>
      <c r="F172" s="80"/>
      <c r="G172" s="80"/>
      <c r="H172" s="80"/>
      <c r="I172" s="80"/>
      <c r="J172" s="80"/>
      <c r="K172" s="80"/>
      <c r="L172" s="80"/>
      <c r="O172" s="81"/>
      <c r="T172" s="39"/>
    </row>
    <row r="173" spans="2:20" s="33" customFormat="1" ht="24.95" customHeight="1">
      <c r="B173" s="60" t="s">
        <v>49</v>
      </c>
      <c r="C173" s="33" t="s">
        <v>20</v>
      </c>
      <c r="F173" s="80">
        <v>8.1720000000000006</v>
      </c>
      <c r="G173" s="80">
        <v>0.52600000000000002</v>
      </c>
      <c r="H173" s="80">
        <v>37.475000000000001</v>
      </c>
      <c r="I173" s="80">
        <v>3.3330000000000002</v>
      </c>
      <c r="J173" s="80">
        <v>50.311</v>
      </c>
      <c r="K173" s="80">
        <v>0.184</v>
      </c>
      <c r="L173" s="80">
        <v>100</v>
      </c>
      <c r="O173" s="81"/>
      <c r="T173" s="39"/>
    </row>
    <row r="174" spans="2:20" s="33" customFormat="1" ht="15" customHeight="1">
      <c r="B174" s="45"/>
      <c r="F174" s="80"/>
      <c r="G174" s="80"/>
      <c r="H174" s="80"/>
      <c r="I174" s="80"/>
      <c r="J174" s="80"/>
      <c r="K174" s="80"/>
      <c r="L174" s="80"/>
      <c r="O174" s="81"/>
      <c r="T174" s="39"/>
    </row>
    <row r="175" spans="2:20" s="33" customFormat="1" ht="24.95" customHeight="1">
      <c r="B175" s="60" t="s">
        <v>50</v>
      </c>
      <c r="C175" s="33" t="s">
        <v>21</v>
      </c>
      <c r="F175" s="80">
        <v>16.276</v>
      </c>
      <c r="G175" s="80">
        <v>28.224</v>
      </c>
      <c r="H175" s="80">
        <v>7.6619999999999999</v>
      </c>
      <c r="I175" s="80">
        <v>3.4329999999999998</v>
      </c>
      <c r="J175" s="80">
        <v>44.021000000000001</v>
      </c>
      <c r="K175" s="80">
        <v>0.38500000000000001</v>
      </c>
      <c r="L175" s="80">
        <v>100</v>
      </c>
      <c r="O175" s="81"/>
      <c r="T175" s="39"/>
    </row>
    <row r="176" spans="2:20" s="33" customFormat="1" ht="15" customHeight="1">
      <c r="B176" s="45"/>
      <c r="F176" s="80"/>
      <c r="G176" s="80"/>
      <c r="H176" s="80"/>
      <c r="I176" s="80"/>
      <c r="J176" s="80"/>
      <c r="K176" s="80"/>
      <c r="L176" s="80"/>
      <c r="O176" s="81"/>
      <c r="T176" s="39"/>
    </row>
    <row r="177" spans="2:20" s="33" customFormat="1" ht="24.95" customHeight="1">
      <c r="B177" s="60" t="s">
        <v>51</v>
      </c>
      <c r="C177" s="33" t="s">
        <v>22</v>
      </c>
      <c r="F177" s="80">
        <v>12.491</v>
      </c>
      <c r="G177" s="80">
        <v>22.274000000000001</v>
      </c>
      <c r="H177" s="80">
        <v>26.748999999999999</v>
      </c>
      <c r="I177" s="80">
        <v>3.31</v>
      </c>
      <c r="J177" s="80">
        <v>34.819000000000003</v>
      </c>
      <c r="K177" s="80">
        <v>0.35699999999999998</v>
      </c>
      <c r="L177" s="80">
        <v>100</v>
      </c>
      <c r="O177" s="81"/>
      <c r="T177" s="39"/>
    </row>
    <row r="178" spans="2:20" s="33" customFormat="1" ht="15" customHeight="1">
      <c r="B178" s="45"/>
      <c r="F178" s="80"/>
      <c r="G178" s="80"/>
      <c r="H178" s="80"/>
      <c r="I178" s="80"/>
      <c r="J178" s="80"/>
      <c r="K178" s="80"/>
      <c r="L178" s="80"/>
      <c r="O178" s="81"/>
      <c r="T178" s="39"/>
    </row>
    <row r="179" spans="2:20" s="33" customFormat="1" ht="24.95" customHeight="1">
      <c r="B179" s="60" t="s">
        <v>52</v>
      </c>
      <c r="C179" s="42" t="s">
        <v>70</v>
      </c>
      <c r="F179" s="498" t="s">
        <v>73</v>
      </c>
      <c r="G179" s="80">
        <v>6.6000000000000003E-2</v>
      </c>
      <c r="H179" s="80">
        <v>2.6629999999999998</v>
      </c>
      <c r="I179" s="80">
        <v>7.9169999999999998</v>
      </c>
      <c r="J179" s="80">
        <v>87.799000000000007</v>
      </c>
      <c r="K179" s="80">
        <v>1.5549999999999999</v>
      </c>
      <c r="L179" s="80">
        <v>100</v>
      </c>
      <c r="M179" s="80">
        <v>0</v>
      </c>
      <c r="O179" s="81"/>
      <c r="T179" s="39"/>
    </row>
    <row r="180" spans="2:20" s="33" customFormat="1" ht="15" customHeight="1">
      <c r="B180" s="45"/>
      <c r="C180" s="42"/>
      <c r="F180" s="80"/>
      <c r="G180" s="80"/>
      <c r="H180" s="80"/>
      <c r="I180" s="80"/>
      <c r="J180" s="80"/>
      <c r="K180" s="80"/>
      <c r="L180" s="80"/>
      <c r="O180" s="81"/>
      <c r="T180" s="39"/>
    </row>
    <row r="181" spans="2:20" s="33" customFormat="1" ht="24.95" customHeight="1">
      <c r="B181" s="60" t="s">
        <v>54</v>
      </c>
      <c r="C181" s="42" t="s">
        <v>55</v>
      </c>
      <c r="F181" s="80">
        <v>1.734</v>
      </c>
      <c r="G181" s="498" t="s">
        <v>74</v>
      </c>
      <c r="H181" s="80">
        <v>18.835999999999999</v>
      </c>
      <c r="I181" s="80">
        <v>2.1539999999999999</v>
      </c>
      <c r="J181" s="80">
        <v>75.649000000000001</v>
      </c>
      <c r="K181" s="80">
        <v>1.6259999999999999</v>
      </c>
      <c r="L181" s="80">
        <v>100</v>
      </c>
      <c r="O181" s="81"/>
      <c r="T181" s="39"/>
    </row>
    <row r="182" spans="2:20" s="33" customFormat="1" ht="15" customHeight="1">
      <c r="B182" s="45"/>
      <c r="F182" s="80"/>
      <c r="G182" s="80"/>
      <c r="H182" s="80"/>
      <c r="I182" s="80"/>
      <c r="J182" s="80"/>
      <c r="K182" s="80"/>
      <c r="L182" s="80"/>
      <c r="O182" s="81"/>
      <c r="T182" s="39"/>
    </row>
    <row r="183" spans="2:20" s="33" customFormat="1" ht="24.95" customHeight="1">
      <c r="B183" s="60" t="s">
        <v>56</v>
      </c>
      <c r="C183" s="62" t="s">
        <v>26</v>
      </c>
      <c r="F183" s="498" t="s">
        <v>74</v>
      </c>
      <c r="G183" s="80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80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00"/>
      <c r="G184" s="500"/>
      <c r="H184" s="500"/>
      <c r="I184" s="500"/>
      <c r="J184" s="500"/>
      <c r="K184" s="500"/>
      <c r="L184" s="501"/>
    </row>
    <row r="185" spans="2:20" ht="9.9499999999999993" customHeight="1">
      <c r="B185" s="283"/>
      <c r="C185" s="283"/>
      <c r="D185" s="283"/>
      <c r="E185" s="283"/>
      <c r="F185" s="503"/>
      <c r="G185" s="503"/>
      <c r="H185" s="503"/>
      <c r="I185" s="503"/>
      <c r="J185" s="503"/>
      <c r="K185" s="503"/>
      <c r="L185" s="504"/>
    </row>
    <row r="186" spans="2:20" ht="20.100000000000001" customHeight="1">
      <c r="B186" s="311" t="s">
        <v>61</v>
      </c>
      <c r="C186" s="311"/>
      <c r="D186" s="311"/>
      <c r="E186" s="311"/>
      <c r="F186" s="663">
        <v>7.306</v>
      </c>
      <c r="G186" s="663">
        <v>7.593</v>
      </c>
      <c r="H186" s="663">
        <v>22.353000000000002</v>
      </c>
      <c r="I186" s="663">
        <v>4.8540000000000001</v>
      </c>
      <c r="J186" s="663">
        <v>56.680999999999997</v>
      </c>
      <c r="K186" s="663">
        <v>1.2130000000000001</v>
      </c>
      <c r="L186" s="663">
        <v>100</v>
      </c>
    </row>
    <row r="187" spans="2:20" ht="20.100000000000001" customHeight="1">
      <c r="B187" s="314" t="s">
        <v>178</v>
      </c>
      <c r="C187" s="311"/>
      <c r="D187" s="311"/>
      <c r="E187" s="311"/>
      <c r="F187" s="663" t="e">
        <v>#DIV/0!</v>
      </c>
      <c r="G187" s="663" t="e">
        <v>#DIV/0!</v>
      </c>
      <c r="H187" s="663" t="e">
        <v>#DIV/0!</v>
      </c>
      <c r="I187" s="663" t="e">
        <v>#DIV/0!</v>
      </c>
      <c r="J187" s="663" t="e">
        <v>#DIV/0!</v>
      </c>
      <c r="K187" s="663" t="e">
        <v>#DIV/0!</v>
      </c>
      <c r="L187" s="663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K186:K187"/>
    <mergeCell ref="L186:L187"/>
    <mergeCell ref="F186:F187"/>
    <mergeCell ref="G186:G187"/>
    <mergeCell ref="H186:H187"/>
    <mergeCell ref="I186:I187"/>
    <mergeCell ref="J186:J187"/>
    <mergeCell ref="C105:E105"/>
    <mergeCell ref="K140:K141"/>
    <mergeCell ref="L140:L141"/>
    <mergeCell ref="C150:E150"/>
    <mergeCell ref="F140:F141"/>
    <mergeCell ref="G140:G141"/>
    <mergeCell ref="H140:H141"/>
    <mergeCell ref="I140:I141"/>
    <mergeCell ref="J140:J141"/>
    <mergeCell ref="C147:C148"/>
    <mergeCell ref="D147:L147"/>
    <mergeCell ref="D148:L148"/>
    <mergeCell ref="C104:E104"/>
    <mergeCell ref="C101:C102"/>
    <mergeCell ref="D101:L101"/>
    <mergeCell ref="D102:L102"/>
    <mergeCell ref="F85:F86"/>
    <mergeCell ref="G85:G86"/>
    <mergeCell ref="H85:H86"/>
    <mergeCell ref="I85:I86"/>
    <mergeCell ref="J85:J86"/>
    <mergeCell ref="I40:I41"/>
    <mergeCell ref="J40:J41"/>
    <mergeCell ref="K85:K86"/>
    <mergeCell ref="L85:L86"/>
    <mergeCell ref="C50:E50"/>
    <mergeCell ref="C151:E151"/>
    <mergeCell ref="C2:C3"/>
    <mergeCell ref="E2:K2"/>
    <mergeCell ref="B4:L4"/>
    <mergeCell ref="C5:E5"/>
    <mergeCell ref="C6:E6"/>
    <mergeCell ref="C46:C47"/>
    <mergeCell ref="D46:L46"/>
    <mergeCell ref="D47:L47"/>
    <mergeCell ref="E3:K3"/>
    <mergeCell ref="K40:K41"/>
    <mergeCell ref="L40:L41"/>
    <mergeCell ref="C49:E49"/>
    <mergeCell ref="F40:F41"/>
    <mergeCell ref="G40:G41"/>
    <mergeCell ref="H40:H4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  <headerFooter alignWithMargins="0"/>
  <rowBreaks count="1" manualBreakCount="1">
    <brk id="9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11E6C"/>
  </sheetPr>
  <dimension ref="B1:W189"/>
  <sheetViews>
    <sheetView showGridLines="0" zoomScale="50" zoomScaleNormal="50" workbookViewId="0">
      <selection activeCell="F34" sqref="F34"/>
    </sheetView>
  </sheetViews>
  <sheetFormatPr defaultColWidth="9.140625" defaultRowHeight="24"/>
  <cols>
    <col min="1" max="1" width="1.7109375" style="42" customWidth="1"/>
    <col min="2" max="2" width="13.5703125" style="42" customWidth="1"/>
    <col min="3" max="3" width="10.7109375" style="42" customWidth="1"/>
    <col min="4" max="4" width="14.42578125" style="42" customWidth="1"/>
    <col min="5" max="5" width="28" style="42" customWidth="1"/>
    <col min="6" max="6" width="21.140625" style="42" customWidth="1"/>
    <col min="7" max="7" width="31.85546875" style="42" customWidth="1"/>
    <col min="8" max="8" width="26.140625" style="42" customWidth="1"/>
    <col min="9" max="9" width="23.140625" style="42" customWidth="1"/>
    <col min="10" max="10" width="24.5703125" style="42" customWidth="1"/>
    <col min="11" max="11" width="20.85546875" style="42" customWidth="1"/>
    <col min="12" max="12" width="28.42578125" style="42" customWidth="1"/>
    <col min="13" max="13" width="1.7109375" style="42" customWidth="1"/>
    <col min="14" max="14" width="9.140625" style="42"/>
    <col min="15" max="15" width="21.7109375" style="42" bestFit="1" customWidth="1"/>
    <col min="16" max="16" width="16.42578125" style="42" bestFit="1" customWidth="1"/>
    <col min="17" max="19" width="9.140625" style="42"/>
    <col min="20" max="20" width="9.140625" style="33"/>
    <col min="21" max="22" width="9.140625" style="42"/>
    <col min="23" max="23" width="9.140625" style="33"/>
    <col min="24" max="16384" width="9.140625" style="42"/>
  </cols>
  <sheetData>
    <row r="1" spans="2:23" ht="9" customHeight="1" thickBot="1"/>
    <row r="2" spans="2:23" s="286" customFormat="1" ht="26.1" customHeight="1">
      <c r="B2" s="264" t="s">
        <v>172</v>
      </c>
      <c r="C2" s="636">
        <v>18</v>
      </c>
      <c r="D2" s="263"/>
      <c r="E2" s="644" t="s">
        <v>221</v>
      </c>
      <c r="F2" s="644"/>
      <c r="G2" s="644"/>
      <c r="H2" s="644"/>
      <c r="I2" s="644"/>
      <c r="J2" s="644"/>
      <c r="K2" s="644"/>
      <c r="L2" s="263"/>
    </row>
    <row r="3" spans="2:23" s="286" customFormat="1" ht="26.1" customHeight="1" thickBot="1">
      <c r="B3" s="265" t="s">
        <v>173</v>
      </c>
      <c r="C3" s="637"/>
      <c r="D3" s="287"/>
      <c r="E3" s="643" t="s">
        <v>222</v>
      </c>
      <c r="F3" s="644"/>
      <c r="G3" s="644"/>
      <c r="H3" s="644"/>
      <c r="I3" s="644"/>
      <c r="J3" s="644"/>
      <c r="K3" s="644"/>
      <c r="L3" s="287"/>
    </row>
    <row r="4" spans="2:23" s="286" customFormat="1" ht="9.9499999999999993" customHeight="1" thickBot="1"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</row>
    <row r="5" spans="2:23" s="283" customFormat="1" ht="51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  <c r="T5" s="286"/>
      <c r="W5" s="286"/>
    </row>
    <row r="6" spans="2:23" s="283" customFormat="1" ht="72.7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  <c r="T6" s="286"/>
      <c r="W6" s="286"/>
    </row>
    <row r="7" spans="2:23" ht="24.95" customHeight="1">
      <c r="B7" s="60" t="s">
        <v>39</v>
      </c>
      <c r="C7" s="42" t="s">
        <v>10</v>
      </c>
      <c r="F7" s="511">
        <v>16403.245999999999</v>
      </c>
      <c r="G7" s="511">
        <v>812.54700000000003</v>
      </c>
      <c r="H7" s="511">
        <v>40124.896000000001</v>
      </c>
      <c r="I7" s="511">
        <v>6699.7</v>
      </c>
      <c r="J7" s="511">
        <v>68576.721999999994</v>
      </c>
      <c r="K7" s="511">
        <v>1608.826</v>
      </c>
      <c r="L7" s="511">
        <v>134225.93799999999</v>
      </c>
      <c r="O7" s="61"/>
      <c r="P7" s="44"/>
      <c r="T7" s="39"/>
      <c r="W7" s="39"/>
    </row>
    <row r="8" spans="2:23" ht="15" customHeight="1">
      <c r="B8" s="54"/>
      <c r="F8" s="511"/>
      <c r="G8" s="511"/>
      <c r="H8" s="511"/>
      <c r="I8" s="511"/>
      <c r="J8" s="511"/>
      <c r="K8" s="511"/>
      <c r="L8" s="511"/>
      <c r="O8" s="61"/>
      <c r="P8" s="44"/>
      <c r="T8" s="39"/>
      <c r="W8" s="39"/>
    </row>
    <row r="9" spans="2:23" ht="24.95" customHeight="1">
      <c r="B9" s="60" t="s">
        <v>40</v>
      </c>
      <c r="C9" s="42" t="s">
        <v>11</v>
      </c>
      <c r="F9" s="511">
        <v>5645.7240000000002</v>
      </c>
      <c r="G9" s="511">
        <v>125.34</v>
      </c>
      <c r="H9" s="511">
        <v>13429.618</v>
      </c>
      <c r="I9" s="511">
        <v>1090.383</v>
      </c>
      <c r="J9" s="511">
        <v>26326.519</v>
      </c>
      <c r="K9" s="511">
        <v>223.61500000000001</v>
      </c>
      <c r="L9" s="511">
        <v>46841.199000000001</v>
      </c>
      <c r="O9" s="61"/>
      <c r="P9" s="44"/>
      <c r="T9" s="39"/>
      <c r="W9" s="39"/>
    </row>
    <row r="10" spans="2:23" ht="15" customHeight="1">
      <c r="B10" s="45"/>
      <c r="F10" s="511"/>
      <c r="G10" s="511"/>
      <c r="H10" s="511"/>
      <c r="I10" s="511"/>
      <c r="J10" s="511"/>
      <c r="K10" s="511"/>
      <c r="L10" s="511"/>
      <c r="O10" s="61"/>
      <c r="P10" s="44"/>
      <c r="T10" s="39"/>
      <c r="W10" s="39"/>
    </row>
    <row r="11" spans="2:23" ht="24.95" customHeight="1">
      <c r="B11" s="60" t="s">
        <v>41</v>
      </c>
      <c r="C11" s="42" t="s">
        <v>12</v>
      </c>
      <c r="F11" s="511">
        <v>5813.7520000000004</v>
      </c>
      <c r="G11" s="511">
        <v>416.80399999999997</v>
      </c>
      <c r="H11" s="511">
        <v>1300.3910000000001</v>
      </c>
      <c r="I11" s="511">
        <v>383.13499999999999</v>
      </c>
      <c r="J11" s="511">
        <v>17535.366000000002</v>
      </c>
      <c r="K11" s="511">
        <v>29.728999999999999</v>
      </c>
      <c r="L11" s="511">
        <v>25479.178</v>
      </c>
      <c r="O11" s="61"/>
      <c r="P11" s="44"/>
      <c r="T11" s="39"/>
      <c r="W11" s="39"/>
    </row>
    <row r="12" spans="2:23" ht="15" customHeight="1">
      <c r="B12" s="45"/>
      <c r="F12" s="511"/>
      <c r="G12" s="511"/>
      <c r="H12" s="511"/>
      <c r="I12" s="511"/>
      <c r="J12" s="511"/>
      <c r="K12" s="511"/>
      <c r="L12" s="511"/>
      <c r="O12" s="61"/>
      <c r="P12" s="44"/>
      <c r="T12" s="39"/>
      <c r="W12" s="39"/>
    </row>
    <row r="13" spans="2:23" ht="24.95" customHeight="1">
      <c r="B13" s="60" t="s">
        <v>42</v>
      </c>
      <c r="C13" s="42" t="s">
        <v>13</v>
      </c>
      <c r="F13" s="511">
        <v>4433.1689999999999</v>
      </c>
      <c r="G13" s="511">
        <v>67.905000000000001</v>
      </c>
      <c r="H13" s="511">
        <v>16744.806</v>
      </c>
      <c r="I13" s="511">
        <v>1357.797</v>
      </c>
      <c r="J13" s="511">
        <v>20917.737000000001</v>
      </c>
      <c r="K13" s="511">
        <v>61.984000000000002</v>
      </c>
      <c r="L13" s="511">
        <v>43583.396999999997</v>
      </c>
      <c r="O13" s="61"/>
      <c r="P13" s="44"/>
      <c r="T13" s="39"/>
      <c r="W13" s="39"/>
    </row>
    <row r="14" spans="2:23" ht="15" customHeight="1">
      <c r="B14" s="45"/>
      <c r="F14" s="511"/>
      <c r="G14" s="511"/>
      <c r="H14" s="511"/>
      <c r="I14" s="511"/>
      <c r="J14" s="511"/>
      <c r="K14" s="511"/>
      <c r="L14" s="511"/>
      <c r="O14" s="61"/>
      <c r="P14" s="44"/>
      <c r="T14" s="39"/>
      <c r="W14" s="39"/>
    </row>
    <row r="15" spans="2:23" ht="24.95" customHeight="1">
      <c r="B15" s="60" t="s">
        <v>43</v>
      </c>
      <c r="C15" s="42" t="s">
        <v>14</v>
      </c>
      <c r="F15" s="511">
        <v>3556.7809999999999</v>
      </c>
      <c r="G15" s="511">
        <v>235.75899999999999</v>
      </c>
      <c r="H15" s="511">
        <v>17630.391</v>
      </c>
      <c r="I15" s="511">
        <v>1842.634</v>
      </c>
      <c r="J15" s="511">
        <v>24037.373</v>
      </c>
      <c r="K15" s="511">
        <v>730.61599999999999</v>
      </c>
      <c r="L15" s="511">
        <v>48033.553999999996</v>
      </c>
      <c r="O15" s="61"/>
      <c r="P15" s="44"/>
      <c r="T15" s="39"/>
      <c r="W15" s="39"/>
    </row>
    <row r="16" spans="2:23" ht="15" customHeight="1">
      <c r="B16" s="45"/>
      <c r="F16" s="511"/>
      <c r="G16" s="511"/>
      <c r="H16" s="511"/>
      <c r="I16" s="511"/>
      <c r="J16" s="511"/>
      <c r="K16" s="511"/>
      <c r="L16" s="511"/>
      <c r="O16" s="61"/>
      <c r="P16" s="44"/>
      <c r="T16" s="39"/>
      <c r="W16" s="39"/>
    </row>
    <row r="17" spans="2:23" ht="24.95" customHeight="1">
      <c r="B17" s="60" t="s">
        <v>44</v>
      </c>
      <c r="C17" s="42" t="s">
        <v>15</v>
      </c>
      <c r="F17" s="511">
        <v>12849.208000000001</v>
      </c>
      <c r="G17" s="511">
        <v>819.66899999999998</v>
      </c>
      <c r="H17" s="511">
        <v>12766.618</v>
      </c>
      <c r="I17" s="511">
        <v>1726.92</v>
      </c>
      <c r="J17" s="511">
        <v>30217.041000000001</v>
      </c>
      <c r="K17" s="511">
        <v>54.917000000000002</v>
      </c>
      <c r="L17" s="511">
        <v>58434.372000000003</v>
      </c>
      <c r="O17" s="61"/>
      <c r="P17" s="44"/>
      <c r="T17" s="39"/>
      <c r="W17" s="39"/>
    </row>
    <row r="18" spans="2:23" ht="15" customHeight="1">
      <c r="B18" s="45"/>
      <c r="F18" s="511"/>
      <c r="G18" s="511"/>
      <c r="H18" s="511"/>
      <c r="I18" s="511"/>
      <c r="J18" s="511"/>
      <c r="K18" s="511"/>
      <c r="L18" s="511"/>
      <c r="O18" s="61"/>
      <c r="P18" s="44"/>
      <c r="T18" s="39"/>
      <c r="W18" s="39"/>
    </row>
    <row r="19" spans="2:23" ht="24.95" customHeight="1">
      <c r="B19" s="60" t="s">
        <v>45</v>
      </c>
      <c r="C19" s="42" t="s">
        <v>16</v>
      </c>
      <c r="F19" s="511">
        <v>2067.7869999999998</v>
      </c>
      <c r="G19" s="511">
        <v>171.44900000000001</v>
      </c>
      <c r="H19" s="511">
        <v>40510.377999999997</v>
      </c>
      <c r="I19" s="511">
        <v>2644.0790000000002</v>
      </c>
      <c r="J19" s="511">
        <v>48645.481</v>
      </c>
      <c r="K19" s="511">
        <v>606.17700000000002</v>
      </c>
      <c r="L19" s="511">
        <v>94645.351999999999</v>
      </c>
      <c r="O19" s="61"/>
      <c r="P19" s="44"/>
      <c r="T19" s="39"/>
      <c r="W19" s="39"/>
    </row>
    <row r="20" spans="2:23" ht="15" customHeight="1">
      <c r="B20" s="45"/>
      <c r="F20" s="511"/>
      <c r="G20" s="511"/>
      <c r="H20" s="511"/>
      <c r="I20" s="511"/>
      <c r="J20" s="511"/>
      <c r="K20" s="511"/>
      <c r="L20" s="511"/>
      <c r="O20" s="61"/>
      <c r="P20" s="44"/>
      <c r="T20" s="39"/>
      <c r="W20" s="39"/>
    </row>
    <row r="21" spans="2:23" ht="24.95" customHeight="1">
      <c r="B21" s="60" t="s">
        <v>46</v>
      </c>
      <c r="C21" s="42" t="s">
        <v>17</v>
      </c>
      <c r="F21" s="511">
        <v>11312.41</v>
      </c>
      <c r="G21" s="511">
        <v>504.55399999999997</v>
      </c>
      <c r="H21" s="511">
        <v>13683.259</v>
      </c>
      <c r="I21" s="511">
        <v>2490.203</v>
      </c>
      <c r="J21" s="511">
        <v>47970.593999999997</v>
      </c>
      <c r="K21" s="511">
        <v>31.687000000000001</v>
      </c>
      <c r="L21" s="511">
        <v>75992.707999999999</v>
      </c>
      <c r="O21" s="61"/>
      <c r="P21" s="44"/>
      <c r="T21" s="39"/>
      <c r="W21" s="39"/>
    </row>
    <row r="22" spans="2:23" ht="15" customHeight="1">
      <c r="B22" s="45"/>
      <c r="F22" s="511"/>
      <c r="G22" s="511"/>
      <c r="H22" s="511"/>
      <c r="I22" s="511"/>
      <c r="J22" s="511"/>
      <c r="K22" s="511"/>
      <c r="L22" s="511"/>
      <c r="O22" s="61"/>
      <c r="P22" s="44"/>
      <c r="T22" s="39"/>
      <c r="W22" s="39"/>
    </row>
    <row r="23" spans="2:23" ht="24.95" customHeight="1">
      <c r="B23" s="60" t="s">
        <v>47</v>
      </c>
      <c r="C23" s="42" t="s">
        <v>18</v>
      </c>
      <c r="F23" s="511">
        <v>1333.94</v>
      </c>
      <c r="G23" s="511">
        <v>33.317999999999998</v>
      </c>
      <c r="H23" s="511">
        <v>470.37700000000001</v>
      </c>
      <c r="I23" s="511">
        <v>166.65799999999999</v>
      </c>
      <c r="J23" s="511">
        <v>4074.9229999999998</v>
      </c>
      <c r="K23" s="511">
        <v>72.117999999999995</v>
      </c>
      <c r="L23" s="511">
        <v>6151.3339999999998</v>
      </c>
      <c r="O23" s="61"/>
      <c r="T23" s="39"/>
      <c r="W23" s="39"/>
    </row>
    <row r="24" spans="2:23" ht="15" customHeight="1">
      <c r="B24" s="45"/>
      <c r="F24" s="511"/>
      <c r="G24" s="511"/>
      <c r="H24" s="511"/>
      <c r="I24" s="511"/>
      <c r="J24" s="511"/>
      <c r="K24" s="511"/>
      <c r="L24" s="511"/>
      <c r="T24" s="39"/>
      <c r="W24" s="39"/>
    </row>
    <row r="25" spans="2:23" ht="24.95" customHeight="1">
      <c r="B25" s="60" t="s">
        <v>48</v>
      </c>
      <c r="C25" s="42" t="s">
        <v>19</v>
      </c>
      <c r="F25" s="511">
        <v>4708.902</v>
      </c>
      <c r="G25" s="511">
        <v>859.07500000000005</v>
      </c>
      <c r="H25" s="511">
        <v>95941.82</v>
      </c>
      <c r="I25" s="511">
        <v>20663.954000000002</v>
      </c>
      <c r="J25" s="511">
        <v>214347.88099999999</v>
      </c>
      <c r="K25" s="511">
        <v>8486.83</v>
      </c>
      <c r="L25" s="511">
        <v>345008.46100000001</v>
      </c>
      <c r="T25" s="39"/>
      <c r="W25" s="39"/>
    </row>
    <row r="26" spans="2:23" ht="15" customHeight="1">
      <c r="B26" s="45"/>
      <c r="F26" s="511"/>
      <c r="G26" s="511"/>
      <c r="H26" s="511"/>
      <c r="I26" s="511"/>
      <c r="J26" s="511"/>
      <c r="K26" s="511"/>
      <c r="L26" s="511"/>
      <c r="T26" s="39"/>
      <c r="W26" s="39"/>
    </row>
    <row r="27" spans="2:23" ht="24.95" customHeight="1">
      <c r="B27" s="60" t="s">
        <v>49</v>
      </c>
      <c r="C27" s="42" t="s">
        <v>20</v>
      </c>
      <c r="F27" s="511">
        <v>3016.0839999999998</v>
      </c>
      <c r="G27" s="511">
        <v>200.91800000000001</v>
      </c>
      <c r="H27" s="511">
        <v>13093.273999999999</v>
      </c>
      <c r="I27" s="511">
        <v>1165.4290000000001</v>
      </c>
      <c r="J27" s="511">
        <v>18508.873</v>
      </c>
      <c r="K27" s="511">
        <v>15.941000000000001</v>
      </c>
      <c r="L27" s="511">
        <v>36000.519999999997</v>
      </c>
      <c r="T27" s="39"/>
      <c r="W27" s="39"/>
    </row>
    <row r="28" spans="2:23" ht="15" customHeight="1">
      <c r="B28" s="45"/>
      <c r="F28" s="511"/>
      <c r="G28" s="511"/>
      <c r="H28" s="511"/>
      <c r="I28" s="511"/>
      <c r="J28" s="511"/>
      <c r="K28" s="511"/>
      <c r="L28" s="511"/>
      <c r="T28" s="39"/>
      <c r="W28" s="39"/>
    </row>
    <row r="29" spans="2:23" ht="24.95" customHeight="1">
      <c r="B29" s="60" t="s">
        <v>50</v>
      </c>
      <c r="C29" s="42" t="s">
        <v>21</v>
      </c>
      <c r="F29" s="511">
        <v>13719.07</v>
      </c>
      <c r="G29" s="511">
        <v>22736.44</v>
      </c>
      <c r="H29" s="511">
        <v>6471.8180000000002</v>
      </c>
      <c r="I29" s="511">
        <v>3098.6819999999998</v>
      </c>
      <c r="J29" s="511">
        <v>39428.466999999997</v>
      </c>
      <c r="K29" s="511">
        <v>187.21299999999999</v>
      </c>
      <c r="L29" s="511">
        <v>85641.69</v>
      </c>
      <c r="T29" s="39"/>
      <c r="W29" s="39"/>
    </row>
    <row r="30" spans="2:23" ht="15" customHeight="1">
      <c r="B30" s="45"/>
      <c r="F30" s="511"/>
      <c r="G30" s="511"/>
      <c r="H30" s="511"/>
      <c r="I30" s="511"/>
      <c r="J30" s="511"/>
      <c r="K30" s="511"/>
      <c r="L30" s="511"/>
      <c r="T30" s="39"/>
      <c r="W30" s="39"/>
    </row>
    <row r="31" spans="2:23" ht="24.95" customHeight="1">
      <c r="B31" s="60" t="s">
        <v>51</v>
      </c>
      <c r="C31" s="42" t="s">
        <v>22</v>
      </c>
      <c r="F31" s="511">
        <v>16578.351999999999</v>
      </c>
      <c r="G31" s="511">
        <v>30012.841</v>
      </c>
      <c r="H31" s="511">
        <v>36612.584999999999</v>
      </c>
      <c r="I31" s="511">
        <v>4476.1149999999998</v>
      </c>
      <c r="J31" s="511">
        <v>48761.021999999997</v>
      </c>
      <c r="K31" s="511">
        <v>318.26900000000001</v>
      </c>
      <c r="L31" s="511">
        <v>136759.18400000001</v>
      </c>
      <c r="T31" s="39"/>
      <c r="W31" s="39"/>
    </row>
    <row r="32" spans="2:23" ht="15" customHeight="1">
      <c r="B32" s="45"/>
      <c r="F32" s="511"/>
      <c r="G32" s="511"/>
      <c r="H32" s="511"/>
      <c r="I32" s="511"/>
      <c r="J32" s="511"/>
      <c r="K32" s="511"/>
      <c r="L32" s="511"/>
      <c r="T32" s="39"/>
      <c r="W32" s="39"/>
    </row>
    <row r="33" spans="2:23" ht="24.95" customHeight="1">
      <c r="B33" s="60" t="s">
        <v>52</v>
      </c>
      <c r="C33" s="42" t="s">
        <v>70</v>
      </c>
      <c r="F33" s="511" t="s">
        <v>71</v>
      </c>
      <c r="G33" s="511">
        <v>152.637</v>
      </c>
      <c r="H33" s="511">
        <v>6119.0959999999995</v>
      </c>
      <c r="I33" s="511">
        <v>18469.697</v>
      </c>
      <c r="J33" s="511">
        <v>205330.85800000001</v>
      </c>
      <c r="K33" s="511">
        <v>3719.7530000000002</v>
      </c>
      <c r="L33" s="511">
        <v>233793.693</v>
      </c>
      <c r="O33" s="44"/>
      <c r="T33" s="39"/>
      <c r="W33" s="39"/>
    </row>
    <row r="34" spans="2:23" ht="15" customHeight="1">
      <c r="B34" s="45"/>
      <c r="F34" s="512"/>
      <c r="G34" s="511"/>
      <c r="H34" s="511"/>
      <c r="I34" s="511"/>
      <c r="J34" s="511"/>
      <c r="K34" s="511"/>
      <c r="L34" s="511"/>
      <c r="T34" s="39"/>
      <c r="W34" s="39"/>
    </row>
    <row r="35" spans="2:23" ht="24.95" customHeight="1">
      <c r="B35" s="60" t="s">
        <v>54</v>
      </c>
      <c r="C35" s="42" t="s">
        <v>55</v>
      </c>
      <c r="F35" s="511">
        <v>133.251</v>
      </c>
      <c r="G35" s="511">
        <v>0</v>
      </c>
      <c r="H35" s="511">
        <v>1383.6469999999999</v>
      </c>
      <c r="I35" s="511">
        <v>177.184</v>
      </c>
      <c r="J35" s="511">
        <v>5897.6210000000001</v>
      </c>
      <c r="K35" s="511">
        <v>31.565999999999999</v>
      </c>
      <c r="L35" s="511">
        <v>7623.268</v>
      </c>
      <c r="T35" s="39"/>
      <c r="W35" s="39"/>
    </row>
    <row r="36" spans="2:23" s="54" customFormat="1" ht="15" customHeight="1">
      <c r="B36" s="45"/>
      <c r="C36" s="42"/>
      <c r="D36" s="42"/>
      <c r="E36" s="42"/>
      <c r="F36" s="511"/>
      <c r="G36" s="511"/>
      <c r="H36" s="511"/>
      <c r="I36" s="511"/>
      <c r="J36" s="511"/>
      <c r="K36" s="511"/>
      <c r="L36" s="511"/>
      <c r="R36" s="42"/>
      <c r="T36" s="39"/>
      <c r="W36" s="39"/>
    </row>
    <row r="37" spans="2:23" s="33" customFormat="1" ht="24.95" customHeight="1">
      <c r="B37" s="60" t="s">
        <v>56</v>
      </c>
      <c r="C37" s="62" t="s">
        <v>26</v>
      </c>
      <c r="F37" s="511">
        <v>0</v>
      </c>
      <c r="G37" s="511">
        <v>45738.116000000002</v>
      </c>
      <c r="H37" s="511">
        <v>0</v>
      </c>
      <c r="I37" s="511">
        <v>0</v>
      </c>
      <c r="J37" s="511">
        <v>0</v>
      </c>
      <c r="K37" s="511">
        <v>0</v>
      </c>
      <c r="L37" s="511">
        <v>45738.116000000002</v>
      </c>
      <c r="R37" s="42"/>
      <c r="T37" s="43"/>
      <c r="W37" s="43"/>
    </row>
    <row r="38" spans="2:23" ht="15" customHeight="1" thickBot="1">
      <c r="B38" s="63"/>
      <c r="C38" s="63"/>
      <c r="D38" s="63"/>
      <c r="E38" s="63"/>
      <c r="F38" s="513"/>
      <c r="G38" s="513"/>
      <c r="H38" s="513"/>
      <c r="I38" s="513"/>
      <c r="J38" s="513"/>
      <c r="K38" s="513"/>
      <c r="L38" s="513"/>
    </row>
    <row r="39" spans="2:23" ht="9.9499999999999993" customHeight="1">
      <c r="B39" s="283"/>
      <c r="C39" s="283"/>
      <c r="D39" s="283"/>
      <c r="E39" s="283"/>
      <c r="F39" s="511"/>
      <c r="G39" s="511"/>
      <c r="H39" s="511"/>
      <c r="I39" s="511"/>
      <c r="J39" s="511"/>
      <c r="K39" s="511"/>
      <c r="L39" s="511"/>
    </row>
    <row r="40" spans="2:23" ht="20.100000000000001" customHeight="1">
      <c r="B40" s="311" t="s">
        <v>58</v>
      </c>
      <c r="C40" s="311"/>
      <c r="D40" s="311"/>
      <c r="E40" s="311"/>
      <c r="F40" s="659">
        <v>101573.32799999999</v>
      </c>
      <c r="G40" s="659">
        <v>102887.372</v>
      </c>
      <c r="H40" s="659">
        <v>316282.973</v>
      </c>
      <c r="I40" s="659">
        <v>66452.570000000007</v>
      </c>
      <c r="J40" s="659">
        <v>820576.48</v>
      </c>
      <c r="K40" s="659">
        <v>16179.239</v>
      </c>
      <c r="L40" s="659">
        <v>1423951.9620000001</v>
      </c>
      <c r="P40" s="445"/>
    </row>
    <row r="41" spans="2:23" ht="20.100000000000001" customHeight="1">
      <c r="B41" s="314" t="s">
        <v>175</v>
      </c>
      <c r="C41" s="311"/>
      <c r="D41" s="311"/>
      <c r="E41" s="311"/>
      <c r="F41" s="659"/>
      <c r="G41" s="659"/>
      <c r="H41" s="659"/>
      <c r="I41" s="659"/>
      <c r="J41" s="659"/>
      <c r="K41" s="659"/>
      <c r="L41" s="659"/>
    </row>
    <row r="42" spans="2:23" ht="9.9499999999999993" customHeight="1" thickBot="1">
      <c r="B42" s="64"/>
      <c r="C42" s="64"/>
      <c r="D42" s="64"/>
      <c r="E42" s="64"/>
      <c r="F42" s="66"/>
      <c r="G42" s="66"/>
      <c r="H42" s="66"/>
      <c r="I42" s="66"/>
      <c r="J42" s="66"/>
      <c r="K42" s="66"/>
      <c r="L42" s="66"/>
    </row>
    <row r="43" spans="2:23" ht="26.1" customHeight="1" thickTop="1">
      <c r="F43" s="44"/>
      <c r="J43" s="44"/>
      <c r="K43" s="44"/>
      <c r="L43" s="44"/>
    </row>
    <row r="44" spans="2:23" ht="26.1" customHeight="1">
      <c r="F44" s="44"/>
      <c r="G44" s="44"/>
      <c r="J44" s="44"/>
      <c r="K44" s="44"/>
      <c r="L44" s="44"/>
    </row>
    <row r="45" spans="2:23" ht="26.1" customHeight="1" thickBot="1">
      <c r="F45" s="83"/>
      <c r="G45" s="83"/>
      <c r="H45" s="83"/>
      <c r="I45" s="83"/>
      <c r="J45" s="83"/>
      <c r="K45" s="83"/>
      <c r="L45" s="83"/>
    </row>
    <row r="46" spans="2:23" s="286" customFormat="1" ht="26.1" customHeight="1">
      <c r="B46" s="264" t="s">
        <v>172</v>
      </c>
      <c r="C46" s="636">
        <v>19</v>
      </c>
      <c r="D46" s="665" t="s">
        <v>223</v>
      </c>
      <c r="E46" s="675"/>
      <c r="F46" s="675"/>
      <c r="G46" s="675"/>
      <c r="H46" s="675"/>
      <c r="I46" s="675"/>
      <c r="J46" s="675"/>
      <c r="K46" s="675"/>
      <c r="L46" s="675"/>
    </row>
    <row r="47" spans="2:23" s="286" customFormat="1" ht="26.1" customHeight="1" thickBot="1">
      <c r="B47" s="265" t="s">
        <v>173</v>
      </c>
      <c r="C47" s="637"/>
      <c r="D47" s="676" t="s">
        <v>224</v>
      </c>
      <c r="E47" s="674"/>
      <c r="F47" s="674"/>
      <c r="G47" s="674"/>
      <c r="H47" s="674"/>
      <c r="I47" s="674"/>
      <c r="J47" s="674"/>
      <c r="K47" s="674"/>
      <c r="L47" s="674"/>
    </row>
    <row r="48" spans="2:23" s="286" customFormat="1" ht="27" customHeight="1" thickBot="1">
      <c r="B48" s="289"/>
      <c r="C48" s="289"/>
      <c r="D48" s="100"/>
      <c r="E48" s="101"/>
      <c r="F48" s="101"/>
      <c r="G48" s="101"/>
      <c r="H48" s="101"/>
      <c r="I48" s="101"/>
      <c r="J48" s="101"/>
      <c r="K48" s="101"/>
      <c r="L48" s="102" t="s">
        <v>72</v>
      </c>
    </row>
    <row r="49" spans="2:23" s="283" customFormat="1" ht="52.5" customHeight="1" thickTop="1">
      <c r="B49" s="387"/>
      <c r="C49" s="655" t="s">
        <v>62</v>
      </c>
      <c r="D49" s="655"/>
      <c r="E49" s="655"/>
      <c r="F49" s="408" t="s">
        <v>63</v>
      </c>
      <c r="G49" s="409" t="s">
        <v>64</v>
      </c>
      <c r="H49" s="408" t="s">
        <v>65</v>
      </c>
      <c r="I49" s="408" t="s">
        <v>66</v>
      </c>
      <c r="J49" s="408" t="s">
        <v>67</v>
      </c>
      <c r="K49" s="409" t="s">
        <v>68</v>
      </c>
      <c r="L49" s="409" t="s">
        <v>69</v>
      </c>
      <c r="T49" s="286"/>
      <c r="W49" s="286"/>
    </row>
    <row r="50" spans="2:23" s="283" customFormat="1" ht="73.5" customHeight="1" thickBot="1">
      <c r="B50" s="391"/>
      <c r="C50" s="656" t="s">
        <v>185</v>
      </c>
      <c r="D50" s="656"/>
      <c r="E50" s="656"/>
      <c r="F50" s="410" t="s">
        <v>186</v>
      </c>
      <c r="G50" s="411" t="s">
        <v>187</v>
      </c>
      <c r="H50" s="410" t="s">
        <v>188</v>
      </c>
      <c r="I50" s="410" t="s">
        <v>189</v>
      </c>
      <c r="J50" s="410" t="s">
        <v>190</v>
      </c>
      <c r="K50" s="411" t="s">
        <v>191</v>
      </c>
      <c r="L50" s="411" t="s">
        <v>192</v>
      </c>
      <c r="T50" s="286"/>
      <c r="W50" s="286"/>
    </row>
    <row r="51" spans="2:23" ht="15" customHeight="1">
      <c r="F51" s="50"/>
      <c r="G51" s="50"/>
      <c r="H51" s="50"/>
      <c r="I51" s="50"/>
      <c r="J51" s="50"/>
      <c r="K51" s="50"/>
      <c r="L51" s="50"/>
    </row>
    <row r="52" spans="2:23" s="33" customFormat="1" ht="24.95" customHeight="1">
      <c r="B52" s="60" t="s">
        <v>39</v>
      </c>
      <c r="C52" s="33" t="s">
        <v>10</v>
      </c>
      <c r="F52" s="491">
        <v>0.96499999999999997</v>
      </c>
      <c r="G52" s="491">
        <v>14.263</v>
      </c>
      <c r="H52" s="491">
        <v>4.6619999999999999</v>
      </c>
      <c r="I52" s="491">
        <v>-27.314</v>
      </c>
      <c r="J52" s="491">
        <v>6.4829999999999997</v>
      </c>
      <c r="K52" s="491">
        <v>-3.7519999999999998</v>
      </c>
      <c r="L52" s="491">
        <v>2.7869999999999999</v>
      </c>
      <c r="O52" s="53"/>
      <c r="T52" s="39"/>
    </row>
    <row r="53" spans="2:23" s="33" customFormat="1" ht="15" customHeight="1">
      <c r="B53" s="54"/>
      <c r="F53" s="491"/>
      <c r="G53" s="491"/>
      <c r="H53" s="491"/>
      <c r="I53" s="491"/>
      <c r="J53" s="491"/>
      <c r="K53" s="491"/>
      <c r="L53" s="491"/>
      <c r="O53" s="53"/>
      <c r="T53" s="39"/>
    </row>
    <row r="54" spans="2:23" s="33" customFormat="1" ht="24.95" customHeight="1">
      <c r="B54" s="60" t="s">
        <v>40</v>
      </c>
      <c r="C54" s="33" t="s">
        <v>11</v>
      </c>
      <c r="F54" s="491">
        <v>3.2509999999999999</v>
      </c>
      <c r="G54" s="491">
        <v>9.0640000000000001</v>
      </c>
      <c r="H54" s="491">
        <v>4.6959999999999997</v>
      </c>
      <c r="I54" s="491">
        <v>8.0809999999999995</v>
      </c>
      <c r="J54" s="491">
        <v>4.8689999999999998</v>
      </c>
      <c r="K54" s="491">
        <v>-20.341999999999999</v>
      </c>
      <c r="L54" s="491">
        <v>4.5469999999999997</v>
      </c>
      <c r="O54" s="53"/>
      <c r="P54" s="42"/>
      <c r="Q54" s="42"/>
      <c r="R54" s="42"/>
      <c r="T54" s="39"/>
    </row>
    <row r="55" spans="2:23" s="33" customFormat="1" ht="15" customHeight="1">
      <c r="B55" s="45"/>
      <c r="F55" s="491"/>
      <c r="G55" s="491"/>
      <c r="H55" s="491"/>
      <c r="I55" s="491"/>
      <c r="J55" s="491"/>
      <c r="K55" s="491"/>
      <c r="L55" s="491"/>
      <c r="O55" s="53"/>
      <c r="P55" s="42"/>
      <c r="Q55" s="42"/>
      <c r="R55" s="42"/>
      <c r="T55" s="39"/>
    </row>
    <row r="56" spans="2:23" s="33" customFormat="1" ht="24.95" customHeight="1">
      <c r="B56" s="60" t="s">
        <v>41</v>
      </c>
      <c r="C56" s="33" t="s">
        <v>12</v>
      </c>
      <c r="F56" s="491">
        <v>7.0549999999999997</v>
      </c>
      <c r="G56" s="491">
        <v>15.941000000000001</v>
      </c>
      <c r="H56" s="491">
        <v>1.5</v>
      </c>
      <c r="I56" s="491">
        <v>18.097000000000001</v>
      </c>
      <c r="J56" s="491">
        <v>4.87</v>
      </c>
      <c r="K56" s="491">
        <v>15.018000000000001</v>
      </c>
      <c r="L56" s="491">
        <v>5.5359999999999996</v>
      </c>
      <c r="O56" s="53"/>
      <c r="P56" s="42"/>
      <c r="Q56" s="42"/>
      <c r="R56" s="42"/>
      <c r="T56" s="39"/>
      <c r="W56" s="39"/>
    </row>
    <row r="57" spans="2:23" s="33" customFormat="1" ht="15" customHeight="1">
      <c r="B57" s="45"/>
      <c r="F57" s="491"/>
      <c r="G57" s="491"/>
      <c r="H57" s="491"/>
      <c r="I57" s="491"/>
      <c r="J57" s="491"/>
      <c r="K57" s="491"/>
      <c r="L57" s="491"/>
      <c r="O57" s="53"/>
      <c r="P57" s="42"/>
      <c r="Q57" s="42"/>
      <c r="R57" s="42"/>
      <c r="T57" s="39"/>
      <c r="W57" s="45"/>
    </row>
    <row r="58" spans="2:23" s="33" customFormat="1" ht="24.95" customHeight="1">
      <c r="B58" s="60" t="s">
        <v>42</v>
      </c>
      <c r="C58" s="33" t="s">
        <v>13</v>
      </c>
      <c r="F58" s="491">
        <v>-2.94</v>
      </c>
      <c r="G58" s="491">
        <v>9.5869999999999997</v>
      </c>
      <c r="H58" s="491">
        <v>2.5099999999999998</v>
      </c>
      <c r="I58" s="491">
        <v>-9.2140000000000004</v>
      </c>
      <c r="J58" s="491">
        <v>6.016</v>
      </c>
      <c r="K58" s="491">
        <v>-66.515000000000001</v>
      </c>
      <c r="L58" s="491">
        <v>2.85</v>
      </c>
      <c r="O58" s="53"/>
      <c r="P58" s="42"/>
      <c r="Q58" s="42"/>
      <c r="R58" s="42"/>
      <c r="T58" s="39"/>
      <c r="W58" s="39"/>
    </row>
    <row r="59" spans="2:23" s="33" customFormat="1" ht="15" customHeight="1">
      <c r="B59" s="45"/>
      <c r="F59" s="491"/>
      <c r="G59" s="491"/>
      <c r="H59" s="491"/>
      <c r="I59" s="491"/>
      <c r="J59" s="491"/>
      <c r="K59" s="491"/>
      <c r="L59" s="491"/>
      <c r="O59" s="53"/>
      <c r="P59" s="42"/>
      <c r="Q59" s="42"/>
      <c r="R59" s="42"/>
      <c r="T59" s="39"/>
      <c r="W59" s="45"/>
    </row>
    <row r="60" spans="2:23" s="33" customFormat="1" ht="24.95" customHeight="1">
      <c r="B60" s="60" t="s">
        <v>43</v>
      </c>
      <c r="C60" s="33" t="s">
        <v>14</v>
      </c>
      <c r="F60" s="491">
        <v>7.032</v>
      </c>
      <c r="G60" s="491">
        <v>5.4340000000000002</v>
      </c>
      <c r="H60" s="491">
        <v>2.4540000000000002</v>
      </c>
      <c r="I60" s="491">
        <v>-3.8130000000000002</v>
      </c>
      <c r="J60" s="491">
        <v>8.6379999999999999</v>
      </c>
      <c r="K60" s="491">
        <v>-18.587</v>
      </c>
      <c r="L60" s="491">
        <v>5.12</v>
      </c>
      <c r="O60" s="53"/>
      <c r="P60" s="42"/>
      <c r="Q60" s="42"/>
      <c r="R60" s="42"/>
      <c r="T60" s="39"/>
      <c r="W60" s="39"/>
    </row>
    <row r="61" spans="2:23" s="33" customFormat="1" ht="15" customHeight="1">
      <c r="B61" s="45"/>
      <c r="F61" s="491"/>
      <c r="G61" s="491"/>
      <c r="H61" s="491"/>
      <c r="I61" s="491"/>
      <c r="J61" s="491"/>
      <c r="K61" s="491"/>
      <c r="L61" s="491"/>
      <c r="O61" s="53"/>
      <c r="P61" s="42"/>
      <c r="Q61" s="42"/>
      <c r="R61" s="42"/>
      <c r="T61" s="39"/>
      <c r="W61" s="45"/>
    </row>
    <row r="62" spans="2:23" s="33" customFormat="1" ht="24.95" customHeight="1">
      <c r="B62" s="60" t="s">
        <v>44</v>
      </c>
      <c r="C62" s="33" t="s">
        <v>15</v>
      </c>
      <c r="F62" s="491">
        <v>3.468</v>
      </c>
      <c r="G62" s="491">
        <v>16.245999999999999</v>
      </c>
      <c r="H62" s="491">
        <v>4.6929999999999996</v>
      </c>
      <c r="I62" s="491">
        <v>-28.021999999999998</v>
      </c>
      <c r="J62" s="491">
        <v>6.1959999999999997</v>
      </c>
      <c r="K62" s="491">
        <v>-53.747</v>
      </c>
      <c r="L62" s="491">
        <v>3.81</v>
      </c>
      <c r="O62" s="53"/>
      <c r="P62" s="42"/>
      <c r="Q62" s="42"/>
      <c r="R62" s="42"/>
      <c r="T62" s="39"/>
      <c r="W62" s="39"/>
    </row>
    <row r="63" spans="2:23" s="33" customFormat="1" ht="15" customHeight="1">
      <c r="B63" s="45"/>
      <c r="F63" s="491"/>
      <c r="G63" s="491"/>
      <c r="H63" s="491"/>
      <c r="I63" s="491"/>
      <c r="J63" s="491"/>
      <c r="K63" s="491"/>
      <c r="L63" s="491"/>
      <c r="O63" s="53"/>
      <c r="P63" s="42"/>
      <c r="Q63" s="42"/>
      <c r="R63" s="42"/>
      <c r="T63" s="39"/>
      <c r="W63" s="45"/>
    </row>
    <row r="64" spans="2:23" s="33" customFormat="1" ht="24.95" customHeight="1">
      <c r="B64" s="60" t="s">
        <v>45</v>
      </c>
      <c r="C64" s="33" t="s">
        <v>16</v>
      </c>
      <c r="F64" s="491">
        <v>5.0049999999999999</v>
      </c>
      <c r="G64" s="491">
        <v>9.6479999999999997</v>
      </c>
      <c r="H64" s="491">
        <v>2.6659999999999999</v>
      </c>
      <c r="I64" s="491">
        <v>0.93600000000000005</v>
      </c>
      <c r="J64" s="491">
        <v>5.4749999999999996</v>
      </c>
      <c r="K64" s="491">
        <v>-33.4</v>
      </c>
      <c r="L64" s="491">
        <v>3.7389999999999999</v>
      </c>
      <c r="O64" s="53"/>
      <c r="P64" s="42"/>
      <c r="Q64" s="42"/>
      <c r="R64" s="42"/>
      <c r="T64" s="39"/>
      <c r="W64" s="39"/>
    </row>
    <row r="65" spans="2:23" s="33" customFormat="1" ht="15" customHeight="1">
      <c r="B65" s="45"/>
      <c r="F65" s="491"/>
      <c r="G65" s="491"/>
      <c r="H65" s="491"/>
      <c r="I65" s="491"/>
      <c r="J65" s="491"/>
      <c r="K65" s="491"/>
      <c r="L65" s="491"/>
      <c r="O65" s="53"/>
      <c r="P65" s="42"/>
      <c r="Q65" s="42"/>
      <c r="R65" s="42"/>
      <c r="T65" s="39"/>
      <c r="W65" s="45"/>
    </row>
    <row r="66" spans="2:23" s="33" customFormat="1" ht="24.95" customHeight="1">
      <c r="B66" s="60" t="s">
        <v>46</v>
      </c>
      <c r="C66" s="33" t="s">
        <v>17</v>
      </c>
      <c r="F66" s="491">
        <v>2.8980000000000001</v>
      </c>
      <c r="G66" s="491">
        <v>9.5419999999999998</v>
      </c>
      <c r="H66" s="491">
        <v>3.4910000000000001</v>
      </c>
      <c r="I66" s="491">
        <v>6.5659999999999998</v>
      </c>
      <c r="J66" s="491">
        <v>4.4870000000000001</v>
      </c>
      <c r="K66" s="491">
        <v>-70.436000000000007</v>
      </c>
      <c r="L66" s="491">
        <v>4.056</v>
      </c>
      <c r="O66" s="53"/>
      <c r="P66" s="42"/>
      <c r="Q66" s="42"/>
      <c r="R66" s="42"/>
      <c r="T66" s="39"/>
      <c r="W66" s="39"/>
    </row>
    <row r="67" spans="2:23" s="33" customFormat="1" ht="15" customHeight="1">
      <c r="B67" s="45"/>
      <c r="F67" s="491"/>
      <c r="G67" s="491"/>
      <c r="H67" s="491"/>
      <c r="I67" s="491"/>
      <c r="J67" s="491"/>
      <c r="K67" s="491"/>
      <c r="L67" s="491"/>
      <c r="O67" s="53"/>
      <c r="P67" s="42"/>
      <c r="Q67" s="42"/>
      <c r="R67" s="42"/>
      <c r="T67" s="39"/>
      <c r="W67" s="45"/>
    </row>
    <row r="68" spans="2:23" s="33" customFormat="1" ht="24.95" customHeight="1">
      <c r="B68" s="60" t="s">
        <v>47</v>
      </c>
      <c r="C68" s="33" t="s">
        <v>18</v>
      </c>
      <c r="F68" s="491">
        <v>5.84</v>
      </c>
      <c r="G68" s="491">
        <v>2.2599999999999998</v>
      </c>
      <c r="H68" s="491">
        <v>1.014</v>
      </c>
      <c r="I68" s="491">
        <v>13.18</v>
      </c>
      <c r="J68" s="491">
        <v>4.9930000000000003</v>
      </c>
      <c r="K68" s="491">
        <v>-26.712</v>
      </c>
      <c r="L68" s="491">
        <v>4.5190000000000001</v>
      </c>
      <c r="O68" s="53"/>
      <c r="P68" s="42"/>
      <c r="Q68" s="42"/>
      <c r="R68" s="42"/>
      <c r="T68" s="39"/>
      <c r="W68" s="39"/>
    </row>
    <row r="69" spans="2:23" s="33" customFormat="1" ht="15" customHeight="1">
      <c r="B69" s="45"/>
      <c r="F69" s="491"/>
      <c r="G69" s="491"/>
      <c r="H69" s="491"/>
      <c r="I69" s="491"/>
      <c r="J69" s="491"/>
      <c r="K69" s="491"/>
      <c r="L69" s="491"/>
      <c r="P69" s="42"/>
      <c r="Q69" s="42"/>
      <c r="R69" s="42"/>
      <c r="T69" s="39"/>
      <c r="W69" s="45"/>
    </row>
    <row r="70" spans="2:23" s="33" customFormat="1" ht="24.95" customHeight="1">
      <c r="B70" s="60" t="s">
        <v>48</v>
      </c>
      <c r="C70" s="33" t="s">
        <v>19</v>
      </c>
      <c r="F70" s="491">
        <v>3.843</v>
      </c>
      <c r="G70" s="491">
        <v>16.513999999999999</v>
      </c>
      <c r="H70" s="491">
        <v>5.2770000000000001</v>
      </c>
      <c r="I70" s="491">
        <v>10.824</v>
      </c>
      <c r="J70" s="491">
        <v>7.0010000000000003</v>
      </c>
      <c r="K70" s="491">
        <v>8.234</v>
      </c>
      <c r="L70" s="491">
        <v>6.7430000000000003</v>
      </c>
      <c r="T70" s="39"/>
      <c r="W70" s="39"/>
    </row>
    <row r="71" spans="2:23" s="33" customFormat="1" ht="15" customHeight="1">
      <c r="B71" s="45"/>
      <c r="F71" s="491"/>
      <c r="G71" s="491"/>
      <c r="H71" s="491"/>
      <c r="I71" s="491"/>
      <c r="J71" s="491"/>
      <c r="K71" s="491"/>
      <c r="L71" s="491"/>
      <c r="T71" s="39"/>
      <c r="W71" s="45"/>
    </row>
    <row r="72" spans="2:23" s="33" customFormat="1" ht="24.95" customHeight="1">
      <c r="B72" s="60" t="s">
        <v>49</v>
      </c>
      <c r="C72" s="33" t="s">
        <v>20</v>
      </c>
      <c r="F72" s="491">
        <v>5.9420000000000002</v>
      </c>
      <c r="G72" s="491">
        <v>9.657</v>
      </c>
      <c r="H72" s="491">
        <v>0.28899999999999998</v>
      </c>
      <c r="I72" s="491">
        <v>0.37</v>
      </c>
      <c r="J72" s="491">
        <v>5.6</v>
      </c>
      <c r="K72" s="491">
        <v>-75.111999999999995</v>
      </c>
      <c r="L72" s="491">
        <v>3.3359999999999999</v>
      </c>
      <c r="T72" s="39"/>
      <c r="W72" s="39"/>
    </row>
    <row r="73" spans="2:23" s="33" customFormat="1" ht="15" customHeight="1">
      <c r="B73" s="45"/>
      <c r="F73" s="491"/>
      <c r="G73" s="491"/>
      <c r="H73" s="491"/>
      <c r="I73" s="491"/>
      <c r="J73" s="491"/>
      <c r="K73" s="491"/>
      <c r="L73" s="491"/>
      <c r="T73" s="39"/>
      <c r="W73" s="45"/>
    </row>
    <row r="74" spans="2:23" s="33" customFormat="1" ht="24.95" customHeight="1">
      <c r="B74" s="60" t="s">
        <v>50</v>
      </c>
      <c r="C74" s="33" t="s">
        <v>21</v>
      </c>
      <c r="F74" s="491">
        <v>-0.84699999999999998</v>
      </c>
      <c r="G74" s="491">
        <v>-5.2409999999999997</v>
      </c>
      <c r="H74" s="491">
        <v>-0.64300000000000002</v>
      </c>
      <c r="I74" s="491">
        <v>6.1890000000000001</v>
      </c>
      <c r="J74" s="491">
        <v>5.359</v>
      </c>
      <c r="K74" s="491">
        <v>-42.732999999999997</v>
      </c>
      <c r="L74" s="491">
        <v>0.74099999999999999</v>
      </c>
      <c r="T74" s="39"/>
      <c r="W74" s="39"/>
    </row>
    <row r="75" spans="2:23" s="33" customFormat="1" ht="15" customHeight="1">
      <c r="B75" s="45"/>
      <c r="F75" s="491"/>
      <c r="G75" s="491"/>
      <c r="H75" s="491"/>
      <c r="I75" s="491"/>
      <c r="J75" s="491"/>
      <c r="K75" s="491"/>
      <c r="L75" s="491"/>
      <c r="T75" s="39"/>
      <c r="W75" s="45"/>
    </row>
    <row r="76" spans="2:23" s="33" customFormat="1" ht="24.95" customHeight="1">
      <c r="B76" s="60" t="s">
        <v>51</v>
      </c>
      <c r="C76" s="33" t="s">
        <v>22</v>
      </c>
      <c r="F76" s="491">
        <v>-0.217</v>
      </c>
      <c r="G76" s="491">
        <v>1.304</v>
      </c>
      <c r="H76" s="491">
        <v>2.9049999999999998</v>
      </c>
      <c r="I76" s="491">
        <v>1.675</v>
      </c>
      <c r="J76" s="491">
        <v>5.2869999999999999</v>
      </c>
      <c r="K76" s="491">
        <v>-32.978000000000002</v>
      </c>
      <c r="L76" s="491">
        <v>2.819</v>
      </c>
      <c r="T76" s="39"/>
      <c r="W76" s="39"/>
    </row>
    <row r="77" spans="2:23" s="33" customFormat="1" ht="15" customHeight="1">
      <c r="B77" s="45"/>
      <c r="F77" s="491"/>
      <c r="G77" s="491"/>
      <c r="H77" s="491"/>
      <c r="I77" s="491"/>
      <c r="J77" s="491"/>
      <c r="K77" s="491"/>
      <c r="L77" s="491"/>
      <c r="T77" s="39"/>
      <c r="W77" s="45"/>
    </row>
    <row r="78" spans="2:23" s="33" customFormat="1" ht="24.95" customHeight="1">
      <c r="B78" s="60" t="s">
        <v>52</v>
      </c>
      <c r="C78" s="42" t="s">
        <v>70</v>
      </c>
      <c r="F78" s="491" t="s">
        <v>73</v>
      </c>
      <c r="G78" s="491">
        <v>4.7430000000000003</v>
      </c>
      <c r="H78" s="491">
        <v>4.2859999999999996</v>
      </c>
      <c r="I78" s="491">
        <v>5.867</v>
      </c>
      <c r="J78" s="491">
        <v>6.1289999999999996</v>
      </c>
      <c r="K78" s="491">
        <v>8.59</v>
      </c>
      <c r="L78" s="491">
        <v>6.0970000000000004</v>
      </c>
      <c r="T78" s="39"/>
      <c r="W78" s="39"/>
    </row>
    <row r="79" spans="2:23" s="33" customFormat="1" ht="15" customHeight="1">
      <c r="B79" s="45"/>
      <c r="C79" s="42"/>
      <c r="F79" s="491"/>
      <c r="G79" s="491"/>
      <c r="H79" s="491"/>
      <c r="I79" s="491"/>
      <c r="J79" s="491"/>
      <c r="K79" s="491"/>
      <c r="L79" s="491"/>
      <c r="T79" s="39"/>
      <c r="W79" s="45"/>
    </row>
    <row r="80" spans="2:23" s="33" customFormat="1" ht="24.95" customHeight="1">
      <c r="B80" s="60" t="s">
        <v>54</v>
      </c>
      <c r="C80" s="42" t="s">
        <v>55</v>
      </c>
      <c r="F80" s="491">
        <v>6.0839999999999996</v>
      </c>
      <c r="G80" s="491" t="s">
        <v>74</v>
      </c>
      <c r="H80" s="491">
        <v>1.391</v>
      </c>
      <c r="I80" s="491">
        <v>13.532999999999999</v>
      </c>
      <c r="J80" s="491">
        <v>7.6059999999999999</v>
      </c>
      <c r="K80" s="491">
        <v>-73.210999999999999</v>
      </c>
      <c r="L80" s="491">
        <v>5.2220000000000004</v>
      </c>
      <c r="T80" s="39"/>
      <c r="W80" s="39"/>
    </row>
    <row r="81" spans="2:23" s="33" customFormat="1" ht="15" customHeight="1">
      <c r="B81" s="45"/>
      <c r="F81" s="491"/>
      <c r="G81" s="491"/>
      <c r="H81" s="491"/>
      <c r="I81" s="491"/>
      <c r="J81" s="491"/>
      <c r="K81" s="491"/>
      <c r="L81" s="491"/>
      <c r="T81" s="39"/>
      <c r="W81" s="45"/>
    </row>
    <row r="82" spans="2:23" s="33" customFormat="1" ht="24.95" customHeight="1">
      <c r="B82" s="60" t="s">
        <v>56</v>
      </c>
      <c r="C82" s="33" t="s">
        <v>26</v>
      </c>
      <c r="F82" s="74" t="s">
        <v>74</v>
      </c>
      <c r="G82" s="491">
        <v>-0.66500000000000004</v>
      </c>
      <c r="H82" s="491" t="s">
        <v>74</v>
      </c>
      <c r="I82" s="491" t="s">
        <v>74</v>
      </c>
      <c r="J82" s="491" t="s">
        <v>74</v>
      </c>
      <c r="K82" s="491" t="s">
        <v>74</v>
      </c>
      <c r="L82" s="491">
        <v>-0.66500000000000004</v>
      </c>
      <c r="T82" s="43"/>
      <c r="W82" s="39"/>
    </row>
    <row r="83" spans="2:23" ht="15" customHeight="1" thickBot="1">
      <c r="B83" s="63"/>
      <c r="C83" s="63"/>
      <c r="D83" s="63"/>
      <c r="E83" s="63"/>
      <c r="F83" s="514"/>
      <c r="G83" s="514"/>
      <c r="H83" s="514"/>
      <c r="I83" s="514"/>
      <c r="J83" s="514"/>
      <c r="K83" s="514"/>
      <c r="L83" s="514"/>
      <c r="W83" s="45"/>
    </row>
    <row r="84" spans="2:23" ht="9.9499999999999993" customHeight="1">
      <c r="B84" s="283"/>
      <c r="C84" s="283"/>
      <c r="D84" s="283"/>
      <c r="E84" s="283"/>
      <c r="F84" s="491"/>
      <c r="G84" s="491"/>
      <c r="H84" s="491"/>
      <c r="I84" s="491"/>
      <c r="J84" s="491"/>
      <c r="K84" s="491"/>
      <c r="L84" s="491"/>
      <c r="W84" s="39"/>
    </row>
    <row r="85" spans="2:23" ht="20.100000000000001" customHeight="1">
      <c r="B85" s="311" t="s">
        <v>61</v>
      </c>
      <c r="C85" s="311"/>
      <c r="D85" s="311"/>
      <c r="E85" s="311"/>
      <c r="F85" s="672">
        <v>1.9430000000000001</v>
      </c>
      <c r="G85" s="672">
        <v>-0.64700000000000002</v>
      </c>
      <c r="H85" s="672">
        <v>3.7530000000000001</v>
      </c>
      <c r="I85" s="672">
        <v>0.39</v>
      </c>
      <c r="J85" s="672">
        <v>6.1559999999999997</v>
      </c>
      <c r="K85" s="672">
        <v>-2.214</v>
      </c>
      <c r="L85" s="672">
        <v>4.4130000000000003</v>
      </c>
      <c r="W85" s="45"/>
    </row>
    <row r="86" spans="2:23" ht="20.100000000000001" customHeight="1">
      <c r="B86" s="314" t="s">
        <v>178</v>
      </c>
      <c r="C86" s="311"/>
      <c r="D86" s="311"/>
      <c r="E86" s="311"/>
      <c r="F86" s="672" t="e">
        <v>#VALUE!</v>
      </c>
      <c r="G86" s="672">
        <v>0</v>
      </c>
      <c r="H86" s="672">
        <v>0</v>
      </c>
      <c r="I86" s="672">
        <v>0</v>
      </c>
      <c r="J86" s="672">
        <v>0</v>
      </c>
      <c r="K86" s="672">
        <v>0</v>
      </c>
      <c r="L86" s="672">
        <v>0</v>
      </c>
      <c r="W86" s="43"/>
    </row>
    <row r="87" spans="2:23" ht="9.9499999999999993" customHeight="1" thickBot="1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</row>
    <row r="88" spans="2:23" ht="9" customHeight="1" thickTop="1"/>
    <row r="89" spans="2:23" ht="26.1" customHeight="1"/>
    <row r="90" spans="2:23" ht="26.1" hidden="1" customHeight="1"/>
    <row r="91" spans="2:23" ht="26.1" hidden="1" customHeight="1"/>
    <row r="92" spans="2:23" ht="26.1" hidden="1" customHeight="1"/>
    <row r="93" spans="2:23" ht="26.1" hidden="1" customHeight="1">
      <c r="W93" s="57"/>
    </row>
    <row r="94" spans="2:23" ht="26.1" hidden="1" customHeight="1">
      <c r="W94" s="57"/>
    </row>
    <row r="95" spans="2:23" ht="26.1" hidden="1" customHeight="1">
      <c r="W95" s="57"/>
    </row>
    <row r="96" spans="2:23" ht="26.1" hidden="1" customHeight="1"/>
    <row r="97" spans="2:23" ht="26.1" hidden="1" customHeight="1"/>
    <row r="98" spans="2:23" ht="26.1" customHeight="1"/>
    <row r="99" spans="2:23" ht="26.1" customHeight="1"/>
    <row r="100" spans="2:23" ht="9" customHeight="1" thickBot="1"/>
    <row r="101" spans="2:23" s="286" customFormat="1" ht="26.1" customHeight="1">
      <c r="B101" s="264" t="s">
        <v>172</v>
      </c>
      <c r="C101" s="636">
        <v>20</v>
      </c>
      <c r="D101" s="644" t="s">
        <v>225</v>
      </c>
      <c r="E101" s="644"/>
      <c r="F101" s="644"/>
      <c r="G101" s="644"/>
      <c r="H101" s="644"/>
      <c r="I101" s="644"/>
      <c r="J101" s="644"/>
      <c r="K101" s="644"/>
      <c r="L101" s="644"/>
    </row>
    <row r="102" spans="2:23" s="286" customFormat="1" ht="26.1" customHeight="1" thickBot="1">
      <c r="B102" s="265" t="s">
        <v>173</v>
      </c>
      <c r="C102" s="637"/>
      <c r="D102" s="666" t="s">
        <v>226</v>
      </c>
      <c r="E102" s="667"/>
      <c r="F102" s="667"/>
      <c r="G102" s="667"/>
      <c r="H102" s="667"/>
      <c r="I102" s="667"/>
      <c r="J102" s="667"/>
      <c r="K102" s="667"/>
      <c r="L102" s="667"/>
    </row>
    <row r="103" spans="2:23" s="286" customFormat="1" ht="28.5" customHeight="1" thickBot="1">
      <c r="B103" s="288"/>
      <c r="C103" s="288"/>
      <c r="D103" s="88"/>
      <c r="E103" s="84"/>
      <c r="F103" s="84"/>
      <c r="G103" s="84"/>
      <c r="H103" s="84"/>
      <c r="I103" s="84"/>
      <c r="J103" s="84"/>
      <c r="K103" s="84"/>
      <c r="L103" s="93" t="s">
        <v>72</v>
      </c>
    </row>
    <row r="104" spans="2:23" s="283" customFormat="1" ht="51" customHeight="1" thickTop="1">
      <c r="B104" s="387"/>
      <c r="C104" s="655" t="s">
        <v>62</v>
      </c>
      <c r="D104" s="655"/>
      <c r="E104" s="655"/>
      <c r="F104" s="408" t="s">
        <v>63</v>
      </c>
      <c r="G104" s="409" t="s">
        <v>64</v>
      </c>
      <c r="H104" s="408" t="s">
        <v>65</v>
      </c>
      <c r="I104" s="408" t="s">
        <v>66</v>
      </c>
      <c r="J104" s="408" t="s">
        <v>67</v>
      </c>
      <c r="K104" s="409" t="s">
        <v>68</v>
      </c>
      <c r="L104" s="409" t="s">
        <v>69</v>
      </c>
      <c r="T104" s="286"/>
      <c r="W104" s="286"/>
    </row>
    <row r="105" spans="2:23" s="283" customFormat="1" ht="77.25" customHeight="1" thickBot="1">
      <c r="B105" s="391"/>
      <c r="C105" s="656" t="s">
        <v>185</v>
      </c>
      <c r="D105" s="656"/>
      <c r="E105" s="656"/>
      <c r="F105" s="410" t="s">
        <v>186</v>
      </c>
      <c r="G105" s="411" t="s">
        <v>187</v>
      </c>
      <c r="H105" s="410" t="s">
        <v>188</v>
      </c>
      <c r="I105" s="410" t="s">
        <v>189</v>
      </c>
      <c r="J105" s="410" t="s">
        <v>190</v>
      </c>
      <c r="K105" s="411" t="s">
        <v>191</v>
      </c>
      <c r="L105" s="411" t="s">
        <v>192</v>
      </c>
      <c r="T105" s="286"/>
      <c r="W105" s="286"/>
    </row>
    <row r="106" spans="2:23" ht="15" customHeight="1"/>
    <row r="107" spans="2:23" s="33" customFormat="1" ht="24.95" customHeight="1">
      <c r="B107" s="60" t="s">
        <v>39</v>
      </c>
      <c r="C107" s="33" t="s">
        <v>10</v>
      </c>
      <c r="F107" s="491">
        <v>16.149000000000001</v>
      </c>
      <c r="G107" s="491">
        <v>0.79</v>
      </c>
      <c r="H107" s="491">
        <v>12.686</v>
      </c>
      <c r="I107" s="491">
        <v>10.082000000000001</v>
      </c>
      <c r="J107" s="491">
        <v>8.3569999999999993</v>
      </c>
      <c r="K107" s="491">
        <v>9.9440000000000008</v>
      </c>
      <c r="L107" s="491">
        <v>9.4260000000000002</v>
      </c>
      <c r="M107" s="62"/>
      <c r="O107" s="51"/>
      <c r="T107" s="39"/>
    </row>
    <row r="108" spans="2:23" s="33" customFormat="1" ht="15" customHeight="1">
      <c r="B108" s="54"/>
      <c r="F108" s="491"/>
      <c r="G108" s="491"/>
      <c r="H108" s="491"/>
      <c r="I108" s="491"/>
      <c r="J108" s="491"/>
      <c r="K108" s="491"/>
      <c r="L108" s="491"/>
      <c r="M108" s="62"/>
      <c r="O108" s="51"/>
      <c r="T108" s="39"/>
    </row>
    <row r="109" spans="2:23" s="33" customFormat="1" ht="24.95" customHeight="1">
      <c r="B109" s="60" t="s">
        <v>40</v>
      </c>
      <c r="C109" s="33" t="s">
        <v>11</v>
      </c>
      <c r="F109" s="491">
        <v>5.5579999999999998</v>
      </c>
      <c r="G109" s="491">
        <v>0.122</v>
      </c>
      <c r="H109" s="491">
        <v>4.2460000000000004</v>
      </c>
      <c r="I109" s="491">
        <v>1.641</v>
      </c>
      <c r="J109" s="491">
        <v>3.2080000000000002</v>
      </c>
      <c r="K109" s="491">
        <v>1.3819999999999999</v>
      </c>
      <c r="L109" s="491">
        <v>3.29</v>
      </c>
      <c r="M109" s="62"/>
      <c r="O109" s="51"/>
      <c r="T109" s="39"/>
    </row>
    <row r="110" spans="2:23" s="33" customFormat="1" ht="15" customHeight="1">
      <c r="B110" s="45"/>
      <c r="F110" s="491"/>
      <c r="G110" s="491"/>
      <c r="H110" s="491"/>
      <c r="I110" s="491"/>
      <c r="J110" s="491"/>
      <c r="K110" s="491"/>
      <c r="L110" s="491"/>
      <c r="M110" s="62"/>
      <c r="O110" s="51"/>
      <c r="T110" s="39"/>
    </row>
    <row r="111" spans="2:23" s="33" customFormat="1" ht="24.95" customHeight="1">
      <c r="B111" s="60" t="s">
        <v>41</v>
      </c>
      <c r="C111" s="33" t="s">
        <v>12</v>
      </c>
      <c r="F111" s="491">
        <v>5.7240000000000002</v>
      </c>
      <c r="G111" s="491">
        <v>0.40500000000000003</v>
      </c>
      <c r="H111" s="491">
        <v>0.41099999999999998</v>
      </c>
      <c r="I111" s="491">
        <v>0.57699999999999996</v>
      </c>
      <c r="J111" s="491">
        <v>2.137</v>
      </c>
      <c r="K111" s="491">
        <v>0.184</v>
      </c>
      <c r="L111" s="491">
        <v>1.7889999999999999</v>
      </c>
      <c r="M111" s="62"/>
      <c r="O111" s="51"/>
      <c r="T111" s="39"/>
    </row>
    <row r="112" spans="2:23" s="33" customFormat="1" ht="15" customHeight="1">
      <c r="B112" s="45"/>
      <c r="F112" s="491"/>
      <c r="G112" s="491"/>
      <c r="H112" s="491"/>
      <c r="I112" s="491"/>
      <c r="J112" s="491"/>
      <c r="K112" s="491"/>
      <c r="L112" s="491"/>
      <c r="M112" s="62"/>
      <c r="O112" s="51"/>
      <c r="T112" s="39"/>
    </row>
    <row r="113" spans="2:20" s="33" customFormat="1" ht="24.95" customHeight="1">
      <c r="B113" s="60" t="s">
        <v>42</v>
      </c>
      <c r="C113" s="33" t="s">
        <v>13</v>
      </c>
      <c r="F113" s="491">
        <v>4.3650000000000002</v>
      </c>
      <c r="G113" s="491">
        <v>6.6000000000000003E-2</v>
      </c>
      <c r="H113" s="491">
        <v>5.2939999999999996</v>
      </c>
      <c r="I113" s="491">
        <v>2.0430000000000001</v>
      </c>
      <c r="J113" s="491">
        <v>2.5489999999999999</v>
      </c>
      <c r="K113" s="491">
        <v>0.38300000000000001</v>
      </c>
      <c r="L113" s="491">
        <v>3.0609999999999999</v>
      </c>
      <c r="M113" s="62"/>
      <c r="O113" s="51"/>
      <c r="T113" s="39"/>
    </row>
    <row r="114" spans="2:20" s="33" customFormat="1" ht="15" customHeight="1">
      <c r="B114" s="45"/>
      <c r="F114" s="491"/>
      <c r="G114" s="491"/>
      <c r="H114" s="491"/>
      <c r="I114" s="491"/>
      <c r="J114" s="491"/>
      <c r="K114" s="491"/>
      <c r="L114" s="491"/>
      <c r="M114" s="62"/>
      <c r="O114" s="51"/>
      <c r="T114" s="39"/>
    </row>
    <row r="115" spans="2:20" s="33" customFormat="1" ht="24.95" customHeight="1">
      <c r="B115" s="60" t="s">
        <v>43</v>
      </c>
      <c r="C115" s="33" t="s">
        <v>14</v>
      </c>
      <c r="F115" s="491">
        <v>3.5019999999999998</v>
      </c>
      <c r="G115" s="491">
        <v>0.22900000000000001</v>
      </c>
      <c r="H115" s="491">
        <v>5.5739999999999998</v>
      </c>
      <c r="I115" s="491">
        <v>2.7730000000000001</v>
      </c>
      <c r="J115" s="491">
        <v>2.9289999999999998</v>
      </c>
      <c r="K115" s="491">
        <v>4.516</v>
      </c>
      <c r="L115" s="491">
        <v>3.3730000000000002</v>
      </c>
      <c r="M115" s="62"/>
      <c r="O115" s="51"/>
      <c r="T115" s="39"/>
    </row>
    <row r="116" spans="2:20" s="33" customFormat="1" ht="15" customHeight="1">
      <c r="B116" s="45"/>
      <c r="F116" s="491"/>
      <c r="G116" s="491"/>
      <c r="H116" s="491"/>
      <c r="I116" s="491"/>
      <c r="J116" s="491"/>
      <c r="K116" s="491"/>
      <c r="L116" s="491"/>
      <c r="M116" s="62"/>
      <c r="O116" s="51"/>
      <c r="T116" s="39"/>
    </row>
    <row r="117" spans="2:20" s="33" customFormat="1" ht="24.95" customHeight="1">
      <c r="B117" s="60" t="s">
        <v>44</v>
      </c>
      <c r="C117" s="33" t="s">
        <v>15</v>
      </c>
      <c r="F117" s="491">
        <v>12.65</v>
      </c>
      <c r="G117" s="491">
        <v>0.79700000000000004</v>
      </c>
      <c r="H117" s="491">
        <v>4.0359999999999996</v>
      </c>
      <c r="I117" s="491">
        <v>2.5990000000000002</v>
      </c>
      <c r="J117" s="491">
        <v>3.6819999999999999</v>
      </c>
      <c r="K117" s="491">
        <v>0.33900000000000002</v>
      </c>
      <c r="L117" s="491">
        <v>4.1040000000000001</v>
      </c>
      <c r="M117" s="62"/>
      <c r="O117" s="51"/>
      <c r="T117" s="39"/>
    </row>
    <row r="118" spans="2:20" s="33" customFormat="1" ht="15" customHeight="1">
      <c r="B118" s="45"/>
      <c r="F118" s="491"/>
      <c r="G118" s="491"/>
      <c r="H118" s="491"/>
      <c r="I118" s="491"/>
      <c r="J118" s="491"/>
      <c r="K118" s="491"/>
      <c r="L118" s="491"/>
      <c r="M118" s="62"/>
      <c r="O118" s="51"/>
      <c r="T118" s="39"/>
    </row>
    <row r="119" spans="2:20" s="33" customFormat="1" ht="24.95" customHeight="1">
      <c r="B119" s="60" t="s">
        <v>45</v>
      </c>
      <c r="C119" s="33" t="s">
        <v>16</v>
      </c>
      <c r="F119" s="491">
        <v>2.036</v>
      </c>
      <c r="G119" s="491">
        <v>0.16700000000000001</v>
      </c>
      <c r="H119" s="491">
        <v>12.808</v>
      </c>
      <c r="I119" s="491">
        <v>3.9790000000000001</v>
      </c>
      <c r="J119" s="491">
        <v>5.9279999999999999</v>
      </c>
      <c r="K119" s="491">
        <v>3.7469999999999999</v>
      </c>
      <c r="L119" s="491">
        <v>6.6470000000000002</v>
      </c>
      <c r="M119" s="62"/>
      <c r="O119" s="51"/>
      <c r="T119" s="39"/>
    </row>
    <row r="120" spans="2:20" s="33" customFormat="1" ht="15" customHeight="1">
      <c r="B120" s="45"/>
      <c r="F120" s="491"/>
      <c r="G120" s="491"/>
      <c r="H120" s="491"/>
      <c r="I120" s="491"/>
      <c r="J120" s="491"/>
      <c r="K120" s="491"/>
      <c r="L120" s="491"/>
      <c r="M120" s="62"/>
      <c r="O120" s="51"/>
      <c r="T120" s="39"/>
    </row>
    <row r="121" spans="2:20" s="33" customFormat="1" ht="24.95" customHeight="1">
      <c r="B121" s="60" t="s">
        <v>46</v>
      </c>
      <c r="C121" s="33" t="s">
        <v>17</v>
      </c>
      <c r="F121" s="491">
        <v>11.137</v>
      </c>
      <c r="G121" s="491">
        <v>0.49</v>
      </c>
      <c r="H121" s="491">
        <v>4.3259999999999996</v>
      </c>
      <c r="I121" s="491">
        <v>3.7469999999999999</v>
      </c>
      <c r="J121" s="491">
        <v>5.8460000000000001</v>
      </c>
      <c r="K121" s="491">
        <v>0.19600000000000001</v>
      </c>
      <c r="L121" s="491">
        <v>5.3369999999999997</v>
      </c>
      <c r="M121" s="62"/>
      <c r="O121" s="51"/>
      <c r="T121" s="39"/>
    </row>
    <row r="122" spans="2:20" s="33" customFormat="1" ht="15" customHeight="1">
      <c r="B122" s="45"/>
      <c r="F122" s="491"/>
      <c r="G122" s="491"/>
      <c r="H122" s="491"/>
      <c r="I122" s="491"/>
      <c r="J122" s="491"/>
      <c r="K122" s="491"/>
      <c r="L122" s="491"/>
      <c r="M122" s="62"/>
      <c r="O122" s="51"/>
      <c r="T122" s="39"/>
    </row>
    <row r="123" spans="2:20" s="33" customFormat="1" ht="24.95" customHeight="1">
      <c r="B123" s="60" t="s">
        <v>47</v>
      </c>
      <c r="C123" s="33" t="s">
        <v>18</v>
      </c>
      <c r="F123" s="491">
        <v>1.3129999999999999</v>
      </c>
      <c r="G123" s="491">
        <v>3.2000000000000001E-2</v>
      </c>
      <c r="H123" s="491">
        <v>0.14899999999999999</v>
      </c>
      <c r="I123" s="491">
        <v>0.251</v>
      </c>
      <c r="J123" s="491">
        <v>0.497</v>
      </c>
      <c r="K123" s="491">
        <v>0.44600000000000001</v>
      </c>
      <c r="L123" s="491">
        <v>0.432</v>
      </c>
      <c r="M123" s="62"/>
      <c r="O123" s="51"/>
      <c r="T123" s="39"/>
    </row>
    <row r="124" spans="2:20" s="33" customFormat="1" ht="15" customHeight="1">
      <c r="B124" s="45"/>
      <c r="F124" s="491"/>
      <c r="G124" s="491"/>
      <c r="H124" s="491"/>
      <c r="I124" s="491"/>
      <c r="J124" s="491"/>
      <c r="K124" s="491"/>
      <c r="L124" s="491"/>
      <c r="M124" s="62"/>
      <c r="T124" s="39"/>
    </row>
    <row r="125" spans="2:20" s="33" customFormat="1" ht="24.95" customHeight="1">
      <c r="B125" s="60" t="s">
        <v>48</v>
      </c>
      <c r="C125" s="33" t="s">
        <v>19</v>
      </c>
      <c r="F125" s="491">
        <v>4.6360000000000001</v>
      </c>
      <c r="G125" s="491">
        <v>0.83499999999999996</v>
      </c>
      <c r="H125" s="491">
        <v>30.334</v>
      </c>
      <c r="I125" s="491">
        <v>31.096</v>
      </c>
      <c r="J125" s="491">
        <v>26.122</v>
      </c>
      <c r="K125" s="491">
        <v>52.454999999999998</v>
      </c>
      <c r="L125" s="491">
        <v>24.228999999999999</v>
      </c>
      <c r="M125" s="62"/>
      <c r="T125" s="39"/>
    </row>
    <row r="126" spans="2:20" s="33" customFormat="1" ht="15" customHeight="1">
      <c r="B126" s="45"/>
      <c r="F126" s="491"/>
      <c r="G126" s="491"/>
      <c r="H126" s="491"/>
      <c r="I126" s="491"/>
      <c r="J126" s="491"/>
      <c r="K126" s="491"/>
      <c r="L126" s="491"/>
      <c r="M126" s="62"/>
      <c r="T126" s="39"/>
    </row>
    <row r="127" spans="2:20" s="33" customFormat="1" ht="24.95" customHeight="1">
      <c r="B127" s="60" t="s">
        <v>49</v>
      </c>
      <c r="C127" s="33" t="s">
        <v>20</v>
      </c>
      <c r="F127" s="491">
        <v>2.9689999999999999</v>
      </c>
      <c r="G127" s="491">
        <v>0.19500000000000001</v>
      </c>
      <c r="H127" s="491">
        <v>4.1399999999999997</v>
      </c>
      <c r="I127" s="491">
        <v>1.754</v>
      </c>
      <c r="J127" s="491">
        <v>2.2559999999999998</v>
      </c>
      <c r="K127" s="491">
        <v>9.9000000000000005E-2</v>
      </c>
      <c r="L127" s="491">
        <v>2.528</v>
      </c>
      <c r="M127" s="62"/>
      <c r="T127" s="39"/>
    </row>
    <row r="128" spans="2:20" s="33" customFormat="1" ht="15" customHeight="1">
      <c r="B128" s="45"/>
      <c r="F128" s="491"/>
      <c r="G128" s="491"/>
      <c r="H128" s="491"/>
      <c r="I128" s="491"/>
      <c r="J128" s="491"/>
      <c r="K128" s="491"/>
      <c r="L128" s="491"/>
      <c r="M128" s="62"/>
      <c r="T128" s="39"/>
    </row>
    <row r="129" spans="2:20" s="33" customFormat="1" ht="24.95" customHeight="1">
      <c r="B129" s="60" t="s">
        <v>50</v>
      </c>
      <c r="C129" s="33" t="s">
        <v>21</v>
      </c>
      <c r="F129" s="491">
        <v>13.507</v>
      </c>
      <c r="G129" s="491">
        <v>22.097999999999999</v>
      </c>
      <c r="H129" s="491">
        <v>2.0459999999999998</v>
      </c>
      <c r="I129" s="491">
        <v>4.6630000000000003</v>
      </c>
      <c r="J129" s="491">
        <v>4.8049999999999997</v>
      </c>
      <c r="K129" s="491">
        <v>1.157</v>
      </c>
      <c r="L129" s="491">
        <v>6.0140000000000002</v>
      </c>
      <c r="M129" s="62"/>
      <c r="T129" s="39"/>
    </row>
    <row r="130" spans="2:20" s="33" customFormat="1" ht="15" customHeight="1">
      <c r="B130" s="45"/>
      <c r="F130" s="491"/>
      <c r="G130" s="491"/>
      <c r="H130" s="491"/>
      <c r="I130" s="491"/>
      <c r="J130" s="491"/>
      <c r="K130" s="491"/>
      <c r="L130" s="491"/>
      <c r="M130" s="62"/>
      <c r="T130" s="39"/>
    </row>
    <row r="131" spans="2:20" s="33" customFormat="1" ht="24.95" customHeight="1">
      <c r="B131" s="60" t="s">
        <v>51</v>
      </c>
      <c r="C131" s="33" t="s">
        <v>22</v>
      </c>
      <c r="F131" s="491">
        <v>16.321999999999999</v>
      </c>
      <c r="G131" s="491">
        <v>29.170999999999999</v>
      </c>
      <c r="H131" s="491">
        <v>11.576000000000001</v>
      </c>
      <c r="I131" s="491">
        <v>6.7359999999999998</v>
      </c>
      <c r="J131" s="491">
        <v>5.9420000000000002</v>
      </c>
      <c r="K131" s="491">
        <v>1.9670000000000001</v>
      </c>
      <c r="L131" s="491">
        <v>9.6039999999999992</v>
      </c>
      <c r="M131" s="62"/>
      <c r="T131" s="39"/>
    </row>
    <row r="132" spans="2:20" s="33" customFormat="1" ht="15" customHeight="1">
      <c r="B132" s="45"/>
      <c r="F132" s="491"/>
      <c r="G132" s="491"/>
      <c r="H132" s="491"/>
      <c r="I132" s="491"/>
      <c r="J132" s="491"/>
      <c r="K132" s="491"/>
      <c r="L132" s="491"/>
      <c r="M132" s="62"/>
      <c r="T132" s="39"/>
    </row>
    <row r="133" spans="2:20" s="33" customFormat="1" ht="24.95" customHeight="1">
      <c r="B133" s="60" t="s">
        <v>52</v>
      </c>
      <c r="C133" s="42" t="s">
        <v>70</v>
      </c>
      <c r="F133" s="491" t="s">
        <v>73</v>
      </c>
      <c r="G133" s="491">
        <v>0.14799999999999999</v>
      </c>
      <c r="H133" s="491">
        <v>1.9350000000000001</v>
      </c>
      <c r="I133" s="491">
        <v>27.794</v>
      </c>
      <c r="J133" s="491">
        <v>25.023</v>
      </c>
      <c r="K133" s="491">
        <v>22.991</v>
      </c>
      <c r="L133" s="491">
        <v>16.419</v>
      </c>
      <c r="M133" s="62"/>
      <c r="T133" s="39"/>
    </row>
    <row r="134" spans="2:20" s="33" customFormat="1" ht="15" customHeight="1">
      <c r="B134" s="45"/>
      <c r="C134" s="42"/>
      <c r="F134" s="491"/>
      <c r="G134" s="491"/>
      <c r="H134" s="491"/>
      <c r="I134" s="491"/>
      <c r="J134" s="491"/>
      <c r="K134" s="491"/>
      <c r="L134" s="491"/>
      <c r="M134" s="62"/>
      <c r="T134" s="39"/>
    </row>
    <row r="135" spans="2:20" s="33" customFormat="1" ht="24.95" customHeight="1">
      <c r="B135" s="60" t="s">
        <v>54</v>
      </c>
      <c r="C135" s="42" t="s">
        <v>55</v>
      </c>
      <c r="F135" s="491">
        <v>0.13100000000000001</v>
      </c>
      <c r="G135" s="510" t="s">
        <v>74</v>
      </c>
      <c r="H135" s="491">
        <v>0.437</v>
      </c>
      <c r="I135" s="491">
        <v>0.26700000000000002</v>
      </c>
      <c r="J135" s="491">
        <v>0.71899999999999997</v>
      </c>
      <c r="K135" s="491">
        <v>0.19500000000000001</v>
      </c>
      <c r="L135" s="491">
        <v>0.53500000000000003</v>
      </c>
      <c r="M135" s="62"/>
      <c r="T135" s="39"/>
    </row>
    <row r="136" spans="2:20" s="33" customFormat="1" ht="15" customHeight="1">
      <c r="B136" s="45"/>
      <c r="F136" s="491"/>
      <c r="G136" s="491"/>
      <c r="H136" s="491"/>
      <c r="I136" s="491"/>
      <c r="J136" s="491"/>
      <c r="K136" s="491"/>
      <c r="L136" s="491"/>
      <c r="M136" s="62"/>
      <c r="T136" s="39"/>
    </row>
    <row r="137" spans="2:20" s="33" customFormat="1" ht="24.95" customHeight="1">
      <c r="B137" s="60" t="s">
        <v>56</v>
      </c>
      <c r="C137" s="33" t="s">
        <v>26</v>
      </c>
      <c r="F137" s="510" t="s">
        <v>74</v>
      </c>
      <c r="G137" s="491">
        <v>44.454999999999998</v>
      </c>
      <c r="H137" s="510" t="s">
        <v>74</v>
      </c>
      <c r="I137" s="510" t="s">
        <v>74</v>
      </c>
      <c r="J137" s="510" t="s">
        <v>74</v>
      </c>
      <c r="K137" s="510" t="s">
        <v>74</v>
      </c>
      <c r="L137" s="491">
        <v>3.2120000000000002</v>
      </c>
      <c r="M137" s="62"/>
      <c r="T137" s="43"/>
    </row>
    <row r="138" spans="2:20" ht="15" customHeight="1" thickBot="1">
      <c r="B138" s="63"/>
      <c r="C138" s="63"/>
      <c r="D138" s="63"/>
      <c r="E138" s="63"/>
      <c r="F138" s="514"/>
      <c r="G138" s="514"/>
      <c r="H138" s="514"/>
      <c r="I138" s="514"/>
      <c r="J138" s="514"/>
      <c r="K138" s="514"/>
      <c r="L138" s="514"/>
      <c r="M138" s="75"/>
    </row>
    <row r="139" spans="2:20" ht="9.9499999999999993" customHeight="1">
      <c r="B139" s="283"/>
      <c r="C139" s="283"/>
      <c r="D139" s="283"/>
      <c r="E139" s="283"/>
      <c r="F139" s="491"/>
      <c r="G139" s="491"/>
      <c r="H139" s="491"/>
      <c r="I139" s="491"/>
      <c r="J139" s="491"/>
      <c r="K139" s="491"/>
      <c r="L139" s="491"/>
      <c r="M139" s="75"/>
    </row>
    <row r="140" spans="2:20" ht="20.100000000000001" customHeight="1">
      <c r="B140" s="311" t="s">
        <v>61</v>
      </c>
      <c r="C140" s="311"/>
      <c r="D140" s="311"/>
      <c r="E140" s="311"/>
      <c r="F140" s="650">
        <v>100</v>
      </c>
      <c r="G140" s="650">
        <v>100</v>
      </c>
      <c r="H140" s="650">
        <v>100</v>
      </c>
      <c r="I140" s="650">
        <v>100</v>
      </c>
      <c r="J140" s="650">
        <v>100</v>
      </c>
      <c r="K140" s="650">
        <v>100</v>
      </c>
      <c r="L140" s="650">
        <v>100</v>
      </c>
      <c r="M140" s="75"/>
    </row>
    <row r="141" spans="2:20" ht="20.100000000000001" customHeight="1">
      <c r="B141" s="314" t="s">
        <v>178</v>
      </c>
      <c r="C141" s="311"/>
      <c r="D141" s="311"/>
      <c r="E141" s="311"/>
      <c r="F141" s="650"/>
      <c r="G141" s="650"/>
      <c r="H141" s="650"/>
      <c r="I141" s="650"/>
      <c r="J141" s="650"/>
      <c r="K141" s="650"/>
      <c r="L141" s="650"/>
      <c r="M141" s="75"/>
    </row>
    <row r="142" spans="2:20" ht="9.9499999999999993" customHeight="1" thickBot="1">
      <c r="B142" s="64"/>
      <c r="C142" s="64"/>
      <c r="D142" s="64"/>
      <c r="E142" s="64"/>
      <c r="F142" s="66"/>
      <c r="G142" s="66"/>
      <c r="H142" s="66"/>
      <c r="I142" s="66"/>
      <c r="J142" s="66"/>
      <c r="K142" s="66"/>
      <c r="L142" s="66"/>
      <c r="M142" s="75"/>
    </row>
    <row r="143" spans="2:20" ht="26.1" customHeight="1" thickTop="1"/>
    <row r="144" spans="2:20" ht="26.1" customHeight="1">
      <c r="B144" s="56"/>
    </row>
    <row r="145" spans="2:23" ht="26.1" customHeight="1">
      <c r="B145" s="56"/>
    </row>
    <row r="146" spans="2:23" ht="26.1" customHeight="1" thickBot="1">
      <c r="B146" s="76"/>
    </row>
    <row r="147" spans="2:23" s="286" customFormat="1" ht="26.1" customHeight="1">
      <c r="B147" s="264" t="s">
        <v>172</v>
      </c>
      <c r="C147" s="636">
        <v>21</v>
      </c>
      <c r="D147" s="644" t="s">
        <v>227</v>
      </c>
      <c r="E147" s="644"/>
      <c r="F147" s="644"/>
      <c r="G147" s="644"/>
      <c r="H147" s="644"/>
      <c r="I147" s="644"/>
      <c r="J147" s="644"/>
      <c r="K147" s="644"/>
      <c r="L147" s="644"/>
    </row>
    <row r="148" spans="2:23" s="286" customFormat="1" ht="26.1" customHeight="1" thickBot="1">
      <c r="B148" s="265" t="s">
        <v>173</v>
      </c>
      <c r="C148" s="637"/>
      <c r="D148" s="666" t="s">
        <v>228</v>
      </c>
      <c r="E148" s="667"/>
      <c r="F148" s="667"/>
      <c r="G148" s="667"/>
      <c r="H148" s="667"/>
      <c r="I148" s="667"/>
      <c r="J148" s="667"/>
      <c r="K148" s="667"/>
      <c r="L148" s="667"/>
    </row>
    <row r="149" spans="2:23" s="286" customFormat="1" ht="27" customHeight="1" thickBot="1">
      <c r="B149" s="288"/>
      <c r="C149" s="288"/>
      <c r="D149" s="290"/>
      <c r="E149" s="84"/>
      <c r="F149" s="84"/>
      <c r="G149" s="84"/>
      <c r="H149" s="84"/>
      <c r="I149" s="84"/>
      <c r="J149" s="84"/>
      <c r="K149" s="84"/>
      <c r="L149" s="93" t="s">
        <v>72</v>
      </c>
    </row>
    <row r="150" spans="2:23" s="283" customFormat="1" ht="54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  <c r="T150" s="286"/>
      <c r="W150" s="286"/>
    </row>
    <row r="151" spans="2:23" s="286" customFormat="1" ht="75.7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</row>
    <row r="152" spans="2:23" ht="15" customHeight="1">
      <c r="L152" s="79"/>
    </row>
    <row r="153" spans="2:23" s="33" customFormat="1" ht="24.95" customHeight="1">
      <c r="B153" s="60" t="s">
        <v>39</v>
      </c>
      <c r="C153" s="33" t="s">
        <v>10</v>
      </c>
      <c r="F153" s="497">
        <v>12.221</v>
      </c>
      <c r="G153" s="497">
        <v>0.60499999999999998</v>
      </c>
      <c r="H153" s="497">
        <v>29.893999999999998</v>
      </c>
      <c r="I153" s="497">
        <v>4.9909999999999997</v>
      </c>
      <c r="J153" s="497">
        <v>51.091000000000001</v>
      </c>
      <c r="K153" s="497">
        <v>1.1990000000000001</v>
      </c>
      <c r="L153" s="497">
        <v>100</v>
      </c>
      <c r="O153" s="81"/>
      <c r="T153" s="39"/>
    </row>
    <row r="154" spans="2:23" s="33" customFormat="1" ht="15" customHeight="1">
      <c r="B154" s="54"/>
      <c r="F154" s="497"/>
      <c r="G154" s="497"/>
      <c r="H154" s="497"/>
      <c r="I154" s="497"/>
      <c r="J154" s="497"/>
      <c r="K154" s="497"/>
      <c r="L154" s="497"/>
      <c r="O154" s="81"/>
      <c r="T154" s="39"/>
    </row>
    <row r="155" spans="2:23" s="33" customFormat="1" ht="24.95" customHeight="1">
      <c r="B155" s="60" t="s">
        <v>40</v>
      </c>
      <c r="C155" s="33" t="s">
        <v>11</v>
      </c>
      <c r="F155" s="497">
        <v>12.053000000000001</v>
      </c>
      <c r="G155" s="497">
        <v>0.26800000000000002</v>
      </c>
      <c r="H155" s="497">
        <v>28.670999999999999</v>
      </c>
      <c r="I155" s="497">
        <v>2.3279999999999998</v>
      </c>
      <c r="J155" s="497">
        <v>56.204000000000001</v>
      </c>
      <c r="K155" s="497">
        <v>0.47699999999999998</v>
      </c>
      <c r="L155" s="497">
        <v>100</v>
      </c>
      <c r="O155" s="81"/>
      <c r="T155" s="39"/>
    </row>
    <row r="156" spans="2:23" s="33" customFormat="1" ht="15" customHeight="1">
      <c r="B156" s="45"/>
      <c r="F156" s="497"/>
      <c r="G156" s="497"/>
      <c r="H156" s="497"/>
      <c r="I156" s="497"/>
      <c r="J156" s="497"/>
      <c r="K156" s="497"/>
      <c r="L156" s="497"/>
      <c r="O156" s="81"/>
      <c r="T156" s="39"/>
    </row>
    <row r="157" spans="2:23" s="33" customFormat="1" ht="24.95" customHeight="1">
      <c r="B157" s="60" t="s">
        <v>41</v>
      </c>
      <c r="C157" s="33" t="s">
        <v>12</v>
      </c>
      <c r="F157" s="497">
        <v>22.818000000000001</v>
      </c>
      <c r="G157" s="497">
        <v>1.6359999999999999</v>
      </c>
      <c r="H157" s="497">
        <v>5.1040000000000001</v>
      </c>
      <c r="I157" s="497">
        <v>1.504</v>
      </c>
      <c r="J157" s="497">
        <v>68.822000000000003</v>
      </c>
      <c r="K157" s="497">
        <v>0.11700000000000001</v>
      </c>
      <c r="L157" s="497">
        <v>100</v>
      </c>
      <c r="O157" s="81"/>
      <c r="T157" s="39"/>
    </row>
    <row r="158" spans="2:23" s="33" customFormat="1" ht="15" customHeight="1">
      <c r="B158" s="45"/>
      <c r="F158" s="497"/>
      <c r="G158" s="497"/>
      <c r="H158" s="497"/>
      <c r="I158" s="497"/>
      <c r="J158" s="497"/>
      <c r="K158" s="497"/>
      <c r="L158" s="497"/>
      <c r="O158" s="81"/>
      <c r="T158" s="39"/>
    </row>
    <row r="159" spans="2:23" s="33" customFormat="1" ht="24.95" customHeight="1">
      <c r="B159" s="60" t="s">
        <v>42</v>
      </c>
      <c r="C159" s="33" t="s">
        <v>13</v>
      </c>
      <c r="F159" s="497">
        <v>10.172000000000001</v>
      </c>
      <c r="G159" s="497">
        <v>0.156</v>
      </c>
      <c r="H159" s="497">
        <v>38.42</v>
      </c>
      <c r="I159" s="497">
        <v>3.1150000000000002</v>
      </c>
      <c r="J159" s="497">
        <v>47.994999999999997</v>
      </c>
      <c r="K159" s="497">
        <v>0.14199999999999999</v>
      </c>
      <c r="L159" s="497">
        <v>100</v>
      </c>
      <c r="O159" s="81"/>
      <c r="T159" s="39"/>
    </row>
    <row r="160" spans="2:23" s="33" customFormat="1" ht="15" customHeight="1">
      <c r="B160" s="45"/>
      <c r="F160" s="497"/>
      <c r="G160" s="497"/>
      <c r="H160" s="497"/>
      <c r="I160" s="497"/>
      <c r="J160" s="497"/>
      <c r="K160" s="497"/>
      <c r="L160" s="497"/>
      <c r="O160" s="81"/>
      <c r="T160" s="39"/>
    </row>
    <row r="161" spans="2:20" s="33" customFormat="1" ht="24.95" customHeight="1">
      <c r="B161" s="60" t="s">
        <v>43</v>
      </c>
      <c r="C161" s="33" t="s">
        <v>14</v>
      </c>
      <c r="F161" s="497">
        <v>7.4050000000000002</v>
      </c>
      <c r="G161" s="497">
        <v>0.49099999999999999</v>
      </c>
      <c r="H161" s="497">
        <v>36.704000000000001</v>
      </c>
      <c r="I161" s="497">
        <v>3.8359999999999999</v>
      </c>
      <c r="J161" s="497">
        <v>50.042999999999999</v>
      </c>
      <c r="K161" s="497">
        <v>1.5209999999999999</v>
      </c>
      <c r="L161" s="497">
        <v>100</v>
      </c>
      <c r="O161" s="81"/>
      <c r="T161" s="39"/>
    </row>
    <row r="162" spans="2:20" s="33" customFormat="1" ht="15" customHeight="1">
      <c r="B162" s="45"/>
      <c r="F162" s="497"/>
      <c r="G162" s="497"/>
      <c r="H162" s="497"/>
      <c r="I162" s="497"/>
      <c r="J162" s="497"/>
      <c r="K162" s="497"/>
      <c r="L162" s="497"/>
      <c r="O162" s="81"/>
      <c r="T162" s="39"/>
    </row>
    <row r="163" spans="2:20" s="33" customFormat="1" ht="24.95" customHeight="1">
      <c r="B163" s="60" t="s">
        <v>44</v>
      </c>
      <c r="C163" s="33" t="s">
        <v>15</v>
      </c>
      <c r="F163" s="497">
        <v>21.989000000000001</v>
      </c>
      <c r="G163" s="497">
        <v>1.403</v>
      </c>
      <c r="H163" s="497">
        <v>21.847999999999999</v>
      </c>
      <c r="I163" s="497">
        <v>2.9550000000000001</v>
      </c>
      <c r="J163" s="497">
        <v>51.710999999999999</v>
      </c>
      <c r="K163" s="497">
        <v>9.4E-2</v>
      </c>
      <c r="L163" s="497">
        <v>100</v>
      </c>
      <c r="O163" s="81"/>
      <c r="T163" s="39"/>
    </row>
    <row r="164" spans="2:20" s="33" customFormat="1" ht="15" customHeight="1">
      <c r="B164" s="45"/>
      <c r="F164" s="497"/>
      <c r="G164" s="497"/>
      <c r="H164" s="497"/>
      <c r="I164" s="497"/>
      <c r="J164" s="497"/>
      <c r="K164" s="497"/>
      <c r="L164" s="497"/>
      <c r="O164" s="81"/>
      <c r="T164" s="39"/>
    </row>
    <row r="165" spans="2:20" s="33" customFormat="1" ht="24.95" customHeight="1">
      <c r="B165" s="60" t="s">
        <v>45</v>
      </c>
      <c r="C165" s="33" t="s">
        <v>16</v>
      </c>
      <c r="F165" s="497">
        <v>2.1850000000000001</v>
      </c>
      <c r="G165" s="497">
        <v>0.18099999999999999</v>
      </c>
      <c r="H165" s="497">
        <v>42.802</v>
      </c>
      <c r="I165" s="497">
        <v>2.794</v>
      </c>
      <c r="J165" s="497">
        <v>51.398000000000003</v>
      </c>
      <c r="K165" s="497">
        <v>0.64</v>
      </c>
      <c r="L165" s="497">
        <v>100</v>
      </c>
      <c r="O165" s="81"/>
      <c r="T165" s="39"/>
    </row>
    <row r="166" spans="2:20" s="33" customFormat="1" ht="15" customHeight="1">
      <c r="B166" s="45"/>
      <c r="F166" s="497"/>
      <c r="G166" s="497"/>
      <c r="H166" s="497"/>
      <c r="I166" s="497"/>
      <c r="J166" s="497"/>
      <c r="K166" s="497"/>
      <c r="L166" s="497"/>
      <c r="O166" s="81"/>
      <c r="T166" s="39"/>
    </row>
    <row r="167" spans="2:20" s="33" customFormat="1" ht="24.95" customHeight="1">
      <c r="B167" s="60" t="s">
        <v>46</v>
      </c>
      <c r="C167" s="33" t="s">
        <v>17</v>
      </c>
      <c r="F167" s="497">
        <v>14.885999999999999</v>
      </c>
      <c r="G167" s="497">
        <v>0.66400000000000003</v>
      </c>
      <c r="H167" s="497">
        <v>18.006</v>
      </c>
      <c r="I167" s="497">
        <v>3.2770000000000001</v>
      </c>
      <c r="J167" s="497">
        <v>63.125</v>
      </c>
      <c r="K167" s="497">
        <v>4.2000000000000003E-2</v>
      </c>
      <c r="L167" s="497">
        <v>100</v>
      </c>
      <c r="O167" s="81"/>
      <c r="T167" s="39"/>
    </row>
    <row r="168" spans="2:20" s="33" customFormat="1" ht="15" customHeight="1">
      <c r="B168" s="45"/>
      <c r="F168" s="497"/>
      <c r="G168" s="497"/>
      <c r="H168" s="497"/>
      <c r="I168" s="497"/>
      <c r="J168" s="497"/>
      <c r="K168" s="497"/>
      <c r="L168" s="497"/>
      <c r="O168" s="81"/>
      <c r="T168" s="39"/>
    </row>
    <row r="169" spans="2:20" s="33" customFormat="1" ht="24.95" customHeight="1">
      <c r="B169" s="60" t="s">
        <v>47</v>
      </c>
      <c r="C169" s="33" t="s">
        <v>18</v>
      </c>
      <c r="F169" s="497">
        <v>21.684999999999999</v>
      </c>
      <c r="G169" s="497">
        <v>0.54200000000000004</v>
      </c>
      <c r="H169" s="497">
        <v>7.6470000000000002</v>
      </c>
      <c r="I169" s="497">
        <v>2.7090000000000001</v>
      </c>
      <c r="J169" s="497">
        <v>66.245000000000005</v>
      </c>
      <c r="K169" s="497">
        <v>1.1719999999999999</v>
      </c>
      <c r="L169" s="497">
        <v>100</v>
      </c>
      <c r="O169" s="81"/>
      <c r="T169" s="39"/>
    </row>
    <row r="170" spans="2:20" s="33" customFormat="1" ht="15" customHeight="1">
      <c r="B170" s="45"/>
      <c r="F170" s="497"/>
      <c r="G170" s="497"/>
      <c r="H170" s="497"/>
      <c r="I170" s="497"/>
      <c r="J170" s="497"/>
      <c r="K170" s="497"/>
      <c r="L170" s="497"/>
      <c r="O170" s="81"/>
      <c r="T170" s="39"/>
    </row>
    <row r="171" spans="2:20" s="33" customFormat="1" ht="24.95" customHeight="1">
      <c r="B171" s="60" t="s">
        <v>48</v>
      </c>
      <c r="C171" s="33" t="s">
        <v>19</v>
      </c>
      <c r="F171" s="497">
        <v>1.365</v>
      </c>
      <c r="G171" s="497">
        <v>0.249</v>
      </c>
      <c r="H171" s="497">
        <v>27.809000000000001</v>
      </c>
      <c r="I171" s="497">
        <v>5.9889999999999999</v>
      </c>
      <c r="J171" s="497">
        <v>62.128</v>
      </c>
      <c r="K171" s="497">
        <v>2.46</v>
      </c>
      <c r="L171" s="497">
        <v>100</v>
      </c>
      <c r="O171" s="81"/>
      <c r="T171" s="39"/>
    </row>
    <row r="172" spans="2:20" s="33" customFormat="1" ht="15" customHeight="1">
      <c r="B172" s="45"/>
      <c r="F172" s="497"/>
      <c r="G172" s="497"/>
      <c r="H172" s="497"/>
      <c r="I172" s="497"/>
      <c r="J172" s="497"/>
      <c r="K172" s="497"/>
      <c r="L172" s="497"/>
      <c r="O172" s="81"/>
      <c r="T172" s="39"/>
    </row>
    <row r="173" spans="2:20" s="33" customFormat="1" ht="24.95" customHeight="1">
      <c r="B173" s="60" t="s">
        <v>49</v>
      </c>
      <c r="C173" s="33" t="s">
        <v>20</v>
      </c>
      <c r="F173" s="497">
        <v>8.3780000000000001</v>
      </c>
      <c r="G173" s="497">
        <v>0.55800000000000005</v>
      </c>
      <c r="H173" s="497">
        <v>36.369999999999997</v>
      </c>
      <c r="I173" s="497">
        <v>3.2370000000000001</v>
      </c>
      <c r="J173" s="497">
        <v>51.412999999999997</v>
      </c>
      <c r="K173" s="497">
        <v>4.3999999999999997E-2</v>
      </c>
      <c r="L173" s="497">
        <v>100</v>
      </c>
      <c r="O173" s="81"/>
      <c r="T173" s="39"/>
    </row>
    <row r="174" spans="2:20" s="33" customFormat="1" ht="15" customHeight="1">
      <c r="B174" s="45"/>
      <c r="F174" s="497"/>
      <c r="G174" s="497"/>
      <c r="H174" s="497"/>
      <c r="I174" s="497"/>
      <c r="J174" s="497"/>
      <c r="K174" s="497"/>
      <c r="L174" s="497"/>
      <c r="O174" s="81"/>
      <c r="T174" s="39"/>
    </row>
    <row r="175" spans="2:20" s="33" customFormat="1" ht="24.95" customHeight="1">
      <c r="B175" s="60" t="s">
        <v>50</v>
      </c>
      <c r="C175" s="33" t="s">
        <v>21</v>
      </c>
      <c r="F175" s="497">
        <v>16.018999999999998</v>
      </c>
      <c r="G175" s="497">
        <v>26.547999999999998</v>
      </c>
      <c r="H175" s="497">
        <v>7.5570000000000004</v>
      </c>
      <c r="I175" s="497">
        <v>3.6179999999999999</v>
      </c>
      <c r="J175" s="497">
        <v>46.039000000000001</v>
      </c>
      <c r="K175" s="497">
        <v>0.219</v>
      </c>
      <c r="L175" s="497">
        <v>100</v>
      </c>
      <c r="O175" s="81"/>
      <c r="T175" s="39"/>
    </row>
    <row r="176" spans="2:20" s="33" customFormat="1" ht="15" customHeight="1">
      <c r="B176" s="45"/>
      <c r="F176" s="497"/>
      <c r="G176" s="497"/>
      <c r="H176" s="497"/>
      <c r="I176" s="497"/>
      <c r="J176" s="497"/>
      <c r="K176" s="497"/>
      <c r="L176" s="497"/>
      <c r="O176" s="81"/>
      <c r="T176" s="39"/>
    </row>
    <row r="177" spans="2:20" s="33" customFormat="1" ht="24.95" customHeight="1">
      <c r="B177" s="60" t="s">
        <v>51</v>
      </c>
      <c r="C177" s="33" t="s">
        <v>22</v>
      </c>
      <c r="F177" s="497">
        <v>12.122</v>
      </c>
      <c r="G177" s="497">
        <v>21.946000000000002</v>
      </c>
      <c r="H177" s="497">
        <v>26.771999999999998</v>
      </c>
      <c r="I177" s="497">
        <v>3.2730000000000001</v>
      </c>
      <c r="J177" s="497">
        <v>35.655000000000001</v>
      </c>
      <c r="K177" s="497">
        <v>0.23300000000000001</v>
      </c>
      <c r="L177" s="497">
        <v>100</v>
      </c>
      <c r="O177" s="81"/>
      <c r="T177" s="39"/>
    </row>
    <row r="178" spans="2:20" s="33" customFormat="1" ht="15" customHeight="1">
      <c r="B178" s="45"/>
      <c r="F178" s="497"/>
      <c r="G178" s="497"/>
      <c r="H178" s="497"/>
      <c r="I178" s="497"/>
      <c r="J178" s="497"/>
      <c r="K178" s="497"/>
      <c r="L178" s="497"/>
      <c r="O178" s="81"/>
      <c r="T178" s="39"/>
    </row>
    <row r="179" spans="2:20" s="33" customFormat="1" ht="24.95" customHeight="1">
      <c r="B179" s="60" t="s">
        <v>52</v>
      </c>
      <c r="C179" s="42" t="s">
        <v>70</v>
      </c>
      <c r="F179" s="498" t="s">
        <v>73</v>
      </c>
      <c r="G179" s="497">
        <v>6.5000000000000002E-2</v>
      </c>
      <c r="H179" s="497">
        <v>2.617</v>
      </c>
      <c r="I179" s="497">
        <v>7.9</v>
      </c>
      <c r="J179" s="497">
        <v>87.825999999999993</v>
      </c>
      <c r="K179" s="497">
        <v>1.591</v>
      </c>
      <c r="L179" s="497">
        <v>100</v>
      </c>
      <c r="M179" s="80">
        <v>0</v>
      </c>
      <c r="O179" s="81"/>
      <c r="T179" s="39"/>
    </row>
    <row r="180" spans="2:20" s="33" customFormat="1" ht="15" customHeight="1">
      <c r="B180" s="45"/>
      <c r="C180" s="42"/>
      <c r="F180" s="497"/>
      <c r="G180" s="497"/>
      <c r="H180" s="497"/>
      <c r="I180" s="497"/>
      <c r="J180" s="497"/>
      <c r="K180" s="497"/>
      <c r="L180" s="497"/>
      <c r="O180" s="81"/>
      <c r="T180" s="39"/>
    </row>
    <row r="181" spans="2:20" s="33" customFormat="1" ht="24.95" customHeight="1">
      <c r="B181" s="60" t="s">
        <v>54</v>
      </c>
      <c r="C181" s="42" t="s">
        <v>55</v>
      </c>
      <c r="F181" s="497">
        <v>1.748</v>
      </c>
      <c r="G181" s="498" t="s">
        <v>74</v>
      </c>
      <c r="H181" s="497">
        <v>18.149999999999999</v>
      </c>
      <c r="I181" s="497">
        <v>2.3239999999999998</v>
      </c>
      <c r="J181" s="497">
        <v>77.363</v>
      </c>
      <c r="K181" s="497">
        <v>0.41399999999999998</v>
      </c>
      <c r="L181" s="497">
        <v>100</v>
      </c>
      <c r="O181" s="81"/>
      <c r="T181" s="39"/>
    </row>
    <row r="182" spans="2:20" s="33" customFormat="1" ht="15" customHeight="1">
      <c r="B182" s="45"/>
      <c r="F182" s="497"/>
      <c r="G182" s="497"/>
      <c r="H182" s="497"/>
      <c r="I182" s="497"/>
      <c r="J182" s="497"/>
      <c r="K182" s="497"/>
      <c r="L182" s="497"/>
      <c r="O182" s="81"/>
      <c r="T182" s="39"/>
    </row>
    <row r="183" spans="2:20" s="33" customFormat="1" ht="24.95" customHeight="1">
      <c r="B183" s="60" t="s">
        <v>56</v>
      </c>
      <c r="C183" s="62" t="s">
        <v>26</v>
      </c>
      <c r="F183" s="498" t="s">
        <v>74</v>
      </c>
      <c r="G183" s="497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497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15"/>
      <c r="G184" s="515"/>
      <c r="H184" s="515"/>
      <c r="I184" s="515"/>
      <c r="J184" s="515"/>
      <c r="K184" s="515"/>
      <c r="L184" s="516"/>
    </row>
    <row r="185" spans="2:20" ht="9.9499999999999993" customHeight="1">
      <c r="B185" s="283"/>
      <c r="C185" s="283"/>
      <c r="D185" s="283"/>
      <c r="E185" s="283"/>
      <c r="F185" s="497"/>
      <c r="G185" s="497"/>
      <c r="H185" s="497"/>
      <c r="I185" s="497"/>
      <c r="J185" s="497"/>
      <c r="K185" s="497"/>
      <c r="L185" s="517"/>
    </row>
    <row r="186" spans="2:20" ht="20.100000000000001" customHeight="1">
      <c r="B186" s="311" t="s">
        <v>61</v>
      </c>
      <c r="C186" s="311"/>
      <c r="D186" s="311"/>
      <c r="E186" s="311"/>
      <c r="F186" s="664">
        <v>7.133</v>
      </c>
      <c r="G186" s="664">
        <v>7.2249999999999996</v>
      </c>
      <c r="H186" s="664">
        <v>22.212</v>
      </c>
      <c r="I186" s="664">
        <v>4.6669999999999998</v>
      </c>
      <c r="J186" s="664">
        <v>57.627000000000002</v>
      </c>
      <c r="K186" s="664">
        <v>1.1359999999999999</v>
      </c>
      <c r="L186" s="664">
        <v>100</v>
      </c>
    </row>
    <row r="187" spans="2:20" ht="20.100000000000001" customHeight="1">
      <c r="B187" s="314" t="s">
        <v>178</v>
      </c>
      <c r="C187" s="311"/>
      <c r="D187" s="311"/>
      <c r="E187" s="311"/>
      <c r="F187" s="664" t="e">
        <v>#DIV/0!</v>
      </c>
      <c r="G187" s="664" t="e">
        <v>#DIV/0!</v>
      </c>
      <c r="H187" s="664" t="e">
        <v>#DIV/0!</v>
      </c>
      <c r="I187" s="664" t="e">
        <v>#DIV/0!</v>
      </c>
      <c r="J187" s="664" t="e">
        <v>#DIV/0!</v>
      </c>
      <c r="K187" s="664" t="e">
        <v>#DIV/0!</v>
      </c>
      <c r="L187" s="664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K186:K187"/>
    <mergeCell ref="L186:L187"/>
    <mergeCell ref="F186:F187"/>
    <mergeCell ref="G186:G187"/>
    <mergeCell ref="H186:H187"/>
    <mergeCell ref="I186:I187"/>
    <mergeCell ref="J186:J187"/>
    <mergeCell ref="K140:K141"/>
    <mergeCell ref="L140:L141"/>
    <mergeCell ref="C150:E150"/>
    <mergeCell ref="F140:F141"/>
    <mergeCell ref="G140:G141"/>
    <mergeCell ref="H140:H141"/>
    <mergeCell ref="I140:I141"/>
    <mergeCell ref="J140:J141"/>
    <mergeCell ref="C147:C148"/>
    <mergeCell ref="D147:L147"/>
    <mergeCell ref="D148:L148"/>
    <mergeCell ref="C104:E104"/>
    <mergeCell ref="C101:C102"/>
    <mergeCell ref="D101:L101"/>
    <mergeCell ref="D102:L102"/>
    <mergeCell ref="C105:E105"/>
    <mergeCell ref="H85:H86"/>
    <mergeCell ref="I85:I86"/>
    <mergeCell ref="J85:J86"/>
    <mergeCell ref="K85:K86"/>
    <mergeCell ref="L85:L86"/>
    <mergeCell ref="C2:C3"/>
    <mergeCell ref="E2:K2"/>
    <mergeCell ref="E3:K3"/>
    <mergeCell ref="B4:L4"/>
    <mergeCell ref="C5:E5"/>
    <mergeCell ref="C151:E151"/>
    <mergeCell ref="C6:E6"/>
    <mergeCell ref="C46:C47"/>
    <mergeCell ref="D46:L46"/>
    <mergeCell ref="D47:L47"/>
    <mergeCell ref="C50:E50"/>
    <mergeCell ref="K40:K41"/>
    <mergeCell ref="L40:L41"/>
    <mergeCell ref="C49:E49"/>
    <mergeCell ref="F40:F41"/>
    <mergeCell ref="G40:G41"/>
    <mergeCell ref="H40:H41"/>
    <mergeCell ref="I40:I41"/>
    <mergeCell ref="J40:J41"/>
    <mergeCell ref="F85:F86"/>
    <mergeCell ref="G85:G86"/>
  </mergeCells>
  <pageMargins left="0.7" right="0.7" top="0.75" bottom="0.75" header="0.3" footer="0.3"/>
  <pageSetup paperSize="9" scale="35" orientation="portrait" r:id="rId1"/>
  <rowBreaks count="1" manualBreakCount="1">
    <brk id="100" max="11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210A-CEDE-4910-961A-41D839B912A6}">
  <sheetPr>
    <tabColor rgb="FF111E6C"/>
  </sheetPr>
  <dimension ref="B1:W189"/>
  <sheetViews>
    <sheetView showGridLines="0" topLeftCell="A146" zoomScale="50" zoomScaleNormal="50" workbookViewId="0">
      <selection activeCell="F34" sqref="F34"/>
    </sheetView>
  </sheetViews>
  <sheetFormatPr defaultColWidth="9.140625" defaultRowHeight="24"/>
  <cols>
    <col min="1" max="1" width="1.7109375" style="374" customWidth="1"/>
    <col min="2" max="2" width="13.42578125" style="374" customWidth="1"/>
    <col min="3" max="3" width="10.140625" style="374" customWidth="1"/>
    <col min="4" max="4" width="14.42578125" style="374" customWidth="1"/>
    <col min="5" max="5" width="28" style="374" customWidth="1"/>
    <col min="6" max="6" width="22.5703125" style="374" customWidth="1"/>
    <col min="7" max="7" width="31.85546875" style="374" customWidth="1"/>
    <col min="8" max="8" width="26.42578125" style="374" customWidth="1"/>
    <col min="9" max="9" width="23.85546875" style="374" customWidth="1"/>
    <col min="10" max="10" width="24.5703125" style="374" customWidth="1"/>
    <col min="11" max="11" width="20.85546875" style="374" customWidth="1"/>
    <col min="12" max="12" width="28.42578125" style="374" customWidth="1"/>
    <col min="13" max="13" width="1.7109375" style="374" customWidth="1"/>
    <col min="14" max="14" width="15.28515625" style="374" bestFit="1" customWidth="1"/>
    <col min="15" max="15" width="21.7109375" style="374" bestFit="1" customWidth="1"/>
    <col min="16" max="16" width="16.42578125" style="374" bestFit="1" customWidth="1"/>
    <col min="17" max="19" width="9.140625" style="374"/>
    <col min="20" max="20" width="9.140625" style="375"/>
    <col min="21" max="22" width="9.140625" style="374"/>
    <col min="23" max="23" width="9.140625" style="375"/>
    <col min="24" max="16384" width="9.140625" style="374"/>
  </cols>
  <sheetData>
    <row r="1" spans="2:23" ht="9" customHeight="1" thickBot="1"/>
    <row r="2" spans="2:23" s="375" customFormat="1" ht="26.1" customHeight="1">
      <c r="B2" s="264" t="s">
        <v>172</v>
      </c>
      <c r="C2" s="636">
        <v>22</v>
      </c>
      <c r="D2" s="665" t="s">
        <v>229</v>
      </c>
      <c r="E2" s="644"/>
      <c r="F2" s="644"/>
      <c r="G2" s="644"/>
      <c r="H2" s="644"/>
      <c r="I2" s="644"/>
      <c r="J2" s="644"/>
      <c r="K2" s="644"/>
      <c r="L2" s="644"/>
    </row>
    <row r="3" spans="2:23" s="375" customFormat="1" ht="26.1" customHeight="1" thickBot="1">
      <c r="B3" s="265" t="s">
        <v>173</v>
      </c>
      <c r="C3" s="637"/>
      <c r="D3" s="677" t="s">
        <v>230</v>
      </c>
      <c r="E3" s="644"/>
      <c r="F3" s="644"/>
      <c r="G3" s="644"/>
      <c r="H3" s="644"/>
      <c r="I3" s="644"/>
      <c r="J3" s="644"/>
      <c r="K3" s="644"/>
      <c r="L3" s="644"/>
    </row>
    <row r="4" spans="2:23" s="375" customFormat="1" ht="9.9499999999999993" customHeight="1" thickBot="1"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</row>
    <row r="5" spans="2:23" ht="50.25" customHeight="1" thickTop="1">
      <c r="B5" s="387"/>
      <c r="C5" s="655" t="s">
        <v>62</v>
      </c>
      <c r="D5" s="655"/>
      <c r="E5" s="655"/>
      <c r="F5" s="408" t="s">
        <v>63</v>
      </c>
      <c r="G5" s="409" t="s">
        <v>64</v>
      </c>
      <c r="H5" s="408" t="s">
        <v>65</v>
      </c>
      <c r="I5" s="408" t="s">
        <v>66</v>
      </c>
      <c r="J5" s="408" t="s">
        <v>67</v>
      </c>
      <c r="K5" s="409" t="s">
        <v>68</v>
      </c>
      <c r="L5" s="409" t="s">
        <v>69</v>
      </c>
    </row>
    <row r="6" spans="2:23" ht="74.25" customHeight="1" thickBot="1">
      <c r="B6" s="391"/>
      <c r="C6" s="656" t="s">
        <v>185</v>
      </c>
      <c r="D6" s="656"/>
      <c r="E6" s="656"/>
      <c r="F6" s="410" t="s">
        <v>186</v>
      </c>
      <c r="G6" s="411" t="s">
        <v>187</v>
      </c>
      <c r="H6" s="410" t="s">
        <v>188</v>
      </c>
      <c r="I6" s="410" t="s">
        <v>189</v>
      </c>
      <c r="J6" s="410" t="s">
        <v>190</v>
      </c>
      <c r="K6" s="411" t="s">
        <v>191</v>
      </c>
      <c r="L6" s="411" t="s">
        <v>192</v>
      </c>
    </row>
    <row r="7" spans="2:23" ht="24.95" customHeight="1">
      <c r="B7" s="60" t="s">
        <v>39</v>
      </c>
      <c r="C7" s="374" t="s">
        <v>10</v>
      </c>
      <c r="F7" s="511">
        <v>16856.734</v>
      </c>
      <c r="G7" s="511">
        <v>657.51499999999999</v>
      </c>
      <c r="H7" s="511">
        <v>38627.167000000001</v>
      </c>
      <c r="I7" s="511">
        <v>4175.5249999999996</v>
      </c>
      <c r="J7" s="511">
        <v>66325.717999999993</v>
      </c>
      <c r="K7" s="511">
        <v>1327.1189999999999</v>
      </c>
      <c r="L7" s="511">
        <v>127969.777</v>
      </c>
      <c r="O7" s="61"/>
      <c r="P7" s="44"/>
      <c r="T7" s="39"/>
      <c r="W7" s="39"/>
    </row>
    <row r="8" spans="2:23" ht="15" customHeight="1">
      <c r="B8" s="54"/>
      <c r="F8" s="511"/>
      <c r="G8" s="511"/>
      <c r="H8" s="511"/>
      <c r="I8" s="511"/>
      <c r="J8" s="511"/>
      <c r="K8" s="511"/>
      <c r="L8" s="511"/>
      <c r="O8" s="61"/>
      <c r="P8" s="44"/>
      <c r="T8" s="39"/>
      <c r="W8" s="39"/>
    </row>
    <row r="9" spans="2:23" ht="24.95" customHeight="1">
      <c r="B9" s="60" t="s">
        <v>40</v>
      </c>
      <c r="C9" s="374" t="s">
        <v>11</v>
      </c>
      <c r="F9" s="511">
        <v>5517.7870000000003</v>
      </c>
      <c r="G9" s="511">
        <v>111.892</v>
      </c>
      <c r="H9" s="511">
        <v>13618.772999999999</v>
      </c>
      <c r="I9" s="511">
        <v>1112.6210000000001</v>
      </c>
      <c r="J9" s="511">
        <v>25404.674999999999</v>
      </c>
      <c r="K9" s="511">
        <v>247.58199999999999</v>
      </c>
      <c r="L9" s="511">
        <v>46013.33</v>
      </c>
      <c r="O9" s="61"/>
      <c r="P9" s="44"/>
      <c r="T9" s="39"/>
      <c r="W9" s="39"/>
    </row>
    <row r="10" spans="2:23" ht="15" customHeight="1">
      <c r="B10" s="45"/>
      <c r="F10" s="511"/>
      <c r="G10" s="511"/>
      <c r="H10" s="511"/>
      <c r="I10" s="511"/>
      <c r="J10" s="511"/>
      <c r="K10" s="511"/>
      <c r="L10" s="511"/>
      <c r="O10" s="61"/>
      <c r="P10" s="44"/>
      <c r="T10" s="39"/>
      <c r="W10" s="39"/>
    </row>
    <row r="11" spans="2:23" ht="24.95" customHeight="1">
      <c r="B11" s="60" t="s">
        <v>41</v>
      </c>
      <c r="C11" s="374" t="s">
        <v>12</v>
      </c>
      <c r="F11" s="511">
        <v>5817.0479999999998</v>
      </c>
      <c r="G11" s="511">
        <v>341.892</v>
      </c>
      <c r="H11" s="511">
        <v>1233.511</v>
      </c>
      <c r="I11" s="511">
        <v>396.45600000000002</v>
      </c>
      <c r="J11" s="511">
        <v>17368.494999999999</v>
      </c>
      <c r="K11" s="511">
        <v>23.652999999999999</v>
      </c>
      <c r="L11" s="511">
        <v>25181.056</v>
      </c>
      <c r="O11" s="61"/>
      <c r="P11" s="44"/>
      <c r="T11" s="39"/>
      <c r="W11" s="39"/>
    </row>
    <row r="12" spans="2:23" ht="15" customHeight="1">
      <c r="B12" s="45"/>
      <c r="F12" s="511"/>
      <c r="G12" s="511"/>
      <c r="H12" s="511"/>
      <c r="I12" s="511"/>
      <c r="J12" s="511"/>
      <c r="K12" s="511"/>
      <c r="L12" s="511"/>
      <c r="O12" s="61"/>
      <c r="P12" s="44"/>
      <c r="T12" s="39"/>
      <c r="W12" s="39"/>
    </row>
    <row r="13" spans="2:23" ht="24.95" customHeight="1">
      <c r="B13" s="60" t="s">
        <v>42</v>
      </c>
      <c r="C13" s="374" t="s">
        <v>13</v>
      </c>
      <c r="F13" s="511">
        <v>4583.2520000000004</v>
      </c>
      <c r="G13" s="511">
        <v>59.283000000000001</v>
      </c>
      <c r="H13" s="511">
        <v>15322.431</v>
      </c>
      <c r="I13" s="511">
        <v>991.94299999999998</v>
      </c>
      <c r="J13" s="511">
        <v>19949.8</v>
      </c>
      <c r="K13" s="511">
        <v>103.56699999999999</v>
      </c>
      <c r="L13" s="511">
        <v>41010.275999999998</v>
      </c>
      <c r="O13" s="61"/>
      <c r="P13" s="44"/>
      <c r="T13" s="39"/>
      <c r="W13" s="39"/>
    </row>
    <row r="14" spans="2:23" ht="15" customHeight="1">
      <c r="B14" s="45"/>
      <c r="F14" s="511"/>
      <c r="G14" s="511"/>
      <c r="H14" s="511"/>
      <c r="I14" s="511"/>
      <c r="J14" s="511"/>
      <c r="K14" s="511"/>
      <c r="L14" s="511"/>
      <c r="O14" s="61"/>
      <c r="P14" s="44"/>
      <c r="T14" s="39"/>
      <c r="W14" s="39"/>
    </row>
    <row r="15" spans="2:23" ht="24.95" customHeight="1">
      <c r="B15" s="60" t="s">
        <v>43</v>
      </c>
      <c r="C15" s="374" t="s">
        <v>14</v>
      </c>
      <c r="F15" s="511">
        <v>3318.7020000000002</v>
      </c>
      <c r="G15" s="511">
        <v>199.66800000000001</v>
      </c>
      <c r="H15" s="511">
        <v>16761.477999999999</v>
      </c>
      <c r="I15" s="511">
        <v>1370.22</v>
      </c>
      <c r="J15" s="511">
        <v>23786.620999999999</v>
      </c>
      <c r="K15" s="511">
        <v>863.96600000000001</v>
      </c>
      <c r="L15" s="511">
        <v>46300.654000000002</v>
      </c>
      <c r="N15" s="44"/>
      <c r="O15" s="61"/>
      <c r="P15" s="44"/>
      <c r="T15" s="39"/>
      <c r="W15" s="39"/>
    </row>
    <row r="16" spans="2:23" ht="15" customHeight="1">
      <c r="B16" s="45"/>
      <c r="F16" s="511"/>
      <c r="G16" s="511"/>
      <c r="H16" s="511"/>
      <c r="I16" s="511"/>
      <c r="J16" s="511"/>
      <c r="K16" s="511"/>
      <c r="L16" s="511"/>
      <c r="O16" s="61"/>
      <c r="P16" s="44"/>
      <c r="T16" s="39"/>
      <c r="W16" s="39"/>
    </row>
    <row r="17" spans="2:23" ht="24.95" customHeight="1">
      <c r="B17" s="60" t="s">
        <v>44</v>
      </c>
      <c r="C17" s="374" t="s">
        <v>15</v>
      </c>
      <c r="F17" s="511">
        <v>13000.751</v>
      </c>
      <c r="G17" s="511">
        <v>613.57600000000002</v>
      </c>
      <c r="H17" s="511">
        <v>12248.886</v>
      </c>
      <c r="I17" s="511">
        <v>1351.98</v>
      </c>
      <c r="J17" s="511">
        <v>27569.816999999999</v>
      </c>
      <c r="K17" s="511">
        <v>75.173000000000002</v>
      </c>
      <c r="L17" s="511">
        <v>54860.182000000001</v>
      </c>
      <c r="O17" s="61"/>
      <c r="P17" s="44"/>
      <c r="T17" s="39"/>
      <c r="W17" s="39"/>
    </row>
    <row r="18" spans="2:23" ht="15" customHeight="1">
      <c r="B18" s="45"/>
      <c r="F18" s="511"/>
      <c r="G18" s="511"/>
      <c r="H18" s="511"/>
      <c r="I18" s="511"/>
      <c r="J18" s="511"/>
      <c r="K18" s="511"/>
      <c r="L18" s="511"/>
      <c r="O18" s="61"/>
      <c r="P18" s="44"/>
      <c r="T18" s="39"/>
      <c r="W18" s="39"/>
    </row>
    <row r="19" spans="2:23" ht="24.95" customHeight="1">
      <c r="B19" s="60" t="s">
        <v>45</v>
      </c>
      <c r="C19" s="374" t="s">
        <v>16</v>
      </c>
      <c r="F19" s="511">
        <v>2048.85</v>
      </c>
      <c r="G19" s="511">
        <v>139.14099999999999</v>
      </c>
      <c r="H19" s="511">
        <v>41652.758999999998</v>
      </c>
      <c r="I19" s="511">
        <v>2234.1179999999999</v>
      </c>
      <c r="J19" s="511">
        <v>45917.701000000001</v>
      </c>
      <c r="K19" s="511">
        <v>663.43499999999995</v>
      </c>
      <c r="L19" s="511">
        <v>92656.004000000001</v>
      </c>
      <c r="O19" s="61"/>
      <c r="P19" s="44"/>
      <c r="T19" s="39"/>
      <c r="W19" s="39"/>
    </row>
    <row r="20" spans="2:23" ht="15" customHeight="1">
      <c r="B20" s="45"/>
      <c r="F20" s="511"/>
      <c r="G20" s="511"/>
      <c r="H20" s="511"/>
      <c r="I20" s="511"/>
      <c r="J20" s="511"/>
      <c r="K20" s="511"/>
      <c r="L20" s="511"/>
      <c r="O20" s="61"/>
      <c r="P20" s="44"/>
      <c r="T20" s="39"/>
      <c r="W20" s="39"/>
    </row>
    <row r="21" spans="2:23" ht="24.95" customHeight="1">
      <c r="B21" s="60" t="s">
        <v>46</v>
      </c>
      <c r="C21" s="374" t="s">
        <v>17</v>
      </c>
      <c r="F21" s="511">
        <v>11429.184999999999</v>
      </c>
      <c r="G21" s="511">
        <v>432.13799999999998</v>
      </c>
      <c r="H21" s="511">
        <v>14157.58</v>
      </c>
      <c r="I21" s="511">
        <v>2057.4169999999999</v>
      </c>
      <c r="J21" s="511">
        <v>46071.47</v>
      </c>
      <c r="K21" s="511">
        <v>51.37</v>
      </c>
      <c r="L21" s="511">
        <v>74199.159</v>
      </c>
      <c r="O21" s="61"/>
      <c r="P21" s="44"/>
      <c r="T21" s="39"/>
      <c r="W21" s="39"/>
    </row>
    <row r="22" spans="2:23" ht="15" customHeight="1">
      <c r="B22" s="45"/>
      <c r="F22" s="511"/>
      <c r="G22" s="511"/>
      <c r="H22" s="511"/>
      <c r="I22" s="511"/>
      <c r="J22" s="511"/>
      <c r="K22" s="511"/>
      <c r="L22" s="511"/>
      <c r="O22" s="61"/>
      <c r="P22" s="44"/>
      <c r="T22" s="39"/>
      <c r="W22" s="39"/>
    </row>
    <row r="23" spans="2:23" ht="24.95" customHeight="1">
      <c r="B23" s="60" t="s">
        <v>47</v>
      </c>
      <c r="C23" s="374" t="s">
        <v>18</v>
      </c>
      <c r="F23" s="511">
        <v>1087.242</v>
      </c>
      <c r="G23" s="511">
        <v>30.067</v>
      </c>
      <c r="H23" s="511">
        <v>443.99599999999998</v>
      </c>
      <c r="I23" s="511">
        <v>150.60300000000001</v>
      </c>
      <c r="J23" s="511">
        <v>4027.002</v>
      </c>
      <c r="K23" s="511">
        <v>40.409999999999997</v>
      </c>
      <c r="L23" s="511">
        <v>5779.3220000000001</v>
      </c>
      <c r="O23" s="61"/>
      <c r="T23" s="39"/>
      <c r="W23" s="39"/>
    </row>
    <row r="24" spans="2:23" ht="15" customHeight="1">
      <c r="B24" s="45"/>
      <c r="F24" s="511"/>
      <c r="G24" s="511"/>
      <c r="H24" s="511"/>
      <c r="I24" s="511"/>
      <c r="J24" s="511"/>
      <c r="K24" s="511"/>
      <c r="L24" s="511"/>
      <c r="T24" s="39"/>
      <c r="W24" s="39"/>
    </row>
    <row r="25" spans="2:23" ht="24.95" customHeight="1">
      <c r="B25" s="60" t="s">
        <v>48</v>
      </c>
      <c r="C25" s="374" t="s">
        <v>19</v>
      </c>
      <c r="F25" s="511">
        <v>4721.0010000000002</v>
      </c>
      <c r="G25" s="511">
        <v>755.16700000000003</v>
      </c>
      <c r="H25" s="511">
        <v>95311.948000000004</v>
      </c>
      <c r="I25" s="511">
        <v>18664.936000000002</v>
      </c>
      <c r="J25" s="511">
        <v>200202.644</v>
      </c>
      <c r="K25" s="511">
        <v>7432.0730000000003</v>
      </c>
      <c r="L25" s="511">
        <v>327087.77</v>
      </c>
      <c r="T25" s="39"/>
      <c r="W25" s="39"/>
    </row>
    <row r="26" spans="2:23" ht="15" customHeight="1">
      <c r="B26" s="45"/>
      <c r="F26" s="511"/>
      <c r="G26" s="511"/>
      <c r="H26" s="511"/>
      <c r="I26" s="511"/>
      <c r="J26" s="511"/>
      <c r="K26" s="511"/>
      <c r="L26" s="511"/>
      <c r="T26" s="39"/>
      <c r="W26" s="39"/>
    </row>
    <row r="27" spans="2:23" ht="24.95" customHeight="1">
      <c r="B27" s="60" t="s">
        <v>49</v>
      </c>
      <c r="C27" s="374" t="s">
        <v>20</v>
      </c>
      <c r="F27" s="511">
        <v>2904.6880000000001</v>
      </c>
      <c r="G27" s="511">
        <v>175.89099999999999</v>
      </c>
      <c r="H27" s="511">
        <v>11861.58</v>
      </c>
      <c r="I27" s="511">
        <v>1080.4449999999999</v>
      </c>
      <c r="J27" s="511">
        <v>17887.866999999998</v>
      </c>
      <c r="K27" s="511">
        <v>30.687000000000001</v>
      </c>
      <c r="L27" s="511">
        <v>33941.159</v>
      </c>
      <c r="T27" s="39"/>
      <c r="W27" s="39"/>
    </row>
    <row r="28" spans="2:23" ht="15" customHeight="1">
      <c r="B28" s="45"/>
      <c r="F28" s="511"/>
      <c r="G28" s="511"/>
      <c r="H28" s="511"/>
      <c r="I28" s="511"/>
      <c r="J28" s="511"/>
      <c r="K28" s="511"/>
      <c r="L28" s="511"/>
      <c r="T28" s="39"/>
      <c r="W28" s="39"/>
    </row>
    <row r="29" spans="2:23" ht="24.95" customHeight="1">
      <c r="B29" s="60" t="s">
        <v>50</v>
      </c>
      <c r="C29" s="374" t="s">
        <v>21</v>
      </c>
      <c r="F29" s="511">
        <v>12797.316000000001</v>
      </c>
      <c r="G29" s="511">
        <v>19935.969000000001</v>
      </c>
      <c r="H29" s="511">
        <v>6042.3990000000003</v>
      </c>
      <c r="I29" s="511">
        <v>2196.5329999999999</v>
      </c>
      <c r="J29" s="511">
        <v>36543.760000000002</v>
      </c>
      <c r="K29" s="511">
        <v>269.46199999999999</v>
      </c>
      <c r="L29" s="511">
        <v>77785.440000000002</v>
      </c>
      <c r="T29" s="39"/>
      <c r="W29" s="39"/>
    </row>
    <row r="30" spans="2:23" ht="15" customHeight="1">
      <c r="B30" s="45"/>
      <c r="F30" s="511"/>
      <c r="G30" s="511"/>
      <c r="H30" s="511"/>
      <c r="I30" s="511"/>
      <c r="J30" s="511"/>
      <c r="K30" s="511"/>
      <c r="L30" s="511"/>
      <c r="T30" s="39"/>
      <c r="W30" s="39"/>
    </row>
    <row r="31" spans="2:23" ht="24.95" customHeight="1">
      <c r="B31" s="60" t="s">
        <v>51</v>
      </c>
      <c r="C31" s="374" t="s">
        <v>22</v>
      </c>
      <c r="F31" s="511">
        <v>14906.597</v>
      </c>
      <c r="G31" s="511">
        <v>28591.412</v>
      </c>
      <c r="H31" s="511">
        <v>33465.065999999999</v>
      </c>
      <c r="I31" s="511">
        <v>4081.7449999999999</v>
      </c>
      <c r="J31" s="511">
        <v>46076.733</v>
      </c>
      <c r="K31" s="511">
        <v>387.67599999999999</v>
      </c>
      <c r="L31" s="511">
        <v>127509.228</v>
      </c>
      <c r="T31" s="39"/>
      <c r="W31" s="39"/>
    </row>
    <row r="32" spans="2:23" ht="15" customHeight="1">
      <c r="B32" s="45"/>
      <c r="F32" s="511"/>
      <c r="G32" s="511"/>
      <c r="H32" s="511"/>
      <c r="I32" s="511"/>
      <c r="J32" s="511"/>
      <c r="K32" s="511"/>
      <c r="L32" s="511"/>
      <c r="T32" s="39"/>
      <c r="W32" s="39"/>
    </row>
    <row r="33" spans="2:23" ht="24.95" customHeight="1">
      <c r="B33" s="60" t="s">
        <v>52</v>
      </c>
      <c r="C33" s="374" t="s">
        <v>70</v>
      </c>
      <c r="F33" s="511" t="s">
        <v>71</v>
      </c>
      <c r="G33" s="511">
        <v>138.27199999999999</v>
      </c>
      <c r="H33" s="511">
        <v>5731.4470000000001</v>
      </c>
      <c r="I33" s="511">
        <v>13589.06</v>
      </c>
      <c r="J33" s="511">
        <v>193323.364</v>
      </c>
      <c r="K33" s="511">
        <v>3777.2440000000001</v>
      </c>
      <c r="L33" s="511">
        <v>216561.08100000001</v>
      </c>
      <c r="O33" s="44"/>
      <c r="T33" s="39"/>
      <c r="W33" s="39"/>
    </row>
    <row r="34" spans="2:23" ht="15" customHeight="1">
      <c r="B34" s="45"/>
      <c r="F34" s="512"/>
      <c r="G34" s="511"/>
      <c r="H34" s="511"/>
      <c r="I34" s="511"/>
      <c r="J34" s="511"/>
      <c r="K34" s="511"/>
      <c r="L34" s="511"/>
      <c r="T34" s="39"/>
      <c r="W34" s="39"/>
    </row>
    <row r="35" spans="2:23" ht="24.95" customHeight="1">
      <c r="B35" s="60" t="s">
        <v>54</v>
      </c>
      <c r="C35" s="374" t="s">
        <v>55</v>
      </c>
      <c r="F35" s="511">
        <v>115.129</v>
      </c>
      <c r="G35" s="511">
        <v>0</v>
      </c>
      <c r="H35" s="511">
        <v>1367.5050000000001</v>
      </c>
      <c r="I35" s="511">
        <v>162.59</v>
      </c>
      <c r="J35" s="511">
        <v>5905.6229999999996</v>
      </c>
      <c r="K35" s="511">
        <v>41.441000000000003</v>
      </c>
      <c r="L35" s="511">
        <v>7592.2889999999998</v>
      </c>
      <c r="T35" s="39"/>
      <c r="W35" s="39"/>
    </row>
    <row r="36" spans="2:23" s="54" customFormat="1" ht="15" customHeight="1">
      <c r="B36" s="45"/>
      <c r="C36" s="374"/>
      <c r="D36" s="374"/>
      <c r="E36" s="374"/>
      <c r="F36" s="511"/>
      <c r="G36" s="511"/>
      <c r="H36" s="511"/>
      <c r="I36" s="511"/>
      <c r="J36" s="511"/>
      <c r="K36" s="511"/>
      <c r="L36" s="511"/>
      <c r="R36" s="374"/>
      <c r="T36" s="39"/>
      <c r="W36" s="39"/>
    </row>
    <row r="37" spans="2:23" s="375" customFormat="1" ht="24.95" customHeight="1">
      <c r="B37" s="60" t="s">
        <v>56</v>
      </c>
      <c r="C37" s="62" t="s">
        <v>26</v>
      </c>
      <c r="F37" s="511">
        <v>0</v>
      </c>
      <c r="G37" s="511">
        <v>40697.536</v>
      </c>
      <c r="H37" s="511">
        <v>0</v>
      </c>
      <c r="I37" s="511">
        <v>0</v>
      </c>
      <c r="J37" s="511">
        <v>0</v>
      </c>
      <c r="K37" s="511">
        <v>0</v>
      </c>
      <c r="L37" s="511">
        <v>40697.536</v>
      </c>
      <c r="R37" s="374"/>
      <c r="T37" s="43"/>
      <c r="W37" s="43"/>
    </row>
    <row r="38" spans="2:23" ht="15" customHeight="1" thickBot="1">
      <c r="B38" s="63"/>
      <c r="C38" s="63"/>
      <c r="D38" s="63"/>
      <c r="E38" s="63"/>
      <c r="F38" s="513"/>
      <c r="G38" s="513"/>
      <c r="H38" s="513"/>
      <c r="I38" s="513"/>
      <c r="J38" s="513"/>
      <c r="K38" s="513"/>
      <c r="L38" s="513"/>
    </row>
    <row r="39" spans="2:23" ht="9.9499999999999993" customHeight="1">
      <c r="F39" s="511"/>
      <c r="G39" s="511"/>
      <c r="H39" s="511"/>
      <c r="I39" s="511"/>
      <c r="J39" s="511"/>
      <c r="K39" s="511"/>
      <c r="L39" s="511"/>
    </row>
    <row r="40" spans="2:23" ht="20.100000000000001" customHeight="1">
      <c r="B40" s="311" t="s">
        <v>61</v>
      </c>
      <c r="C40" s="311"/>
      <c r="D40" s="311"/>
      <c r="E40" s="311"/>
      <c r="F40" s="659">
        <v>99105.976999999999</v>
      </c>
      <c r="G40" s="659">
        <v>92879.418000000005</v>
      </c>
      <c r="H40" s="659">
        <v>307846.52799999999</v>
      </c>
      <c r="I40" s="659">
        <v>53616.192999999999</v>
      </c>
      <c r="J40" s="659">
        <v>776361.28799999994</v>
      </c>
      <c r="K40" s="659">
        <v>15334.859</v>
      </c>
      <c r="L40" s="659">
        <v>1345144.2620000001</v>
      </c>
      <c r="P40" s="44"/>
    </row>
    <row r="41" spans="2:23" ht="20.100000000000001" customHeight="1">
      <c r="B41" s="314" t="s">
        <v>178</v>
      </c>
      <c r="C41" s="311"/>
      <c r="D41" s="311"/>
      <c r="E41" s="311"/>
      <c r="F41" s="659"/>
      <c r="G41" s="659"/>
      <c r="H41" s="659"/>
      <c r="I41" s="659"/>
      <c r="J41" s="659"/>
      <c r="K41" s="659"/>
      <c r="L41" s="659"/>
      <c r="P41" s="440"/>
    </row>
    <row r="42" spans="2:23" ht="9.9499999999999993" customHeight="1" thickBot="1">
      <c r="B42" s="64"/>
      <c r="C42" s="64"/>
      <c r="D42" s="64"/>
      <c r="E42" s="64"/>
      <c r="F42" s="66"/>
      <c r="G42" s="66"/>
      <c r="H42" s="66"/>
      <c r="I42" s="66"/>
      <c r="J42" s="66"/>
      <c r="K42" s="66"/>
      <c r="L42" s="66"/>
    </row>
    <row r="43" spans="2:23" ht="26.1" customHeight="1" thickTop="1">
      <c r="F43" s="44"/>
      <c r="J43" s="44"/>
      <c r="K43" s="44"/>
      <c r="L43" s="44"/>
    </row>
    <row r="44" spans="2:23" ht="26.1" customHeight="1">
      <c r="F44" s="44"/>
      <c r="G44" s="44"/>
      <c r="J44" s="44"/>
      <c r="K44" s="44"/>
      <c r="L44" s="44"/>
    </row>
    <row r="45" spans="2:23" ht="26.1" customHeight="1" thickBot="1">
      <c r="F45" s="83"/>
      <c r="G45" s="83"/>
      <c r="H45" s="83"/>
      <c r="I45" s="83"/>
      <c r="J45" s="83"/>
      <c r="K45" s="83"/>
      <c r="L45" s="83"/>
    </row>
    <row r="46" spans="2:23" s="375" customFormat="1" ht="26.1" customHeight="1">
      <c r="B46" s="264" t="s">
        <v>172</v>
      </c>
      <c r="C46" s="636">
        <v>23</v>
      </c>
      <c r="D46" s="644" t="s">
        <v>231</v>
      </c>
      <c r="E46" s="644"/>
      <c r="F46" s="644"/>
      <c r="G46" s="644"/>
      <c r="H46" s="644"/>
      <c r="I46" s="644"/>
      <c r="J46" s="644"/>
      <c r="K46" s="644"/>
      <c r="L46" s="644"/>
    </row>
    <row r="47" spans="2:23" s="375" customFormat="1" ht="26.1" customHeight="1" thickBot="1">
      <c r="B47" s="265" t="s">
        <v>173</v>
      </c>
      <c r="C47" s="637"/>
      <c r="D47" s="666" t="s">
        <v>232</v>
      </c>
      <c r="E47" s="674"/>
      <c r="F47" s="674"/>
      <c r="G47" s="674"/>
      <c r="H47" s="674"/>
      <c r="I47" s="674"/>
      <c r="J47" s="674"/>
      <c r="K47" s="674"/>
      <c r="L47" s="674"/>
    </row>
    <row r="48" spans="2:23" s="375" customFormat="1" ht="26.1" customHeight="1" thickBot="1">
      <c r="B48" s="376"/>
      <c r="C48" s="376"/>
      <c r="D48" s="100"/>
      <c r="E48" s="101"/>
      <c r="F48" s="101"/>
      <c r="G48" s="101"/>
      <c r="H48" s="101"/>
      <c r="I48" s="101"/>
      <c r="J48" s="101"/>
      <c r="K48" s="101"/>
      <c r="L48" s="102" t="s">
        <v>72</v>
      </c>
    </row>
    <row r="49" spans="2:23" ht="50.25" customHeight="1" thickTop="1">
      <c r="B49" s="387"/>
      <c r="C49" s="655" t="s">
        <v>62</v>
      </c>
      <c r="D49" s="655"/>
      <c r="E49" s="655"/>
      <c r="F49" s="408" t="s">
        <v>63</v>
      </c>
      <c r="G49" s="409" t="s">
        <v>64</v>
      </c>
      <c r="H49" s="408" t="s">
        <v>65</v>
      </c>
      <c r="I49" s="408" t="s">
        <v>66</v>
      </c>
      <c r="J49" s="408" t="s">
        <v>67</v>
      </c>
      <c r="K49" s="409" t="s">
        <v>68</v>
      </c>
      <c r="L49" s="409" t="s">
        <v>69</v>
      </c>
    </row>
    <row r="50" spans="2:23" ht="74.25" customHeight="1" thickBot="1">
      <c r="B50" s="391"/>
      <c r="C50" s="656" t="s">
        <v>185</v>
      </c>
      <c r="D50" s="656"/>
      <c r="E50" s="656"/>
      <c r="F50" s="410" t="s">
        <v>186</v>
      </c>
      <c r="G50" s="411" t="s">
        <v>187</v>
      </c>
      <c r="H50" s="410" t="s">
        <v>188</v>
      </c>
      <c r="I50" s="410" t="s">
        <v>189</v>
      </c>
      <c r="J50" s="410" t="s">
        <v>190</v>
      </c>
      <c r="K50" s="411" t="s">
        <v>191</v>
      </c>
      <c r="L50" s="411" t="s">
        <v>192</v>
      </c>
    </row>
    <row r="51" spans="2:23" ht="15" customHeight="1">
      <c r="F51" s="302"/>
      <c r="G51" s="50"/>
      <c r="H51" s="50"/>
      <c r="I51" s="50"/>
      <c r="J51" s="50"/>
      <c r="K51" s="50"/>
      <c r="L51" s="50"/>
    </row>
    <row r="52" spans="2:23" s="375" customFormat="1" ht="24.95" customHeight="1">
      <c r="B52" s="60" t="s">
        <v>39</v>
      </c>
      <c r="C52" s="375" t="s">
        <v>10</v>
      </c>
      <c r="F52" s="491">
        <v>2.7650000000000001</v>
      </c>
      <c r="G52" s="491">
        <v>-19.079999999999998</v>
      </c>
      <c r="H52" s="491">
        <v>-3.7330000000000001</v>
      </c>
      <c r="I52" s="491">
        <v>-37.676000000000002</v>
      </c>
      <c r="J52" s="491">
        <v>-3.282</v>
      </c>
      <c r="K52" s="491">
        <v>-17.510000000000002</v>
      </c>
      <c r="L52" s="491">
        <v>-4.6609999999999996</v>
      </c>
      <c r="O52" s="53"/>
      <c r="T52" s="39"/>
    </row>
    <row r="53" spans="2:23" s="375" customFormat="1" ht="15" customHeight="1">
      <c r="B53" s="54"/>
      <c r="F53" s="491"/>
      <c r="G53" s="491"/>
      <c r="H53" s="491"/>
      <c r="I53" s="491"/>
      <c r="J53" s="491"/>
      <c r="K53" s="491"/>
      <c r="L53" s="491"/>
      <c r="O53" s="53"/>
      <c r="T53" s="39"/>
    </row>
    <row r="54" spans="2:23" s="375" customFormat="1" ht="24.95" customHeight="1">
      <c r="B54" s="60" t="s">
        <v>40</v>
      </c>
      <c r="C54" s="375" t="s">
        <v>11</v>
      </c>
      <c r="F54" s="491">
        <v>-2.266</v>
      </c>
      <c r="G54" s="491">
        <v>-10.728999999999999</v>
      </c>
      <c r="H54" s="491">
        <v>1.4079999999999999</v>
      </c>
      <c r="I54" s="491">
        <v>2.04</v>
      </c>
      <c r="J54" s="491">
        <v>-3.5019999999999998</v>
      </c>
      <c r="K54" s="491">
        <v>10.718</v>
      </c>
      <c r="L54" s="491">
        <v>-1.7669999999999999</v>
      </c>
      <c r="O54" s="53"/>
      <c r="P54" s="374"/>
      <c r="Q54" s="374"/>
      <c r="R54" s="374"/>
      <c r="T54" s="39"/>
    </row>
    <row r="55" spans="2:23" s="375" customFormat="1" ht="15" customHeight="1">
      <c r="B55" s="45"/>
      <c r="F55" s="491"/>
      <c r="G55" s="491"/>
      <c r="H55" s="491"/>
      <c r="I55" s="491"/>
      <c r="J55" s="491"/>
      <c r="K55" s="491"/>
      <c r="L55" s="491"/>
      <c r="O55" s="53"/>
      <c r="P55" s="374"/>
      <c r="Q55" s="374"/>
      <c r="R55" s="374"/>
      <c r="T55" s="39"/>
    </row>
    <row r="56" spans="2:23" s="375" customFormat="1" ht="24.95" customHeight="1">
      <c r="B56" s="60" t="s">
        <v>41</v>
      </c>
      <c r="C56" s="375" t="s">
        <v>12</v>
      </c>
      <c r="F56" s="491">
        <v>5.7000000000000002E-2</v>
      </c>
      <c r="G56" s="491">
        <v>-17.972999999999999</v>
      </c>
      <c r="H56" s="491">
        <v>-5.1429999999999998</v>
      </c>
      <c r="I56" s="491">
        <v>3.4769999999999999</v>
      </c>
      <c r="J56" s="491">
        <v>-0.95199999999999996</v>
      </c>
      <c r="K56" s="491">
        <v>-20.440000000000001</v>
      </c>
      <c r="L56" s="491">
        <v>-1.17</v>
      </c>
      <c r="O56" s="53"/>
      <c r="P56" s="374"/>
      <c r="Q56" s="374"/>
      <c r="R56" s="374"/>
      <c r="T56" s="39"/>
      <c r="W56" s="39"/>
    </row>
    <row r="57" spans="2:23" s="375" customFormat="1" ht="15" customHeight="1">
      <c r="B57" s="45"/>
      <c r="F57" s="491"/>
      <c r="G57" s="491"/>
      <c r="H57" s="491"/>
      <c r="I57" s="491"/>
      <c r="J57" s="491"/>
      <c r="K57" s="491"/>
      <c r="L57" s="491"/>
      <c r="O57" s="53"/>
      <c r="P57" s="374"/>
      <c r="Q57" s="374"/>
      <c r="R57" s="374"/>
      <c r="T57" s="39"/>
      <c r="W57" s="45"/>
    </row>
    <row r="58" spans="2:23" s="375" customFormat="1" ht="24.95" customHeight="1">
      <c r="B58" s="60" t="s">
        <v>42</v>
      </c>
      <c r="C58" s="375" t="s">
        <v>13</v>
      </c>
      <c r="F58" s="491">
        <v>3.3849999999999998</v>
      </c>
      <c r="G58" s="491">
        <v>-12.696999999999999</v>
      </c>
      <c r="H58" s="491">
        <v>-8.4939999999999998</v>
      </c>
      <c r="I58" s="491">
        <v>-26.945</v>
      </c>
      <c r="J58" s="491">
        <v>-4.6269999999999998</v>
      </c>
      <c r="K58" s="491">
        <v>67.085999999999999</v>
      </c>
      <c r="L58" s="491">
        <v>-5.9039999999999999</v>
      </c>
      <c r="O58" s="53"/>
      <c r="P58" s="374"/>
      <c r="Q58" s="374"/>
      <c r="R58" s="374"/>
      <c r="T58" s="39"/>
      <c r="W58" s="39"/>
    </row>
    <row r="59" spans="2:23" s="375" customFormat="1" ht="15" customHeight="1">
      <c r="B59" s="45"/>
      <c r="F59" s="491"/>
      <c r="G59" s="491"/>
      <c r="H59" s="491"/>
      <c r="I59" s="491"/>
      <c r="J59" s="491"/>
      <c r="K59" s="491"/>
      <c r="L59" s="491"/>
      <c r="O59" s="53"/>
      <c r="P59" s="374"/>
      <c r="Q59" s="374"/>
      <c r="R59" s="374"/>
      <c r="T59" s="39"/>
      <c r="W59" s="45"/>
    </row>
    <row r="60" spans="2:23" s="375" customFormat="1" ht="24.95" customHeight="1">
      <c r="B60" s="60" t="s">
        <v>43</v>
      </c>
      <c r="C60" s="375" t="s">
        <v>14</v>
      </c>
      <c r="F60" s="491">
        <v>-6.694</v>
      </c>
      <c r="G60" s="491">
        <v>-15.308999999999999</v>
      </c>
      <c r="H60" s="491">
        <v>-4.9279999999999999</v>
      </c>
      <c r="I60" s="491">
        <v>-25.638000000000002</v>
      </c>
      <c r="J60" s="491">
        <v>-1.0429999999999999</v>
      </c>
      <c r="K60" s="491">
        <v>18.251999999999999</v>
      </c>
      <c r="L60" s="491">
        <v>-3.6080000000000001</v>
      </c>
      <c r="O60" s="53"/>
      <c r="P60" s="374"/>
      <c r="Q60" s="374"/>
      <c r="R60" s="374"/>
      <c r="T60" s="39"/>
      <c r="W60" s="39"/>
    </row>
    <row r="61" spans="2:23" s="375" customFormat="1" ht="15" customHeight="1">
      <c r="B61" s="45"/>
      <c r="F61" s="491"/>
      <c r="G61" s="491"/>
      <c r="H61" s="491"/>
      <c r="I61" s="491"/>
      <c r="J61" s="491"/>
      <c r="K61" s="491"/>
      <c r="L61" s="491"/>
      <c r="O61" s="53"/>
      <c r="P61" s="374"/>
      <c r="Q61" s="374"/>
      <c r="R61" s="374"/>
      <c r="T61" s="39"/>
      <c r="W61" s="45"/>
    </row>
    <row r="62" spans="2:23" s="375" customFormat="1" ht="24.95" customHeight="1">
      <c r="B62" s="60" t="s">
        <v>44</v>
      </c>
      <c r="C62" s="375" t="s">
        <v>15</v>
      </c>
      <c r="F62" s="491">
        <v>1.179</v>
      </c>
      <c r="G62" s="491">
        <v>-25.143000000000001</v>
      </c>
      <c r="H62" s="491">
        <v>-4.0549999999999997</v>
      </c>
      <c r="I62" s="491">
        <v>-21.712</v>
      </c>
      <c r="J62" s="491">
        <v>-8.7609999999999992</v>
      </c>
      <c r="K62" s="491">
        <v>36.886000000000003</v>
      </c>
      <c r="L62" s="491">
        <v>-6.117</v>
      </c>
      <c r="O62" s="53"/>
      <c r="P62" s="374"/>
      <c r="Q62" s="374"/>
      <c r="R62" s="374"/>
      <c r="T62" s="39"/>
      <c r="W62" s="39"/>
    </row>
    <row r="63" spans="2:23" s="375" customFormat="1" ht="15" customHeight="1">
      <c r="B63" s="45"/>
      <c r="F63" s="491"/>
      <c r="G63" s="491"/>
      <c r="H63" s="491"/>
      <c r="I63" s="491"/>
      <c r="J63" s="491"/>
      <c r="K63" s="491"/>
      <c r="L63" s="491"/>
      <c r="O63" s="53"/>
      <c r="P63" s="374"/>
      <c r="Q63" s="374"/>
      <c r="R63" s="374"/>
      <c r="T63" s="39"/>
      <c r="W63" s="45"/>
    </row>
    <row r="64" spans="2:23" s="375" customFormat="1" ht="24.95" customHeight="1">
      <c r="B64" s="60" t="s">
        <v>45</v>
      </c>
      <c r="C64" s="375" t="s">
        <v>16</v>
      </c>
      <c r="F64" s="491">
        <v>-0.91600000000000004</v>
      </c>
      <c r="G64" s="491">
        <v>-18.844000000000001</v>
      </c>
      <c r="H64" s="491">
        <v>2.82</v>
      </c>
      <c r="I64" s="491">
        <v>-15.505000000000001</v>
      </c>
      <c r="J64" s="491">
        <v>-5.6070000000000002</v>
      </c>
      <c r="K64" s="491">
        <v>9.4459999999999997</v>
      </c>
      <c r="L64" s="491">
        <v>-2.1019999999999999</v>
      </c>
      <c r="O64" s="53"/>
      <c r="P64" s="374"/>
      <c r="Q64" s="374"/>
      <c r="R64" s="374"/>
      <c r="T64" s="39"/>
      <c r="W64" s="39"/>
    </row>
    <row r="65" spans="2:23" s="375" customFormat="1" ht="15" customHeight="1">
      <c r="B65" s="45"/>
      <c r="F65" s="491"/>
      <c r="G65" s="491"/>
      <c r="H65" s="491"/>
      <c r="I65" s="491"/>
      <c r="J65" s="491"/>
      <c r="K65" s="491"/>
      <c r="L65" s="491"/>
      <c r="O65" s="53"/>
      <c r="P65" s="374"/>
      <c r="Q65" s="374"/>
      <c r="R65" s="374"/>
      <c r="T65" s="39"/>
      <c r="W65" s="45"/>
    </row>
    <row r="66" spans="2:23" s="375" customFormat="1" ht="24.95" customHeight="1">
      <c r="B66" s="60" t="s">
        <v>46</v>
      </c>
      <c r="C66" s="375" t="s">
        <v>17</v>
      </c>
      <c r="F66" s="491">
        <v>1.032</v>
      </c>
      <c r="G66" s="491">
        <v>-14.353</v>
      </c>
      <c r="H66" s="491">
        <v>3.4660000000000002</v>
      </c>
      <c r="I66" s="491">
        <v>-17.38</v>
      </c>
      <c r="J66" s="491">
        <v>-3.9590000000000001</v>
      </c>
      <c r="K66" s="491">
        <v>62.116</v>
      </c>
      <c r="L66" s="491">
        <v>-2.36</v>
      </c>
      <c r="O66" s="53"/>
      <c r="P66" s="374"/>
      <c r="Q66" s="374"/>
      <c r="R66" s="374"/>
      <c r="T66" s="39"/>
      <c r="W66" s="39"/>
    </row>
    <row r="67" spans="2:23" s="375" customFormat="1" ht="15" customHeight="1">
      <c r="B67" s="45"/>
      <c r="F67" s="491"/>
      <c r="G67" s="491"/>
      <c r="H67" s="491"/>
      <c r="I67" s="491"/>
      <c r="J67" s="491"/>
      <c r="K67" s="491"/>
      <c r="L67" s="491"/>
      <c r="O67" s="53"/>
      <c r="P67" s="374"/>
      <c r="Q67" s="374"/>
      <c r="R67" s="374"/>
      <c r="T67" s="39"/>
      <c r="W67" s="45"/>
    </row>
    <row r="68" spans="2:23" s="375" customFormat="1" ht="24.95" customHeight="1">
      <c r="B68" s="60" t="s">
        <v>47</v>
      </c>
      <c r="C68" s="375" t="s">
        <v>18</v>
      </c>
      <c r="F68" s="491">
        <v>-18.494</v>
      </c>
      <c r="G68" s="491">
        <v>-9.7560000000000002</v>
      </c>
      <c r="H68" s="491">
        <v>-5.6079999999999997</v>
      </c>
      <c r="I68" s="491">
        <v>-9.6329999999999991</v>
      </c>
      <c r="J68" s="491">
        <v>-1.1759999999999999</v>
      </c>
      <c r="K68" s="491">
        <v>-43.966000000000001</v>
      </c>
      <c r="L68" s="491">
        <v>-6.048</v>
      </c>
      <c r="O68" s="53"/>
      <c r="P68" s="374"/>
      <c r="Q68" s="374"/>
      <c r="R68" s="374"/>
      <c r="T68" s="39"/>
      <c r="W68" s="39"/>
    </row>
    <row r="69" spans="2:23" s="375" customFormat="1" ht="15" customHeight="1">
      <c r="B69" s="45"/>
      <c r="F69" s="491"/>
      <c r="G69" s="491"/>
      <c r="H69" s="491"/>
      <c r="I69" s="491"/>
      <c r="J69" s="491"/>
      <c r="K69" s="491"/>
      <c r="L69" s="491"/>
      <c r="P69" s="374"/>
      <c r="Q69" s="374"/>
      <c r="R69" s="374"/>
      <c r="T69" s="39"/>
      <c r="W69" s="45"/>
    </row>
    <row r="70" spans="2:23" s="375" customFormat="1" ht="24.95" customHeight="1">
      <c r="B70" s="60" t="s">
        <v>48</v>
      </c>
      <c r="C70" s="375" t="s">
        <v>19</v>
      </c>
      <c r="F70" s="491">
        <v>0.25700000000000001</v>
      </c>
      <c r="G70" s="491">
        <v>-12.095000000000001</v>
      </c>
      <c r="H70" s="491">
        <v>-0.65700000000000003</v>
      </c>
      <c r="I70" s="491">
        <v>-9.6739999999999995</v>
      </c>
      <c r="J70" s="491">
        <v>-6.5990000000000002</v>
      </c>
      <c r="K70" s="491">
        <v>-12.428000000000001</v>
      </c>
      <c r="L70" s="491">
        <v>-5.194</v>
      </c>
      <c r="T70" s="39"/>
      <c r="W70" s="39"/>
    </row>
    <row r="71" spans="2:23" s="375" customFormat="1" ht="15" customHeight="1">
      <c r="B71" s="45"/>
      <c r="F71" s="491"/>
      <c r="G71" s="491"/>
      <c r="H71" s="491"/>
      <c r="I71" s="491"/>
      <c r="J71" s="491"/>
      <c r="K71" s="491"/>
      <c r="L71" s="491"/>
      <c r="T71" s="39"/>
      <c r="W71" s="45"/>
    </row>
    <row r="72" spans="2:23" s="375" customFormat="1" ht="24.95" customHeight="1">
      <c r="B72" s="60" t="s">
        <v>49</v>
      </c>
      <c r="C72" s="375" t="s">
        <v>20</v>
      </c>
      <c r="F72" s="491">
        <v>-3.6930000000000001</v>
      </c>
      <c r="G72" s="491">
        <v>-12.456</v>
      </c>
      <c r="H72" s="491">
        <v>-9.407</v>
      </c>
      <c r="I72" s="491">
        <v>-7.2919999999999998</v>
      </c>
      <c r="J72" s="491">
        <v>-3.355</v>
      </c>
      <c r="K72" s="491">
        <v>92.504000000000005</v>
      </c>
      <c r="L72" s="491">
        <v>-5.72</v>
      </c>
      <c r="T72" s="39"/>
      <c r="W72" s="39"/>
    </row>
    <row r="73" spans="2:23" s="375" customFormat="1" ht="15" customHeight="1">
      <c r="B73" s="45"/>
      <c r="F73" s="491"/>
      <c r="G73" s="491"/>
      <c r="H73" s="491"/>
      <c r="I73" s="491"/>
      <c r="J73" s="491"/>
      <c r="K73" s="491"/>
      <c r="L73" s="491"/>
      <c r="T73" s="39"/>
      <c r="W73" s="45"/>
    </row>
    <row r="74" spans="2:23" s="375" customFormat="1" ht="24.95" customHeight="1">
      <c r="B74" s="60" t="s">
        <v>50</v>
      </c>
      <c r="C74" s="375" t="s">
        <v>21</v>
      </c>
      <c r="F74" s="491">
        <v>-6.7190000000000003</v>
      </c>
      <c r="G74" s="491">
        <v>-12.317</v>
      </c>
      <c r="H74" s="491">
        <v>-6.6349999999999998</v>
      </c>
      <c r="I74" s="491">
        <v>-29.114000000000001</v>
      </c>
      <c r="J74" s="491">
        <v>-7.3159999999999998</v>
      </c>
      <c r="K74" s="491">
        <v>43.933999999999997</v>
      </c>
      <c r="L74" s="491">
        <v>-9.173</v>
      </c>
      <c r="T74" s="39"/>
      <c r="W74" s="39"/>
    </row>
    <row r="75" spans="2:23" s="375" customFormat="1" ht="15" customHeight="1">
      <c r="B75" s="45"/>
      <c r="F75" s="491"/>
      <c r="G75" s="491"/>
      <c r="H75" s="491"/>
      <c r="I75" s="491"/>
      <c r="J75" s="491"/>
      <c r="K75" s="491"/>
      <c r="L75" s="491"/>
      <c r="T75" s="39"/>
      <c r="W75" s="45"/>
    </row>
    <row r="76" spans="2:23" s="375" customFormat="1" ht="24.95" customHeight="1">
      <c r="B76" s="60" t="s">
        <v>51</v>
      </c>
      <c r="C76" s="375" t="s">
        <v>22</v>
      </c>
      <c r="F76" s="491">
        <v>-10.084</v>
      </c>
      <c r="G76" s="491">
        <v>-4.7359999999999998</v>
      </c>
      <c r="H76" s="491">
        <v>-8.5969999999999995</v>
      </c>
      <c r="I76" s="491">
        <v>-8.8109999999999999</v>
      </c>
      <c r="J76" s="491">
        <v>-5.5049999999999999</v>
      </c>
      <c r="K76" s="491">
        <v>21.808</v>
      </c>
      <c r="L76" s="491">
        <v>-6.7640000000000002</v>
      </c>
      <c r="T76" s="39"/>
      <c r="W76" s="39"/>
    </row>
    <row r="77" spans="2:23" s="375" customFormat="1" ht="15" customHeight="1">
      <c r="B77" s="45"/>
      <c r="F77" s="491"/>
      <c r="G77" s="491"/>
      <c r="H77" s="491"/>
      <c r="I77" s="491"/>
      <c r="J77" s="491"/>
      <c r="K77" s="491"/>
      <c r="L77" s="491"/>
      <c r="T77" s="39"/>
      <c r="W77" s="45"/>
    </row>
    <row r="78" spans="2:23" s="375" customFormat="1" ht="24.95" customHeight="1">
      <c r="B78" s="60" t="s">
        <v>52</v>
      </c>
      <c r="C78" s="374" t="s">
        <v>70</v>
      </c>
      <c r="F78" s="491" t="s">
        <v>73</v>
      </c>
      <c r="G78" s="491">
        <v>-9.4109999999999996</v>
      </c>
      <c r="H78" s="491">
        <v>-6.335</v>
      </c>
      <c r="I78" s="491">
        <v>-26.425000000000001</v>
      </c>
      <c r="J78" s="491">
        <v>-5.8479999999999999</v>
      </c>
      <c r="K78" s="491">
        <v>1.546</v>
      </c>
      <c r="L78" s="491">
        <v>-7.3710000000000004</v>
      </c>
      <c r="T78" s="39"/>
      <c r="W78" s="39"/>
    </row>
    <row r="79" spans="2:23" s="375" customFormat="1" ht="15" customHeight="1">
      <c r="B79" s="45"/>
      <c r="C79" s="374"/>
      <c r="F79" s="491"/>
      <c r="G79" s="491"/>
      <c r="H79" s="491"/>
      <c r="I79" s="491"/>
      <c r="J79" s="491"/>
      <c r="K79" s="491"/>
      <c r="L79" s="491"/>
      <c r="T79" s="39"/>
      <c r="W79" s="45"/>
    </row>
    <row r="80" spans="2:23" s="375" customFormat="1" ht="24.95" customHeight="1">
      <c r="B80" s="60" t="s">
        <v>54</v>
      </c>
      <c r="C80" s="374" t="s">
        <v>55</v>
      </c>
      <c r="F80" s="491">
        <v>-13.6</v>
      </c>
      <c r="G80" s="491" t="s">
        <v>74</v>
      </c>
      <c r="H80" s="491">
        <v>-1.167</v>
      </c>
      <c r="I80" s="491">
        <v>-8.2370000000000001</v>
      </c>
      <c r="J80" s="491">
        <v>0.13600000000000001</v>
      </c>
      <c r="K80" s="491">
        <v>31.286000000000001</v>
      </c>
      <c r="L80" s="491">
        <v>-0.40600000000000003</v>
      </c>
      <c r="T80" s="39"/>
      <c r="W80" s="39"/>
    </row>
    <row r="81" spans="2:23" s="375" customFormat="1" ht="15" customHeight="1">
      <c r="B81" s="45"/>
      <c r="F81" s="491"/>
      <c r="G81" s="491"/>
      <c r="H81" s="491"/>
      <c r="I81" s="491"/>
      <c r="J81" s="491"/>
      <c r="K81" s="491"/>
      <c r="L81" s="491"/>
      <c r="T81" s="39"/>
      <c r="W81" s="45"/>
    </row>
    <row r="82" spans="2:23" s="375" customFormat="1" ht="24.95" customHeight="1">
      <c r="B82" s="60" t="s">
        <v>56</v>
      </c>
      <c r="C82" s="375" t="s">
        <v>26</v>
      </c>
      <c r="F82" s="74" t="s">
        <v>74</v>
      </c>
      <c r="G82" s="491">
        <v>-11.021000000000001</v>
      </c>
      <c r="H82" s="491" t="s">
        <v>74</v>
      </c>
      <c r="I82" s="491" t="s">
        <v>74</v>
      </c>
      <c r="J82" s="491" t="s">
        <v>74</v>
      </c>
      <c r="K82" s="491" t="s">
        <v>74</v>
      </c>
      <c r="L82" s="491">
        <v>-11.021000000000001</v>
      </c>
      <c r="T82" s="43"/>
      <c r="W82" s="39"/>
    </row>
    <row r="83" spans="2:23" ht="15" customHeight="1" thickBot="1">
      <c r="B83" s="63"/>
      <c r="C83" s="63"/>
      <c r="D83" s="63"/>
      <c r="E83" s="63"/>
      <c r="F83" s="514"/>
      <c r="G83" s="514"/>
      <c r="H83" s="514"/>
      <c r="I83" s="514"/>
      <c r="J83" s="514"/>
      <c r="K83" s="514"/>
      <c r="L83" s="514"/>
      <c r="W83" s="45"/>
    </row>
    <row r="84" spans="2:23" ht="9.9499999999999993" customHeight="1">
      <c r="F84" s="491"/>
      <c r="G84" s="491"/>
      <c r="H84" s="491"/>
      <c r="I84" s="491"/>
      <c r="J84" s="491"/>
      <c r="K84" s="491"/>
      <c r="L84" s="491"/>
      <c r="W84" s="39"/>
    </row>
    <row r="85" spans="2:23" ht="20.100000000000001" customHeight="1">
      <c r="B85" s="311" t="s">
        <v>61</v>
      </c>
      <c r="C85" s="311"/>
      <c r="D85" s="311"/>
      <c r="E85" s="311"/>
      <c r="F85" s="672">
        <v>-2.4289999999999998</v>
      </c>
      <c r="G85" s="672">
        <v>-9.7270000000000003</v>
      </c>
      <c r="H85" s="672">
        <v>-2.6669999999999998</v>
      </c>
      <c r="I85" s="672">
        <v>-19.317</v>
      </c>
      <c r="J85" s="672">
        <v>-5.3879999999999999</v>
      </c>
      <c r="K85" s="672">
        <v>-5.2190000000000003</v>
      </c>
      <c r="L85" s="672">
        <v>-5.5339999999999998</v>
      </c>
      <c r="W85" s="45"/>
    </row>
    <row r="86" spans="2:23" ht="20.100000000000001" customHeight="1">
      <c r="B86" s="314" t="s">
        <v>178</v>
      </c>
      <c r="C86" s="311"/>
      <c r="D86" s="311"/>
      <c r="E86" s="311"/>
      <c r="F86" s="672">
        <v>0</v>
      </c>
      <c r="G86" s="672">
        <v>0</v>
      </c>
      <c r="H86" s="672">
        <v>0</v>
      </c>
      <c r="I86" s="672">
        <v>0</v>
      </c>
      <c r="J86" s="672">
        <v>0</v>
      </c>
      <c r="K86" s="672">
        <v>0</v>
      </c>
      <c r="L86" s="672">
        <v>0</v>
      </c>
      <c r="W86" s="43"/>
    </row>
    <row r="87" spans="2:23" ht="9.9499999999999993" customHeight="1" thickBot="1">
      <c r="B87" s="64"/>
      <c r="C87" s="64"/>
      <c r="D87" s="64"/>
      <c r="E87" s="64"/>
      <c r="F87" s="251"/>
      <c r="G87" s="251"/>
      <c r="H87" s="251"/>
      <c r="I87" s="251"/>
      <c r="J87" s="251"/>
      <c r="K87" s="251"/>
      <c r="L87" s="251"/>
    </row>
    <row r="88" spans="2:23" ht="9" customHeight="1" thickTop="1"/>
    <row r="89" spans="2:23" ht="26.1" customHeight="1"/>
    <row r="90" spans="2:23" ht="26.1" hidden="1" customHeight="1"/>
    <row r="91" spans="2:23" ht="26.1" hidden="1" customHeight="1"/>
    <row r="92" spans="2:23" ht="26.1" hidden="1" customHeight="1"/>
    <row r="93" spans="2:23" ht="26.1" hidden="1" customHeight="1">
      <c r="W93" s="57"/>
    </row>
    <row r="94" spans="2:23" ht="26.1" hidden="1" customHeight="1">
      <c r="W94" s="57"/>
    </row>
    <row r="95" spans="2:23" ht="26.1" hidden="1" customHeight="1">
      <c r="W95" s="57"/>
    </row>
    <row r="96" spans="2:23" ht="26.1" hidden="1" customHeight="1"/>
    <row r="97" spans="2:20" ht="26.1" hidden="1" customHeight="1"/>
    <row r="98" spans="2:20" ht="26.1" customHeight="1"/>
    <row r="99" spans="2:20" ht="26.1" customHeight="1"/>
    <row r="100" spans="2:20" ht="9" customHeight="1" thickBot="1"/>
    <row r="101" spans="2:20" s="375" customFormat="1" ht="26.1" customHeight="1">
      <c r="B101" s="264" t="s">
        <v>172</v>
      </c>
      <c r="C101" s="636">
        <v>24</v>
      </c>
      <c r="D101" s="644" t="s">
        <v>233</v>
      </c>
      <c r="E101" s="644"/>
      <c r="F101" s="644"/>
      <c r="G101" s="644"/>
      <c r="H101" s="644"/>
      <c r="I101" s="644"/>
      <c r="J101" s="644"/>
      <c r="K101" s="644"/>
      <c r="L101" s="644"/>
    </row>
    <row r="102" spans="2:20" s="375" customFormat="1" ht="26.1" customHeight="1" thickBot="1">
      <c r="B102" s="265" t="s">
        <v>173</v>
      </c>
      <c r="C102" s="637"/>
      <c r="D102" s="666" t="s">
        <v>234</v>
      </c>
      <c r="E102" s="667"/>
      <c r="F102" s="667"/>
      <c r="G102" s="667"/>
      <c r="H102" s="667"/>
      <c r="I102" s="667"/>
      <c r="J102" s="667"/>
      <c r="K102" s="667"/>
      <c r="L102" s="667"/>
    </row>
    <row r="103" spans="2:20" s="375" customFormat="1" ht="27" customHeight="1" thickBot="1">
      <c r="B103" s="377"/>
      <c r="C103" s="377"/>
      <c r="D103" s="88"/>
      <c r="E103" s="84"/>
      <c r="F103" s="84"/>
      <c r="G103" s="84"/>
      <c r="H103" s="84"/>
      <c r="I103" s="84"/>
      <c r="J103" s="84"/>
      <c r="K103" s="84"/>
      <c r="L103" s="93" t="s">
        <v>72</v>
      </c>
    </row>
    <row r="104" spans="2:20" ht="48.75" customHeight="1" thickTop="1">
      <c r="B104" s="387"/>
      <c r="C104" s="655" t="s">
        <v>62</v>
      </c>
      <c r="D104" s="655"/>
      <c r="E104" s="655"/>
      <c r="F104" s="408" t="s">
        <v>63</v>
      </c>
      <c r="G104" s="409" t="s">
        <v>64</v>
      </c>
      <c r="H104" s="408" t="s">
        <v>65</v>
      </c>
      <c r="I104" s="408" t="s">
        <v>66</v>
      </c>
      <c r="J104" s="408" t="s">
        <v>67</v>
      </c>
      <c r="K104" s="409" t="s">
        <v>68</v>
      </c>
      <c r="L104" s="409" t="s">
        <v>69</v>
      </c>
    </row>
    <row r="105" spans="2:20" ht="73.5" customHeight="1" thickBot="1">
      <c r="B105" s="391"/>
      <c r="C105" s="656" t="s">
        <v>185</v>
      </c>
      <c r="D105" s="656"/>
      <c r="E105" s="656"/>
      <c r="F105" s="410" t="s">
        <v>186</v>
      </c>
      <c r="G105" s="411" t="s">
        <v>187</v>
      </c>
      <c r="H105" s="410" t="s">
        <v>188</v>
      </c>
      <c r="I105" s="410" t="s">
        <v>189</v>
      </c>
      <c r="J105" s="410" t="s">
        <v>190</v>
      </c>
      <c r="K105" s="411" t="s">
        <v>191</v>
      </c>
      <c r="L105" s="411" t="s">
        <v>192</v>
      </c>
    </row>
    <row r="106" spans="2:20" ht="15" customHeight="1"/>
    <row r="107" spans="2:20" s="375" customFormat="1" ht="24.95" customHeight="1">
      <c r="B107" s="60" t="s">
        <v>39</v>
      </c>
      <c r="C107" s="375" t="s">
        <v>10</v>
      </c>
      <c r="F107" s="491">
        <v>17.009</v>
      </c>
      <c r="G107" s="491">
        <v>0.70799999999999996</v>
      </c>
      <c r="H107" s="491">
        <v>12.548</v>
      </c>
      <c r="I107" s="491">
        <v>7.7880000000000003</v>
      </c>
      <c r="J107" s="491">
        <v>8.5429999999999993</v>
      </c>
      <c r="K107" s="491">
        <v>8.6539999999999999</v>
      </c>
      <c r="L107" s="491">
        <v>9.5129999999999999</v>
      </c>
      <c r="M107" s="62"/>
      <c r="O107" s="51"/>
      <c r="T107" s="39"/>
    </row>
    <row r="108" spans="2:20" s="375" customFormat="1" ht="15" customHeight="1">
      <c r="B108" s="54"/>
      <c r="F108" s="491"/>
      <c r="G108" s="491"/>
      <c r="H108" s="491"/>
      <c r="I108" s="491"/>
      <c r="J108" s="491"/>
      <c r="K108" s="491"/>
      <c r="L108" s="491"/>
      <c r="M108" s="62"/>
      <c r="O108" s="51"/>
      <c r="T108" s="39"/>
    </row>
    <row r="109" spans="2:20" s="375" customFormat="1" ht="24.95" customHeight="1">
      <c r="B109" s="60" t="s">
        <v>40</v>
      </c>
      <c r="C109" s="375" t="s">
        <v>11</v>
      </c>
      <c r="F109" s="491">
        <v>5.5679999999999996</v>
      </c>
      <c r="G109" s="491">
        <v>0.12</v>
      </c>
      <c r="H109" s="491">
        <v>4.4240000000000004</v>
      </c>
      <c r="I109" s="491">
        <v>2.0750000000000002</v>
      </c>
      <c r="J109" s="491">
        <v>3.2719999999999998</v>
      </c>
      <c r="K109" s="491">
        <v>1.615</v>
      </c>
      <c r="L109" s="491">
        <v>3.4209999999999998</v>
      </c>
      <c r="M109" s="62"/>
      <c r="O109" s="51"/>
      <c r="T109" s="39"/>
    </row>
    <row r="110" spans="2:20" s="375" customFormat="1" ht="15" customHeight="1">
      <c r="B110" s="45"/>
      <c r="F110" s="491"/>
      <c r="G110" s="491"/>
      <c r="H110" s="491"/>
      <c r="I110" s="491"/>
      <c r="J110" s="491"/>
      <c r="K110" s="491"/>
      <c r="L110" s="491"/>
      <c r="M110" s="62"/>
      <c r="O110" s="51"/>
      <c r="T110" s="39"/>
    </row>
    <row r="111" spans="2:20" s="375" customFormat="1" ht="24.95" customHeight="1">
      <c r="B111" s="60" t="s">
        <v>41</v>
      </c>
      <c r="C111" s="375" t="s">
        <v>12</v>
      </c>
      <c r="F111" s="491">
        <v>5.87</v>
      </c>
      <c r="G111" s="491">
        <v>0.36799999999999999</v>
      </c>
      <c r="H111" s="491">
        <v>0.40100000000000002</v>
      </c>
      <c r="I111" s="491">
        <v>0.73899999999999999</v>
      </c>
      <c r="J111" s="491">
        <v>2.2370000000000001</v>
      </c>
      <c r="K111" s="491">
        <v>0.154</v>
      </c>
      <c r="L111" s="491">
        <v>1.8720000000000001</v>
      </c>
      <c r="M111" s="62"/>
      <c r="O111" s="51"/>
      <c r="T111" s="39"/>
    </row>
    <row r="112" spans="2:20" s="375" customFormat="1" ht="15" customHeight="1">
      <c r="B112" s="45"/>
      <c r="F112" s="491"/>
      <c r="G112" s="491"/>
      <c r="H112" s="491"/>
      <c r="I112" s="491"/>
      <c r="J112" s="491"/>
      <c r="K112" s="491"/>
      <c r="L112" s="491"/>
      <c r="M112" s="62"/>
      <c r="O112" s="51"/>
      <c r="T112" s="39"/>
    </row>
    <row r="113" spans="2:20" s="375" customFormat="1" ht="24.95" customHeight="1">
      <c r="B113" s="60" t="s">
        <v>42</v>
      </c>
      <c r="C113" s="375" t="s">
        <v>13</v>
      </c>
      <c r="F113" s="491">
        <v>4.625</v>
      </c>
      <c r="G113" s="491">
        <v>6.4000000000000001E-2</v>
      </c>
      <c r="H113" s="491">
        <v>4.9770000000000003</v>
      </c>
      <c r="I113" s="491">
        <v>1.85</v>
      </c>
      <c r="J113" s="491">
        <v>2.57</v>
      </c>
      <c r="K113" s="491">
        <v>0.67500000000000004</v>
      </c>
      <c r="L113" s="491">
        <v>3.0489999999999999</v>
      </c>
      <c r="M113" s="62"/>
      <c r="O113" s="51"/>
      <c r="T113" s="39"/>
    </row>
    <row r="114" spans="2:20" s="375" customFormat="1" ht="15" customHeight="1">
      <c r="B114" s="45"/>
      <c r="F114" s="491"/>
      <c r="G114" s="491"/>
      <c r="H114" s="491"/>
      <c r="I114" s="491"/>
      <c r="J114" s="491"/>
      <c r="K114" s="491"/>
      <c r="L114" s="491"/>
      <c r="M114" s="62"/>
      <c r="O114" s="51"/>
      <c r="T114" s="39"/>
    </row>
    <row r="115" spans="2:20" s="375" customFormat="1" ht="24.95" customHeight="1">
      <c r="B115" s="60" t="s">
        <v>43</v>
      </c>
      <c r="C115" s="375" t="s">
        <v>14</v>
      </c>
      <c r="F115" s="491">
        <v>3.3490000000000002</v>
      </c>
      <c r="G115" s="491">
        <v>0.215</v>
      </c>
      <c r="H115" s="491">
        <v>5.4450000000000003</v>
      </c>
      <c r="I115" s="491">
        <v>2.556</v>
      </c>
      <c r="J115" s="491">
        <v>3.0640000000000001</v>
      </c>
      <c r="K115" s="491">
        <v>5.6340000000000003</v>
      </c>
      <c r="L115" s="491">
        <v>3.4420000000000002</v>
      </c>
      <c r="M115" s="62"/>
      <c r="O115" s="51"/>
      <c r="T115" s="39"/>
    </row>
    <row r="116" spans="2:20" s="375" customFormat="1" ht="15" customHeight="1">
      <c r="B116" s="45"/>
      <c r="F116" s="491"/>
      <c r="G116" s="491"/>
      <c r="H116" s="491"/>
      <c r="I116" s="491"/>
      <c r="J116" s="491"/>
      <c r="K116" s="491"/>
      <c r="L116" s="491"/>
      <c r="M116" s="62"/>
      <c r="O116" s="51"/>
      <c r="T116" s="39"/>
    </row>
    <row r="117" spans="2:20" s="375" customFormat="1" ht="24.95" customHeight="1">
      <c r="B117" s="60" t="s">
        <v>44</v>
      </c>
      <c r="C117" s="375" t="s">
        <v>15</v>
      </c>
      <c r="F117" s="491">
        <v>13.118</v>
      </c>
      <c r="G117" s="491">
        <v>0.66100000000000003</v>
      </c>
      <c r="H117" s="491">
        <v>3.9790000000000001</v>
      </c>
      <c r="I117" s="491">
        <v>2.5219999999999998</v>
      </c>
      <c r="J117" s="491">
        <v>3.5510000000000002</v>
      </c>
      <c r="K117" s="491">
        <v>0.49</v>
      </c>
      <c r="L117" s="491">
        <v>4.0780000000000003</v>
      </c>
      <c r="M117" s="62"/>
      <c r="O117" s="51"/>
      <c r="T117" s="39"/>
    </row>
    <row r="118" spans="2:20" s="375" customFormat="1" ht="15" customHeight="1">
      <c r="B118" s="45"/>
      <c r="F118" s="491"/>
      <c r="G118" s="491"/>
      <c r="H118" s="491"/>
      <c r="I118" s="491"/>
      <c r="J118" s="491"/>
      <c r="K118" s="491"/>
      <c r="L118" s="491"/>
      <c r="M118" s="62"/>
      <c r="O118" s="51"/>
      <c r="T118" s="39"/>
    </row>
    <row r="119" spans="2:20" s="375" customFormat="1" ht="24.95" customHeight="1">
      <c r="B119" s="60" t="s">
        <v>45</v>
      </c>
      <c r="C119" s="375" t="s">
        <v>16</v>
      </c>
      <c r="F119" s="491">
        <v>2.0670000000000002</v>
      </c>
      <c r="G119" s="491">
        <v>0.14899999999999999</v>
      </c>
      <c r="H119" s="491">
        <v>13.53</v>
      </c>
      <c r="I119" s="491">
        <v>4.1669999999999998</v>
      </c>
      <c r="J119" s="491">
        <v>5.9139999999999997</v>
      </c>
      <c r="K119" s="491">
        <v>4.3259999999999996</v>
      </c>
      <c r="L119" s="491">
        <v>6.8879999999999999</v>
      </c>
      <c r="M119" s="62"/>
      <c r="O119" s="51"/>
      <c r="T119" s="39"/>
    </row>
    <row r="120" spans="2:20" s="375" customFormat="1" ht="15" customHeight="1">
      <c r="B120" s="45"/>
      <c r="F120" s="491"/>
      <c r="G120" s="491"/>
      <c r="H120" s="491"/>
      <c r="I120" s="491"/>
      <c r="J120" s="491"/>
      <c r="K120" s="491"/>
      <c r="L120" s="491"/>
      <c r="M120" s="62"/>
      <c r="O120" s="51"/>
      <c r="T120" s="39"/>
    </row>
    <row r="121" spans="2:20" s="375" customFormat="1" ht="24.95" customHeight="1">
      <c r="B121" s="60" t="s">
        <v>46</v>
      </c>
      <c r="C121" s="375" t="s">
        <v>17</v>
      </c>
      <c r="F121" s="491">
        <v>11.532</v>
      </c>
      <c r="G121" s="491">
        <v>0.46500000000000002</v>
      </c>
      <c r="H121" s="491">
        <v>4.5990000000000002</v>
      </c>
      <c r="I121" s="491">
        <v>3.8370000000000002</v>
      </c>
      <c r="J121" s="491">
        <v>5.9340000000000002</v>
      </c>
      <c r="K121" s="491">
        <v>0.33500000000000002</v>
      </c>
      <c r="L121" s="491">
        <v>5.516</v>
      </c>
      <c r="M121" s="62"/>
      <c r="O121" s="51"/>
      <c r="T121" s="39"/>
    </row>
    <row r="122" spans="2:20" s="375" customFormat="1" ht="15" customHeight="1">
      <c r="B122" s="45"/>
      <c r="F122" s="491"/>
      <c r="G122" s="491"/>
      <c r="H122" s="491"/>
      <c r="I122" s="491"/>
      <c r="J122" s="491"/>
      <c r="K122" s="491"/>
      <c r="L122" s="491"/>
      <c r="M122" s="62"/>
      <c r="O122" s="51"/>
      <c r="T122" s="39"/>
    </row>
    <row r="123" spans="2:20" s="375" customFormat="1" ht="24.95" customHeight="1">
      <c r="B123" s="60" t="s">
        <v>47</v>
      </c>
      <c r="C123" s="375" t="s">
        <v>18</v>
      </c>
      <c r="F123" s="491">
        <v>1.097</v>
      </c>
      <c r="G123" s="491">
        <v>3.2000000000000001E-2</v>
      </c>
      <c r="H123" s="491">
        <v>0.14399999999999999</v>
      </c>
      <c r="I123" s="491">
        <v>0.28100000000000003</v>
      </c>
      <c r="J123" s="491">
        <v>0.51900000000000002</v>
      </c>
      <c r="K123" s="491">
        <v>0.26400000000000001</v>
      </c>
      <c r="L123" s="491">
        <v>0.43</v>
      </c>
      <c r="M123" s="62"/>
      <c r="O123" s="51"/>
      <c r="T123" s="39"/>
    </row>
    <row r="124" spans="2:20" s="375" customFormat="1" ht="15" customHeight="1">
      <c r="B124" s="45"/>
      <c r="F124" s="491"/>
      <c r="G124" s="491"/>
      <c r="H124" s="491"/>
      <c r="I124" s="491"/>
      <c r="J124" s="491"/>
      <c r="K124" s="491"/>
      <c r="L124" s="491"/>
      <c r="M124" s="62"/>
      <c r="T124" s="39"/>
    </row>
    <row r="125" spans="2:20" s="375" customFormat="1" ht="24.95" customHeight="1">
      <c r="B125" s="60" t="s">
        <v>48</v>
      </c>
      <c r="C125" s="375" t="s">
        <v>19</v>
      </c>
      <c r="F125" s="491">
        <v>4.7640000000000002</v>
      </c>
      <c r="G125" s="491">
        <v>0.81299999999999994</v>
      </c>
      <c r="H125" s="491">
        <v>30.960999999999999</v>
      </c>
      <c r="I125" s="491">
        <v>34.811999999999998</v>
      </c>
      <c r="J125" s="491">
        <v>25.786999999999999</v>
      </c>
      <c r="K125" s="491">
        <v>48.465000000000003</v>
      </c>
      <c r="L125" s="491">
        <v>24.315999999999999</v>
      </c>
      <c r="M125" s="62"/>
      <c r="T125" s="39"/>
    </row>
    <row r="126" spans="2:20" s="375" customFormat="1" ht="15" customHeight="1">
      <c r="B126" s="45"/>
      <c r="F126" s="491"/>
      <c r="G126" s="491"/>
      <c r="H126" s="491"/>
      <c r="I126" s="491"/>
      <c r="J126" s="491"/>
      <c r="K126" s="491"/>
      <c r="L126" s="491"/>
      <c r="M126" s="62"/>
      <c r="T126" s="39"/>
    </row>
    <row r="127" spans="2:20" s="375" customFormat="1" ht="24.95" customHeight="1">
      <c r="B127" s="60" t="s">
        <v>49</v>
      </c>
      <c r="C127" s="375" t="s">
        <v>20</v>
      </c>
      <c r="F127" s="491">
        <v>2.931</v>
      </c>
      <c r="G127" s="491">
        <v>0.189</v>
      </c>
      <c r="H127" s="491">
        <v>3.8530000000000002</v>
      </c>
      <c r="I127" s="491">
        <v>2.0150000000000001</v>
      </c>
      <c r="J127" s="491">
        <v>2.3039999999999998</v>
      </c>
      <c r="K127" s="491">
        <v>0.2</v>
      </c>
      <c r="L127" s="491">
        <v>2.5230000000000001</v>
      </c>
      <c r="M127" s="62"/>
      <c r="T127" s="39"/>
    </row>
    <row r="128" spans="2:20" s="375" customFormat="1" ht="15" customHeight="1">
      <c r="B128" s="45"/>
      <c r="F128" s="491"/>
      <c r="G128" s="491"/>
      <c r="H128" s="491"/>
      <c r="I128" s="491"/>
      <c r="J128" s="491"/>
      <c r="K128" s="491"/>
      <c r="L128" s="491"/>
      <c r="M128" s="62"/>
      <c r="T128" s="39"/>
    </row>
    <row r="129" spans="2:20" s="375" customFormat="1" ht="24.95" customHeight="1">
      <c r="B129" s="60" t="s">
        <v>50</v>
      </c>
      <c r="C129" s="375" t="s">
        <v>21</v>
      </c>
      <c r="F129" s="491">
        <v>12.913</v>
      </c>
      <c r="G129" s="491">
        <v>21.463999999999999</v>
      </c>
      <c r="H129" s="491">
        <v>1.9630000000000001</v>
      </c>
      <c r="I129" s="491">
        <v>4.0970000000000004</v>
      </c>
      <c r="J129" s="491">
        <v>4.7069999999999999</v>
      </c>
      <c r="K129" s="491">
        <v>1.7569999999999999</v>
      </c>
      <c r="L129" s="491">
        <v>5.7830000000000004</v>
      </c>
      <c r="M129" s="62"/>
      <c r="T129" s="39"/>
    </row>
    <row r="130" spans="2:20" s="375" customFormat="1" ht="15" customHeight="1">
      <c r="B130" s="45"/>
      <c r="F130" s="491"/>
      <c r="G130" s="491"/>
      <c r="H130" s="491"/>
      <c r="I130" s="491"/>
      <c r="J130" s="491"/>
      <c r="K130" s="491"/>
      <c r="L130" s="491"/>
      <c r="M130" s="62"/>
      <c r="T130" s="39"/>
    </row>
    <row r="131" spans="2:20" s="375" customFormat="1" ht="24.95" customHeight="1">
      <c r="B131" s="60" t="s">
        <v>51</v>
      </c>
      <c r="C131" s="375" t="s">
        <v>22</v>
      </c>
      <c r="F131" s="491">
        <v>15.041</v>
      </c>
      <c r="G131" s="491">
        <v>30.783000000000001</v>
      </c>
      <c r="H131" s="491">
        <v>10.871</v>
      </c>
      <c r="I131" s="491">
        <v>7.6130000000000004</v>
      </c>
      <c r="J131" s="491">
        <v>5.9349999999999996</v>
      </c>
      <c r="K131" s="491">
        <v>2.528</v>
      </c>
      <c r="L131" s="491">
        <v>9.4789999999999992</v>
      </c>
      <c r="M131" s="62"/>
      <c r="T131" s="39"/>
    </row>
    <row r="132" spans="2:20" s="375" customFormat="1" ht="15" customHeight="1">
      <c r="B132" s="45"/>
      <c r="F132" s="491"/>
      <c r="G132" s="491"/>
      <c r="H132" s="491"/>
      <c r="I132" s="491"/>
      <c r="J132" s="491"/>
      <c r="K132" s="491"/>
      <c r="L132" s="491"/>
      <c r="M132" s="62"/>
      <c r="T132" s="39"/>
    </row>
    <row r="133" spans="2:20" s="375" customFormat="1" ht="24.95" customHeight="1">
      <c r="B133" s="60" t="s">
        <v>52</v>
      </c>
      <c r="C133" s="374" t="s">
        <v>70</v>
      </c>
      <c r="F133" s="491" t="s">
        <v>73</v>
      </c>
      <c r="G133" s="491">
        <v>0.14899999999999999</v>
      </c>
      <c r="H133" s="491">
        <v>1.8620000000000001</v>
      </c>
      <c r="I133" s="491">
        <v>25.344999999999999</v>
      </c>
      <c r="J133" s="491">
        <v>24.901</v>
      </c>
      <c r="K133" s="491">
        <v>24.632000000000001</v>
      </c>
      <c r="L133" s="491">
        <v>16.099</v>
      </c>
      <c r="M133" s="62"/>
      <c r="T133" s="39"/>
    </row>
    <row r="134" spans="2:20" s="375" customFormat="1" ht="15" customHeight="1">
      <c r="B134" s="45"/>
      <c r="C134" s="374"/>
      <c r="F134" s="491"/>
      <c r="G134" s="491"/>
      <c r="H134" s="491"/>
      <c r="I134" s="491"/>
      <c r="J134" s="491"/>
      <c r="K134" s="491"/>
      <c r="L134" s="491"/>
      <c r="M134" s="62"/>
      <c r="T134" s="39"/>
    </row>
    <row r="135" spans="2:20" s="375" customFormat="1" ht="24.95" customHeight="1">
      <c r="B135" s="60" t="s">
        <v>54</v>
      </c>
      <c r="C135" s="374" t="s">
        <v>55</v>
      </c>
      <c r="F135" s="491">
        <v>0.11600000000000001</v>
      </c>
      <c r="G135" s="510" t="s">
        <v>74</v>
      </c>
      <c r="H135" s="491">
        <v>0.44400000000000001</v>
      </c>
      <c r="I135" s="491">
        <v>0.30299999999999999</v>
      </c>
      <c r="J135" s="491">
        <v>0.76100000000000001</v>
      </c>
      <c r="K135" s="491">
        <v>0.27</v>
      </c>
      <c r="L135" s="491">
        <v>0.56399999999999995</v>
      </c>
      <c r="M135" s="62"/>
      <c r="T135" s="39"/>
    </row>
    <row r="136" spans="2:20" s="375" customFormat="1" ht="15" customHeight="1">
      <c r="B136" s="45"/>
      <c r="F136" s="491"/>
      <c r="G136" s="491"/>
      <c r="H136" s="491"/>
      <c r="I136" s="491"/>
      <c r="J136" s="491"/>
      <c r="K136" s="491"/>
      <c r="L136" s="491"/>
      <c r="M136" s="62"/>
      <c r="T136" s="39"/>
    </row>
    <row r="137" spans="2:20" s="375" customFormat="1" ht="24.95" customHeight="1">
      <c r="B137" s="60" t="s">
        <v>56</v>
      </c>
      <c r="C137" s="375" t="s">
        <v>26</v>
      </c>
      <c r="F137" s="510" t="s">
        <v>74</v>
      </c>
      <c r="G137" s="491">
        <v>43.817999999999998</v>
      </c>
      <c r="H137" s="510" t="s">
        <v>74</v>
      </c>
      <c r="I137" s="510" t="s">
        <v>74</v>
      </c>
      <c r="J137" s="510" t="s">
        <v>74</v>
      </c>
      <c r="K137" s="510" t="s">
        <v>74</v>
      </c>
      <c r="L137" s="491">
        <v>3.0259999999999998</v>
      </c>
      <c r="M137" s="62"/>
      <c r="T137" s="43"/>
    </row>
    <row r="138" spans="2:20" ht="15" customHeight="1" thickBot="1">
      <c r="B138" s="63"/>
      <c r="C138" s="63"/>
      <c r="D138" s="63"/>
      <c r="E138" s="63"/>
      <c r="F138" s="514"/>
      <c r="G138" s="514"/>
      <c r="H138" s="514"/>
      <c r="I138" s="514"/>
      <c r="J138" s="514"/>
      <c r="K138" s="514"/>
      <c r="L138" s="514"/>
      <c r="M138" s="75"/>
    </row>
    <row r="139" spans="2:20" ht="9.9499999999999993" customHeight="1">
      <c r="F139" s="491"/>
      <c r="G139" s="491"/>
      <c r="H139" s="491"/>
      <c r="I139" s="491"/>
      <c r="J139" s="491"/>
      <c r="K139" s="491"/>
      <c r="L139" s="491"/>
      <c r="M139" s="75"/>
    </row>
    <row r="140" spans="2:20" ht="20.100000000000001" customHeight="1">
      <c r="B140" s="311" t="s">
        <v>61</v>
      </c>
      <c r="C140" s="311"/>
      <c r="D140" s="311"/>
      <c r="E140" s="311"/>
      <c r="F140" s="650">
        <v>100</v>
      </c>
      <c r="G140" s="650">
        <v>100</v>
      </c>
      <c r="H140" s="650">
        <v>100</v>
      </c>
      <c r="I140" s="650">
        <v>100</v>
      </c>
      <c r="J140" s="650">
        <v>100</v>
      </c>
      <c r="K140" s="650">
        <v>100</v>
      </c>
      <c r="L140" s="650">
        <v>100</v>
      </c>
      <c r="M140" s="75"/>
    </row>
    <row r="141" spans="2:20" ht="20.100000000000001" customHeight="1">
      <c r="B141" s="314" t="s">
        <v>178</v>
      </c>
      <c r="C141" s="311"/>
      <c r="D141" s="311"/>
      <c r="E141" s="311"/>
      <c r="F141" s="650"/>
      <c r="G141" s="650"/>
      <c r="H141" s="650"/>
      <c r="I141" s="650"/>
      <c r="J141" s="650"/>
      <c r="K141" s="650"/>
      <c r="L141" s="650"/>
      <c r="M141" s="75"/>
    </row>
    <row r="142" spans="2:20" ht="9.9499999999999993" customHeight="1" thickBot="1">
      <c r="B142" s="64"/>
      <c r="C142" s="64"/>
      <c r="D142" s="64"/>
      <c r="E142" s="64"/>
      <c r="F142" s="66"/>
      <c r="G142" s="66"/>
      <c r="H142" s="66"/>
      <c r="I142" s="66"/>
      <c r="J142" s="66"/>
      <c r="K142" s="66"/>
      <c r="L142" s="66"/>
      <c r="M142" s="75"/>
    </row>
    <row r="143" spans="2:20" ht="26.1" customHeight="1" thickTop="1"/>
    <row r="144" spans="2:20" ht="26.1" customHeight="1">
      <c r="B144" s="56"/>
    </row>
    <row r="145" spans="2:20" ht="26.1" customHeight="1">
      <c r="B145" s="56"/>
    </row>
    <row r="146" spans="2:20" ht="26.1" customHeight="1" thickBot="1">
      <c r="B146" s="76"/>
    </row>
    <row r="147" spans="2:20" s="375" customFormat="1" ht="26.1" customHeight="1">
      <c r="B147" s="264" t="s">
        <v>172</v>
      </c>
      <c r="C147" s="636">
        <v>25</v>
      </c>
      <c r="D147" s="644" t="s">
        <v>235</v>
      </c>
      <c r="E147" s="644"/>
      <c r="F147" s="644"/>
      <c r="G147" s="644"/>
      <c r="H147" s="644"/>
      <c r="I147" s="644"/>
      <c r="J147" s="644"/>
      <c r="K147" s="644"/>
      <c r="L147" s="644"/>
    </row>
    <row r="148" spans="2:20" s="375" customFormat="1" ht="26.1" customHeight="1" thickBot="1">
      <c r="B148" s="265" t="s">
        <v>173</v>
      </c>
      <c r="C148" s="637"/>
      <c r="D148" s="666" t="s">
        <v>236</v>
      </c>
      <c r="E148" s="667"/>
      <c r="F148" s="667"/>
      <c r="G148" s="667"/>
      <c r="H148" s="667"/>
      <c r="I148" s="667"/>
      <c r="J148" s="667"/>
      <c r="K148" s="667"/>
      <c r="L148" s="667"/>
    </row>
    <row r="149" spans="2:20" s="375" customFormat="1" ht="28.5" customHeight="1" thickBot="1">
      <c r="B149" s="377"/>
      <c r="C149" s="377"/>
      <c r="D149" s="290"/>
      <c r="E149" s="84"/>
      <c r="F149" s="84"/>
      <c r="G149" s="84"/>
      <c r="H149" s="84"/>
      <c r="I149" s="84"/>
      <c r="J149" s="84"/>
      <c r="K149" s="84"/>
      <c r="L149" s="93" t="s">
        <v>72</v>
      </c>
    </row>
    <row r="150" spans="2:20" ht="51" customHeight="1" thickTop="1">
      <c r="B150" s="387"/>
      <c r="C150" s="655" t="s">
        <v>62</v>
      </c>
      <c r="D150" s="655"/>
      <c r="E150" s="655"/>
      <c r="F150" s="408" t="s">
        <v>63</v>
      </c>
      <c r="G150" s="409" t="s">
        <v>64</v>
      </c>
      <c r="H150" s="408" t="s">
        <v>65</v>
      </c>
      <c r="I150" s="408" t="s">
        <v>66</v>
      </c>
      <c r="J150" s="408" t="s">
        <v>67</v>
      </c>
      <c r="K150" s="409" t="s">
        <v>68</v>
      </c>
      <c r="L150" s="409" t="s">
        <v>69</v>
      </c>
    </row>
    <row r="151" spans="2:20" s="375" customFormat="1" ht="73.5" customHeight="1" thickBot="1">
      <c r="B151" s="391"/>
      <c r="C151" s="656" t="s">
        <v>185</v>
      </c>
      <c r="D151" s="656"/>
      <c r="E151" s="656"/>
      <c r="F151" s="410" t="s">
        <v>186</v>
      </c>
      <c r="G151" s="411" t="s">
        <v>187</v>
      </c>
      <c r="H151" s="410" t="s">
        <v>188</v>
      </c>
      <c r="I151" s="410" t="s">
        <v>189</v>
      </c>
      <c r="J151" s="410" t="s">
        <v>190</v>
      </c>
      <c r="K151" s="411" t="s">
        <v>191</v>
      </c>
      <c r="L151" s="411" t="s">
        <v>192</v>
      </c>
    </row>
    <row r="152" spans="2:20" ht="15" customHeight="1">
      <c r="L152" s="79"/>
    </row>
    <row r="153" spans="2:20" s="375" customFormat="1" ht="24.95" customHeight="1">
      <c r="B153" s="60" t="s">
        <v>39</v>
      </c>
      <c r="C153" s="375" t="s">
        <v>10</v>
      </c>
      <c r="F153" s="497">
        <v>13.172000000000001</v>
      </c>
      <c r="G153" s="497">
        <v>0.51400000000000001</v>
      </c>
      <c r="H153" s="497">
        <v>30.184999999999999</v>
      </c>
      <c r="I153" s="497">
        <v>3.2629999999999999</v>
      </c>
      <c r="J153" s="497">
        <v>51.829000000000001</v>
      </c>
      <c r="K153" s="497">
        <v>1.0369999999999999</v>
      </c>
      <c r="L153" s="497">
        <v>100</v>
      </c>
      <c r="O153" s="81"/>
      <c r="T153" s="39"/>
    </row>
    <row r="154" spans="2:20" s="375" customFormat="1" ht="15" customHeight="1">
      <c r="B154" s="54"/>
      <c r="F154" s="497"/>
      <c r="G154" s="497"/>
      <c r="H154" s="497"/>
      <c r="I154" s="497"/>
      <c r="J154" s="497"/>
      <c r="K154" s="497"/>
      <c r="L154" s="497"/>
      <c r="O154" s="81"/>
      <c r="T154" s="39"/>
    </row>
    <row r="155" spans="2:20" s="375" customFormat="1" ht="24.95" customHeight="1">
      <c r="B155" s="60" t="s">
        <v>40</v>
      </c>
      <c r="C155" s="375" t="s">
        <v>11</v>
      </c>
      <c r="F155" s="497">
        <v>11.992000000000001</v>
      </c>
      <c r="G155" s="497">
        <v>0.24299999999999999</v>
      </c>
      <c r="H155" s="497">
        <v>29.597000000000001</v>
      </c>
      <c r="I155" s="497">
        <v>2.4180000000000001</v>
      </c>
      <c r="J155" s="497">
        <v>55.212000000000003</v>
      </c>
      <c r="K155" s="497">
        <v>0.53800000000000003</v>
      </c>
      <c r="L155" s="497">
        <v>100</v>
      </c>
      <c r="O155" s="81"/>
      <c r="T155" s="39"/>
    </row>
    <row r="156" spans="2:20" s="375" customFormat="1" ht="15" customHeight="1">
      <c r="B156" s="45"/>
      <c r="F156" s="497"/>
      <c r="G156" s="497"/>
      <c r="H156" s="497"/>
      <c r="I156" s="497"/>
      <c r="J156" s="497"/>
      <c r="K156" s="497"/>
      <c r="L156" s="497"/>
      <c r="O156" s="81"/>
      <c r="T156" s="39"/>
    </row>
    <row r="157" spans="2:20" s="375" customFormat="1" ht="24.95" customHeight="1">
      <c r="B157" s="60" t="s">
        <v>41</v>
      </c>
      <c r="C157" s="375" t="s">
        <v>12</v>
      </c>
      <c r="F157" s="497">
        <v>23.100999999999999</v>
      </c>
      <c r="G157" s="497">
        <v>1.3580000000000001</v>
      </c>
      <c r="H157" s="497">
        <v>4.899</v>
      </c>
      <c r="I157" s="497">
        <v>1.5740000000000001</v>
      </c>
      <c r="J157" s="497">
        <v>68.974000000000004</v>
      </c>
      <c r="K157" s="497">
        <v>9.4E-2</v>
      </c>
      <c r="L157" s="497">
        <v>100</v>
      </c>
      <c r="O157" s="81"/>
      <c r="T157" s="39"/>
    </row>
    <row r="158" spans="2:20" s="375" customFormat="1" ht="15" customHeight="1">
      <c r="B158" s="45"/>
      <c r="F158" s="497"/>
      <c r="G158" s="497"/>
      <c r="H158" s="497"/>
      <c r="I158" s="497"/>
      <c r="J158" s="497"/>
      <c r="K158" s="497"/>
      <c r="L158" s="497"/>
      <c r="O158" s="81"/>
      <c r="T158" s="39"/>
    </row>
    <row r="159" spans="2:20" s="375" customFormat="1" ht="24.95" customHeight="1">
      <c r="B159" s="60" t="s">
        <v>42</v>
      </c>
      <c r="C159" s="375" t="s">
        <v>13</v>
      </c>
      <c r="F159" s="497">
        <v>11.176</v>
      </c>
      <c r="G159" s="497">
        <v>0.14499999999999999</v>
      </c>
      <c r="H159" s="497">
        <v>37.362000000000002</v>
      </c>
      <c r="I159" s="497">
        <v>2.419</v>
      </c>
      <c r="J159" s="497">
        <v>48.646000000000001</v>
      </c>
      <c r="K159" s="497">
        <v>0.253</v>
      </c>
      <c r="L159" s="497">
        <v>100</v>
      </c>
      <c r="O159" s="81"/>
      <c r="T159" s="39"/>
    </row>
    <row r="160" spans="2:20" s="375" customFormat="1" ht="15" customHeight="1">
      <c r="B160" s="45"/>
      <c r="F160" s="497"/>
      <c r="G160" s="497"/>
      <c r="H160" s="497"/>
      <c r="I160" s="497"/>
      <c r="J160" s="497"/>
      <c r="K160" s="497"/>
      <c r="L160" s="497"/>
      <c r="O160" s="81"/>
      <c r="T160" s="39"/>
    </row>
    <row r="161" spans="2:20" s="375" customFormat="1" ht="24.95" customHeight="1">
      <c r="B161" s="60" t="s">
        <v>43</v>
      </c>
      <c r="C161" s="375" t="s">
        <v>14</v>
      </c>
      <c r="F161" s="497">
        <v>7.1680000000000001</v>
      </c>
      <c r="G161" s="497">
        <v>0.43099999999999999</v>
      </c>
      <c r="H161" s="497">
        <v>36.201000000000001</v>
      </c>
      <c r="I161" s="497">
        <v>2.9590000000000001</v>
      </c>
      <c r="J161" s="497">
        <v>51.374000000000002</v>
      </c>
      <c r="K161" s="497">
        <v>1.8660000000000001</v>
      </c>
      <c r="L161" s="497">
        <v>100</v>
      </c>
      <c r="O161" s="81"/>
      <c r="T161" s="39"/>
    </row>
    <row r="162" spans="2:20" s="375" customFormat="1" ht="15" customHeight="1">
      <c r="B162" s="45"/>
      <c r="F162" s="497"/>
      <c r="G162" s="497"/>
      <c r="H162" s="497"/>
      <c r="I162" s="497"/>
      <c r="J162" s="497"/>
      <c r="K162" s="497"/>
      <c r="L162" s="497"/>
      <c r="O162" s="81"/>
      <c r="T162" s="39"/>
    </row>
    <row r="163" spans="2:20" s="375" customFormat="1" ht="24.95" customHeight="1">
      <c r="B163" s="60" t="s">
        <v>44</v>
      </c>
      <c r="C163" s="375" t="s">
        <v>15</v>
      </c>
      <c r="F163" s="497">
        <v>23.698</v>
      </c>
      <c r="G163" s="497">
        <v>1.1180000000000001</v>
      </c>
      <c r="H163" s="497">
        <v>22.327000000000002</v>
      </c>
      <c r="I163" s="497">
        <v>2.464</v>
      </c>
      <c r="J163" s="497">
        <v>50.255000000000003</v>
      </c>
      <c r="K163" s="497">
        <v>0.13700000000000001</v>
      </c>
      <c r="L163" s="497">
        <v>100</v>
      </c>
      <c r="O163" s="81"/>
      <c r="T163" s="39"/>
    </row>
    <row r="164" spans="2:20" s="375" customFormat="1" ht="15" customHeight="1">
      <c r="B164" s="45"/>
      <c r="F164" s="497"/>
      <c r="G164" s="497"/>
      <c r="H164" s="497"/>
      <c r="I164" s="497"/>
      <c r="J164" s="497"/>
      <c r="K164" s="497"/>
      <c r="L164" s="497"/>
      <c r="O164" s="81"/>
      <c r="T164" s="39"/>
    </row>
    <row r="165" spans="2:20" s="375" customFormat="1" ht="24.95" customHeight="1">
      <c r="B165" s="60" t="s">
        <v>45</v>
      </c>
      <c r="C165" s="375" t="s">
        <v>16</v>
      </c>
      <c r="F165" s="497">
        <v>2.2109999999999999</v>
      </c>
      <c r="G165" s="497">
        <v>0.15</v>
      </c>
      <c r="H165" s="497">
        <v>44.954000000000001</v>
      </c>
      <c r="I165" s="497">
        <v>2.411</v>
      </c>
      <c r="J165" s="497">
        <v>49.557000000000002</v>
      </c>
      <c r="K165" s="497">
        <v>0.71599999999999997</v>
      </c>
      <c r="L165" s="497">
        <v>100</v>
      </c>
      <c r="O165" s="81"/>
      <c r="T165" s="39"/>
    </row>
    <row r="166" spans="2:20" s="375" customFormat="1" ht="15" customHeight="1">
      <c r="B166" s="45"/>
      <c r="F166" s="497"/>
      <c r="G166" s="497"/>
      <c r="H166" s="497"/>
      <c r="I166" s="497"/>
      <c r="J166" s="497"/>
      <c r="K166" s="497"/>
      <c r="L166" s="497"/>
      <c r="O166" s="81"/>
      <c r="T166" s="39"/>
    </row>
    <row r="167" spans="2:20" s="375" customFormat="1" ht="24.95" customHeight="1">
      <c r="B167" s="60" t="s">
        <v>46</v>
      </c>
      <c r="C167" s="375" t="s">
        <v>17</v>
      </c>
      <c r="F167" s="497">
        <v>15.403</v>
      </c>
      <c r="G167" s="497">
        <v>0.58199999999999996</v>
      </c>
      <c r="H167" s="497">
        <v>19.081</v>
      </c>
      <c r="I167" s="497">
        <v>2.7730000000000001</v>
      </c>
      <c r="J167" s="497">
        <v>62.091999999999999</v>
      </c>
      <c r="K167" s="497">
        <v>6.9000000000000006E-2</v>
      </c>
      <c r="L167" s="497">
        <v>100</v>
      </c>
      <c r="O167" s="81"/>
      <c r="T167" s="39"/>
    </row>
    <row r="168" spans="2:20" s="375" customFormat="1" ht="15" customHeight="1">
      <c r="B168" s="45"/>
      <c r="F168" s="497"/>
      <c r="G168" s="497"/>
      <c r="H168" s="497"/>
      <c r="I168" s="497"/>
      <c r="J168" s="497"/>
      <c r="K168" s="497"/>
      <c r="L168" s="497"/>
      <c r="O168" s="81"/>
      <c r="T168" s="39"/>
    </row>
    <row r="169" spans="2:20" s="375" customFormat="1" ht="24.95" customHeight="1">
      <c r="B169" s="60" t="s">
        <v>47</v>
      </c>
      <c r="C169" s="375" t="s">
        <v>18</v>
      </c>
      <c r="F169" s="497">
        <v>18.812999999999999</v>
      </c>
      <c r="G169" s="497">
        <v>0.52</v>
      </c>
      <c r="H169" s="497">
        <v>7.6829999999999998</v>
      </c>
      <c r="I169" s="497">
        <v>2.6059999999999999</v>
      </c>
      <c r="J169" s="497">
        <v>69.679000000000002</v>
      </c>
      <c r="K169" s="497">
        <v>0.69899999999999995</v>
      </c>
      <c r="L169" s="497">
        <v>100</v>
      </c>
      <c r="O169" s="81"/>
      <c r="T169" s="39"/>
    </row>
    <row r="170" spans="2:20" s="375" customFormat="1" ht="15" customHeight="1">
      <c r="B170" s="45"/>
      <c r="F170" s="497"/>
      <c r="G170" s="497"/>
      <c r="H170" s="497"/>
      <c r="I170" s="497"/>
      <c r="J170" s="497"/>
      <c r="K170" s="497"/>
      <c r="L170" s="497"/>
      <c r="O170" s="81"/>
      <c r="T170" s="39"/>
    </row>
    <row r="171" spans="2:20" s="375" customFormat="1" ht="24.95" customHeight="1">
      <c r="B171" s="60" t="s">
        <v>48</v>
      </c>
      <c r="C171" s="375" t="s">
        <v>19</v>
      </c>
      <c r="F171" s="497">
        <v>1.4430000000000001</v>
      </c>
      <c r="G171" s="497">
        <v>0.23100000000000001</v>
      </c>
      <c r="H171" s="497">
        <v>29.14</v>
      </c>
      <c r="I171" s="497">
        <v>5.7060000000000004</v>
      </c>
      <c r="J171" s="497">
        <v>61.207999999999998</v>
      </c>
      <c r="K171" s="497">
        <v>2.2719999999999998</v>
      </c>
      <c r="L171" s="497">
        <v>100</v>
      </c>
      <c r="O171" s="81"/>
      <c r="T171" s="39"/>
    </row>
    <row r="172" spans="2:20" s="375" customFormat="1" ht="15" customHeight="1">
      <c r="B172" s="45"/>
      <c r="F172" s="497"/>
      <c r="G172" s="497"/>
      <c r="H172" s="497"/>
      <c r="I172" s="497"/>
      <c r="J172" s="497"/>
      <c r="K172" s="497"/>
      <c r="L172" s="497"/>
      <c r="O172" s="81"/>
      <c r="T172" s="39"/>
    </row>
    <row r="173" spans="2:20" s="375" customFormat="1" ht="24.95" customHeight="1">
      <c r="B173" s="60" t="s">
        <v>49</v>
      </c>
      <c r="C173" s="375" t="s">
        <v>20</v>
      </c>
      <c r="F173" s="497">
        <v>8.5579999999999998</v>
      </c>
      <c r="G173" s="497">
        <v>0.51800000000000002</v>
      </c>
      <c r="H173" s="497">
        <v>34.947000000000003</v>
      </c>
      <c r="I173" s="497">
        <v>3.1829999999999998</v>
      </c>
      <c r="J173" s="497">
        <v>52.703000000000003</v>
      </c>
      <c r="K173" s="497">
        <v>0.09</v>
      </c>
      <c r="L173" s="497">
        <v>100</v>
      </c>
      <c r="O173" s="81"/>
      <c r="T173" s="39"/>
    </row>
    <row r="174" spans="2:20" s="375" customFormat="1" ht="15" customHeight="1">
      <c r="B174" s="45"/>
      <c r="F174" s="497"/>
      <c r="G174" s="497"/>
      <c r="H174" s="497"/>
      <c r="I174" s="497"/>
      <c r="J174" s="497"/>
      <c r="K174" s="497"/>
      <c r="L174" s="497"/>
      <c r="O174" s="81"/>
      <c r="T174" s="39"/>
    </row>
    <row r="175" spans="2:20" s="375" customFormat="1" ht="24.95" customHeight="1">
      <c r="B175" s="60" t="s">
        <v>50</v>
      </c>
      <c r="C175" s="375" t="s">
        <v>21</v>
      </c>
      <c r="F175" s="497">
        <v>16.452000000000002</v>
      </c>
      <c r="G175" s="497">
        <v>25.629000000000001</v>
      </c>
      <c r="H175" s="497">
        <v>7.7679999999999998</v>
      </c>
      <c r="I175" s="497">
        <v>2.8239999999999998</v>
      </c>
      <c r="J175" s="497">
        <v>46.98</v>
      </c>
      <c r="K175" s="497">
        <v>0.34599999999999997</v>
      </c>
      <c r="L175" s="497">
        <v>100</v>
      </c>
      <c r="O175" s="81"/>
      <c r="T175" s="39"/>
    </row>
    <row r="176" spans="2:20" s="375" customFormat="1" ht="15" customHeight="1">
      <c r="B176" s="45"/>
      <c r="F176" s="497"/>
      <c r="G176" s="497"/>
      <c r="H176" s="497"/>
      <c r="I176" s="497"/>
      <c r="J176" s="497"/>
      <c r="K176" s="497"/>
      <c r="L176" s="497"/>
      <c r="O176" s="81"/>
      <c r="T176" s="39"/>
    </row>
    <row r="177" spans="2:20" s="375" customFormat="1" ht="24.95" customHeight="1">
      <c r="B177" s="60" t="s">
        <v>51</v>
      </c>
      <c r="C177" s="375" t="s">
        <v>22</v>
      </c>
      <c r="F177" s="497">
        <v>11.691000000000001</v>
      </c>
      <c r="G177" s="497">
        <v>22.422999999999998</v>
      </c>
      <c r="H177" s="497">
        <v>26.245000000000001</v>
      </c>
      <c r="I177" s="497">
        <v>3.2010000000000001</v>
      </c>
      <c r="J177" s="497">
        <v>36.136000000000003</v>
      </c>
      <c r="K177" s="497">
        <v>0.30399999999999999</v>
      </c>
      <c r="L177" s="497">
        <v>100</v>
      </c>
      <c r="O177" s="81"/>
      <c r="T177" s="39"/>
    </row>
    <row r="178" spans="2:20" s="375" customFormat="1" ht="15" customHeight="1">
      <c r="B178" s="45"/>
      <c r="F178" s="497"/>
      <c r="G178" s="497"/>
      <c r="H178" s="497"/>
      <c r="I178" s="497"/>
      <c r="J178" s="497"/>
      <c r="K178" s="497"/>
      <c r="L178" s="497"/>
      <c r="O178" s="81"/>
      <c r="T178" s="39"/>
    </row>
    <row r="179" spans="2:20" s="375" customFormat="1" ht="24.95" customHeight="1">
      <c r="B179" s="60" t="s">
        <v>52</v>
      </c>
      <c r="C179" s="374" t="s">
        <v>70</v>
      </c>
      <c r="F179" s="498" t="s">
        <v>73</v>
      </c>
      <c r="G179" s="497">
        <v>6.4000000000000001E-2</v>
      </c>
      <c r="H179" s="497">
        <v>2.6469999999999998</v>
      </c>
      <c r="I179" s="497">
        <v>6.2750000000000004</v>
      </c>
      <c r="J179" s="497">
        <v>89.27</v>
      </c>
      <c r="K179" s="497">
        <v>1.744</v>
      </c>
      <c r="L179" s="497">
        <v>100</v>
      </c>
      <c r="M179" s="80">
        <v>0</v>
      </c>
      <c r="O179" s="81"/>
      <c r="T179" s="39"/>
    </row>
    <row r="180" spans="2:20" s="375" customFormat="1" ht="15" customHeight="1">
      <c r="B180" s="45"/>
      <c r="C180" s="374"/>
      <c r="F180" s="497"/>
      <c r="G180" s="497"/>
      <c r="H180" s="497"/>
      <c r="I180" s="497"/>
      <c r="J180" s="497"/>
      <c r="K180" s="497"/>
      <c r="L180" s="497"/>
      <c r="O180" s="81"/>
      <c r="T180" s="39"/>
    </row>
    <row r="181" spans="2:20" s="375" customFormat="1" ht="24.95" customHeight="1">
      <c r="B181" s="60" t="s">
        <v>54</v>
      </c>
      <c r="C181" s="374" t="s">
        <v>55</v>
      </c>
      <c r="F181" s="497">
        <v>1.516</v>
      </c>
      <c r="G181" s="498" t="s">
        <v>74</v>
      </c>
      <c r="H181" s="497">
        <v>18.012</v>
      </c>
      <c r="I181" s="497">
        <v>2.1419999999999999</v>
      </c>
      <c r="J181" s="497">
        <v>77.784000000000006</v>
      </c>
      <c r="K181" s="497">
        <v>0.54600000000000004</v>
      </c>
      <c r="L181" s="497">
        <v>100</v>
      </c>
      <c r="O181" s="81"/>
      <c r="T181" s="39"/>
    </row>
    <row r="182" spans="2:20" s="375" customFormat="1" ht="15" customHeight="1">
      <c r="B182" s="45"/>
      <c r="F182" s="497"/>
      <c r="G182" s="497"/>
      <c r="H182" s="497"/>
      <c r="I182" s="497"/>
      <c r="J182" s="497"/>
      <c r="K182" s="497"/>
      <c r="L182" s="497"/>
      <c r="O182" s="81"/>
      <c r="T182" s="39"/>
    </row>
    <row r="183" spans="2:20" s="375" customFormat="1" ht="24.95" customHeight="1">
      <c r="B183" s="60" t="s">
        <v>56</v>
      </c>
      <c r="C183" s="62" t="s">
        <v>26</v>
      </c>
      <c r="F183" s="498" t="s">
        <v>74</v>
      </c>
      <c r="G183" s="497">
        <v>100</v>
      </c>
      <c r="H183" s="498" t="s">
        <v>74</v>
      </c>
      <c r="I183" s="498" t="s">
        <v>74</v>
      </c>
      <c r="J183" s="498" t="s">
        <v>74</v>
      </c>
      <c r="K183" s="498" t="s">
        <v>74</v>
      </c>
      <c r="L183" s="497">
        <v>100</v>
      </c>
      <c r="O183" s="81"/>
      <c r="T183" s="43"/>
    </row>
    <row r="184" spans="2:20" ht="15" customHeight="1" thickBot="1">
      <c r="B184" s="63"/>
      <c r="C184" s="63"/>
      <c r="D184" s="63"/>
      <c r="E184" s="63"/>
      <c r="F184" s="515"/>
      <c r="G184" s="515"/>
      <c r="H184" s="515"/>
      <c r="I184" s="515"/>
      <c r="J184" s="515"/>
      <c r="K184" s="515"/>
      <c r="L184" s="516"/>
    </row>
    <row r="185" spans="2:20" ht="9.9499999999999993" customHeight="1">
      <c r="F185" s="497"/>
      <c r="G185" s="497"/>
      <c r="H185" s="497"/>
      <c r="I185" s="497"/>
      <c r="J185" s="497"/>
      <c r="K185" s="497"/>
      <c r="L185" s="517"/>
    </row>
    <row r="186" spans="2:20" ht="20.100000000000001" customHeight="1">
      <c r="B186" s="311" t="s">
        <v>61</v>
      </c>
      <c r="C186" s="311"/>
      <c r="D186" s="311"/>
      <c r="E186" s="311"/>
      <c r="F186" s="664">
        <v>7.3680000000000003</v>
      </c>
      <c r="G186" s="664">
        <v>6.9050000000000002</v>
      </c>
      <c r="H186" s="664">
        <v>22.885999999999999</v>
      </c>
      <c r="I186" s="664">
        <v>3.9860000000000002</v>
      </c>
      <c r="J186" s="664">
        <v>57.716000000000001</v>
      </c>
      <c r="K186" s="664">
        <v>1.1399999999999999</v>
      </c>
      <c r="L186" s="664">
        <v>100</v>
      </c>
    </row>
    <row r="187" spans="2:20" ht="20.100000000000001" customHeight="1">
      <c r="B187" s="314" t="s">
        <v>178</v>
      </c>
      <c r="C187" s="311"/>
      <c r="D187" s="311"/>
      <c r="E187" s="311"/>
      <c r="F187" s="664" t="e">
        <v>#DIV/0!</v>
      </c>
      <c r="G187" s="664" t="e">
        <v>#DIV/0!</v>
      </c>
      <c r="H187" s="664" t="e">
        <v>#DIV/0!</v>
      </c>
      <c r="I187" s="664" t="e">
        <v>#DIV/0!</v>
      </c>
      <c r="J187" s="664" t="e">
        <v>#DIV/0!</v>
      </c>
      <c r="K187" s="664" t="e">
        <v>#DIV/0!</v>
      </c>
      <c r="L187" s="664" t="e">
        <v>#DIV/0!</v>
      </c>
    </row>
    <row r="188" spans="2:20" ht="9.9499999999999993" customHeight="1" thickBot="1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20" ht="9" customHeight="1" thickTop="1"/>
  </sheetData>
  <mergeCells count="49">
    <mergeCell ref="L186:L187"/>
    <mergeCell ref="F186:F187"/>
    <mergeCell ref="G186:G187"/>
    <mergeCell ref="H186:H187"/>
    <mergeCell ref="I186:I187"/>
    <mergeCell ref="J186:J187"/>
    <mergeCell ref="K186:K187"/>
    <mergeCell ref="L140:L141"/>
    <mergeCell ref="C147:C148"/>
    <mergeCell ref="D147:L147"/>
    <mergeCell ref="D148:L148"/>
    <mergeCell ref="C150:E150"/>
    <mergeCell ref="J140:J141"/>
    <mergeCell ref="K140:K141"/>
    <mergeCell ref="C151:E151"/>
    <mergeCell ref="F140:F141"/>
    <mergeCell ref="G140:G141"/>
    <mergeCell ref="H140:H141"/>
    <mergeCell ref="I140:I141"/>
    <mergeCell ref="L85:L86"/>
    <mergeCell ref="C101:C102"/>
    <mergeCell ref="D101:L101"/>
    <mergeCell ref="D102:L102"/>
    <mergeCell ref="C104:E104"/>
    <mergeCell ref="J85:J86"/>
    <mergeCell ref="K85:K86"/>
    <mergeCell ref="C105:E105"/>
    <mergeCell ref="F85:F86"/>
    <mergeCell ref="G85:G86"/>
    <mergeCell ref="H85:H86"/>
    <mergeCell ref="I85:I86"/>
    <mergeCell ref="L40:L41"/>
    <mergeCell ref="C46:C47"/>
    <mergeCell ref="D46:L46"/>
    <mergeCell ref="D47:L47"/>
    <mergeCell ref="C49:E49"/>
    <mergeCell ref="J40:J41"/>
    <mergeCell ref="K40:K41"/>
    <mergeCell ref="C50:E50"/>
    <mergeCell ref="F40:F41"/>
    <mergeCell ref="G40:G41"/>
    <mergeCell ref="H40:H41"/>
    <mergeCell ref="I40:I41"/>
    <mergeCell ref="C6:E6"/>
    <mergeCell ref="C2:C3"/>
    <mergeCell ref="D2:L2"/>
    <mergeCell ref="D3:L3"/>
    <mergeCell ref="B4:L4"/>
    <mergeCell ref="C5:E5"/>
  </mergeCells>
  <pageMargins left="0.7" right="0.7" top="0.75" bottom="0.75" header="0.3" footer="0.3"/>
  <pageSetup paperSize="9" scale="35" orientation="portrait" r:id="rId1"/>
  <rowBreaks count="1" manualBreakCount="1">
    <brk id="1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2015-2017 kp_new pop</vt:lpstr>
      <vt:lpstr>Symbol</vt:lpstr>
      <vt:lpstr>Jad 1-2</vt:lpstr>
      <vt:lpstr>Jad 3-5</vt:lpstr>
      <vt:lpstr>Jad 6-9</vt:lpstr>
      <vt:lpstr>Jad 10-13</vt:lpstr>
      <vt:lpstr>Jad 14-17</vt:lpstr>
      <vt:lpstr>Jad 18-21</vt:lpstr>
      <vt:lpstr>Jad 22-25</vt:lpstr>
      <vt:lpstr>Jad 26-29</vt:lpstr>
      <vt:lpstr>Jad 30-31</vt:lpstr>
      <vt:lpstr>JOHOR</vt:lpstr>
      <vt:lpstr>KEDAH</vt:lpstr>
      <vt:lpstr>KELANTAN</vt:lpstr>
      <vt:lpstr>MELAKA</vt:lpstr>
      <vt:lpstr>NEGERI SEMBILAN</vt:lpstr>
      <vt:lpstr>PAHANG</vt:lpstr>
      <vt:lpstr>PULAU PINANG</vt:lpstr>
      <vt:lpstr>PERAK</vt:lpstr>
      <vt:lpstr>PERLIS</vt:lpstr>
      <vt:lpstr>SELANGOR</vt:lpstr>
      <vt:lpstr>TERENGGANU</vt:lpstr>
      <vt:lpstr>SABAH</vt:lpstr>
      <vt:lpstr>SARAWAK</vt:lpstr>
      <vt:lpstr>WPKL</vt:lpstr>
      <vt:lpstr>WP LABUAN</vt:lpstr>
      <vt:lpstr>'2015-2017 kp_new pop'!Print_Area</vt:lpstr>
      <vt:lpstr>'Jad 10-13'!Print_Area</vt:lpstr>
      <vt:lpstr>'Jad 1-2'!Print_Area</vt:lpstr>
      <vt:lpstr>'Jad 14-17'!Print_Area</vt:lpstr>
      <vt:lpstr>'Jad 18-21'!Print_Area</vt:lpstr>
      <vt:lpstr>'Jad 22-25'!Print_Area</vt:lpstr>
      <vt:lpstr>'Jad 26-29'!Print_Area</vt:lpstr>
      <vt:lpstr>'Jad 30-31'!Print_Area</vt:lpstr>
      <vt:lpstr>'Jad 3-5'!Print_Area</vt:lpstr>
      <vt:lpstr>'Jad 6-9'!Print_Area</vt:lpstr>
      <vt:lpstr>JOHOR!Print_Area</vt:lpstr>
      <vt:lpstr>KEDAH!Print_Area</vt:lpstr>
      <vt:lpstr>KELANTAN!Print_Area</vt:lpstr>
      <vt:lpstr>MELAKA!Print_Area</vt:lpstr>
      <vt:lpstr>'NEGERI SEMBILAN'!Print_Area</vt:lpstr>
      <vt:lpstr>PAHANG!Print_Area</vt:lpstr>
      <vt:lpstr>PERAK!Print_Area</vt:lpstr>
      <vt:lpstr>PERLIS!Print_Area</vt:lpstr>
      <vt:lpstr>'PULAU PINANG'!Print_Area</vt:lpstr>
      <vt:lpstr>SABAH!Print_Area</vt:lpstr>
      <vt:lpstr>SARAWAK!Print_Area</vt:lpstr>
      <vt:lpstr>SELANGOR!Print_Area</vt:lpstr>
      <vt:lpstr>TERENGGANU!Print_Area</vt:lpstr>
      <vt:lpstr>'WP LABUAN'!Print_Area</vt:lpstr>
      <vt:lpstr>WPKL!Print_Area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2022-06-29T04:06:30Z</cp:lastPrinted>
  <dcterms:created xsi:type="dcterms:W3CDTF">2020-06-17T09:29:12Z</dcterms:created>
  <dcterms:modified xsi:type="dcterms:W3CDTF">2022-08-18T14:33:03Z</dcterms:modified>
</cp:coreProperties>
</file>