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.58.3\New Current Account\1. CURRENT ACCOUNT CENTRAL\1. COMPILATION 2023\Q4 2023\8. CMS\Table\"/>
    </mc:Choice>
  </mc:AlternateContent>
  <bookViews>
    <workbookView xWindow="0" yWindow="0" windowWidth="28800" windowHeight="12435" tabRatio="638"/>
  </bookViews>
  <sheets>
    <sheet name="Table 1" sheetId="12" r:id="rId1"/>
    <sheet name="Table 2" sheetId="4" r:id="rId2"/>
    <sheet name="Table 3" sheetId="5" r:id="rId3"/>
    <sheet name="Table 4 " sheetId="23" r:id="rId4"/>
    <sheet name="Table 5" sheetId="22" r:id="rId5"/>
    <sheet name="Table 6" sheetId="21" r:id="rId6"/>
  </sheets>
  <definedNames>
    <definedName name="jadual1" localSheetId="0">'Table 1'!$A$1:$J$47</definedName>
    <definedName name="jadual1">'Table 1'!$A$1:$W$47</definedName>
    <definedName name="_xlnm.Print_Area" localSheetId="0">'Table 1'!$A$1:$W$47</definedName>
    <definedName name="_xlnm.Print_Area" localSheetId="1">'Table 2'!$A$1:$Y$69</definedName>
    <definedName name="_xlnm.Print_Area" localSheetId="2">'Table 3'!$A$1:$W$55</definedName>
    <definedName name="_xlnm.Print_Area" localSheetId="3">'Table 4 '!$A$1:$T$144</definedName>
    <definedName name="_xlnm.Print_Area" localSheetId="4">'Table 5'!$A$1:$V$192</definedName>
    <definedName name="_xlnm.Print_Area" localSheetId="5">'Table 6'!$A$1:$T$129</definedName>
  </definedNames>
  <calcPr calcId="191029"/>
</workbook>
</file>

<file path=xl/calcChain.xml><?xml version="1.0" encoding="utf-8"?>
<calcChain xmlns="http://schemas.openxmlformats.org/spreadsheetml/2006/main">
  <c r="F54" i="5" l="1"/>
  <c r="F53" i="5"/>
  <c r="F52" i="5"/>
  <c r="F51" i="5"/>
  <c r="F49" i="5"/>
  <c r="F48" i="5"/>
  <c r="F44" i="5"/>
  <c r="F43" i="5"/>
  <c r="F42" i="5"/>
  <c r="F41" i="5"/>
  <c r="F36" i="5"/>
  <c r="F35" i="5"/>
  <c r="F34" i="5"/>
  <c r="F32" i="5"/>
  <c r="F30" i="5"/>
  <c r="F29" i="5"/>
  <c r="F28" i="5"/>
  <c r="F27" i="5"/>
  <c r="F26" i="5"/>
  <c r="F25" i="5"/>
  <c r="F24" i="5"/>
  <c r="F22" i="5"/>
  <c r="F21" i="5"/>
  <c r="F20" i="5"/>
  <c r="F19" i="5"/>
  <c r="F17" i="5"/>
  <c r="F16" i="5"/>
  <c r="F12" i="5"/>
  <c r="F11" i="5"/>
  <c r="F10" i="5"/>
  <c r="F8" i="5"/>
  <c r="F7" i="5"/>
  <c r="F6" i="5"/>
  <c r="F38" i="5"/>
  <c r="F14" i="5"/>
  <c r="F4" i="5"/>
  <c r="R50" i="5" l="1"/>
  <c r="R18" i="5"/>
  <c r="S50" i="5" l="1"/>
  <c r="F50" i="5" s="1"/>
  <c r="S18" i="5"/>
  <c r="F18" i="5" s="1"/>
  <c r="P6" i="12" l="1"/>
</calcChain>
</file>

<file path=xl/sharedStrings.xml><?xml version="1.0" encoding="utf-8"?>
<sst xmlns="http://schemas.openxmlformats.org/spreadsheetml/2006/main" count="1717" uniqueCount="279">
  <si>
    <t>AKAUN SEMASA</t>
  </si>
  <si>
    <t>CURRENT ACCOUNT</t>
  </si>
  <si>
    <t>1.</t>
  </si>
  <si>
    <t>Barangan</t>
  </si>
  <si>
    <t xml:space="preserve">Goods </t>
  </si>
  <si>
    <t>2.</t>
  </si>
  <si>
    <t>Perkhidmatan</t>
  </si>
  <si>
    <t xml:space="preserve">Services </t>
  </si>
  <si>
    <t>Pengangkutan</t>
  </si>
  <si>
    <t>Transport</t>
  </si>
  <si>
    <t>Perjalanan</t>
  </si>
  <si>
    <t>Travel</t>
  </si>
  <si>
    <t>Pembinaan</t>
  </si>
  <si>
    <t>Construction</t>
  </si>
  <si>
    <t>Perkhidmatan insurans dan pencen</t>
  </si>
  <si>
    <t>Insurance and pension services</t>
  </si>
  <si>
    <t>Perkhidmatan kewangan</t>
  </si>
  <si>
    <t>Financial services</t>
  </si>
  <si>
    <t>2.10</t>
  </si>
  <si>
    <t>Perkhidmatan perniagaan lain</t>
  </si>
  <si>
    <t>Other business services</t>
  </si>
  <si>
    <t>2.11</t>
  </si>
  <si>
    <t>Barangan dan perkhidmatan kerajaan t.t.t.l.</t>
  </si>
  <si>
    <t>Government goods and services n.i.e.</t>
  </si>
  <si>
    <t>3.</t>
  </si>
  <si>
    <t>Pendapatan primer</t>
  </si>
  <si>
    <t xml:space="preserve">Primary income </t>
  </si>
  <si>
    <t>Pampasan pekerja</t>
  </si>
  <si>
    <t>Compensation of employees</t>
  </si>
  <si>
    <t>Pendapatan pelaburan</t>
  </si>
  <si>
    <t xml:space="preserve">Investment income </t>
  </si>
  <si>
    <t>3.2.1</t>
  </si>
  <si>
    <t>Pelaburan langsung</t>
  </si>
  <si>
    <t>Direct investment</t>
  </si>
  <si>
    <t>3.2.2</t>
  </si>
  <si>
    <t>Pelaburan portfolio</t>
  </si>
  <si>
    <t>Portfolio investment</t>
  </si>
  <si>
    <t>Pelaburan lain</t>
  </si>
  <si>
    <t>Other investment</t>
  </si>
  <si>
    <t>4.</t>
  </si>
  <si>
    <t>Pendapatan sekunder</t>
  </si>
  <si>
    <t xml:space="preserve">Secondary income </t>
  </si>
  <si>
    <t>AKAUN MODAL</t>
  </si>
  <si>
    <t>CAPITAL ACCOUNT</t>
  </si>
  <si>
    <t>Pindahan modal</t>
  </si>
  <si>
    <t xml:space="preserve">Capital transfers </t>
  </si>
  <si>
    <t>AKAUN KEWANGAN</t>
  </si>
  <si>
    <t>FINANCIAL ACCOUNT</t>
  </si>
  <si>
    <t>Derivatif kewangan</t>
  </si>
  <si>
    <t>Financial derivatives</t>
  </si>
  <si>
    <t>ASET RIZAB</t>
  </si>
  <si>
    <t>RESERVE ASSETS</t>
  </si>
  <si>
    <t xml:space="preserve">KESILAPAN DAN KETINGGALAN BERSIH </t>
  </si>
  <si>
    <t>NET ERRORS AND OMISSIONS</t>
  </si>
  <si>
    <t xml:space="preserve">Q114 </t>
  </si>
  <si>
    <t xml:space="preserve">Q214 </t>
  </si>
  <si>
    <t xml:space="preserve">Q314 </t>
  </si>
  <si>
    <t>Q315</t>
  </si>
  <si>
    <t>Q415</t>
  </si>
  <si>
    <t>Kredit</t>
  </si>
  <si>
    <t>Credits</t>
  </si>
  <si>
    <t>1.1</t>
  </si>
  <si>
    <t>1.2</t>
  </si>
  <si>
    <t>Debit</t>
  </si>
  <si>
    <t>Debits</t>
  </si>
  <si>
    <t>2.1</t>
  </si>
  <si>
    <t>2.2</t>
  </si>
  <si>
    <t>Aset</t>
  </si>
  <si>
    <t>Assets</t>
  </si>
  <si>
    <t>Liabiliti</t>
  </si>
  <si>
    <t>Liabilities</t>
  </si>
  <si>
    <t xml:space="preserve">Pelaburan lain </t>
  </si>
  <si>
    <t xml:space="preserve">Other investment </t>
  </si>
  <si>
    <t>4.1</t>
  </si>
  <si>
    <t>4.2</t>
  </si>
  <si>
    <t>Sumber IMF</t>
  </si>
  <si>
    <t>IMF resources</t>
  </si>
  <si>
    <t>Rizab luar negeri BNM</t>
  </si>
  <si>
    <t>BNM external reserves</t>
  </si>
  <si>
    <t xml:space="preserve"> Hak pengeluaran khas</t>
  </si>
  <si>
    <t>Special drawing rights</t>
  </si>
  <si>
    <t xml:space="preserve"> Kedudukan rizab IMF</t>
  </si>
  <si>
    <t>IMF reserve position</t>
  </si>
  <si>
    <t xml:space="preserve"> Emas dan pertukaran wang asing</t>
  </si>
  <si>
    <t>Gold and foreign exchange</t>
  </si>
  <si>
    <t>Pelaburan Langsung Mengikut Prinsip Arah Aliran</t>
  </si>
  <si>
    <t>Direct Investment According to Directional Principle</t>
  </si>
  <si>
    <t xml:space="preserve">Pelaburan langsung </t>
  </si>
  <si>
    <t xml:space="preserve">Direct investment </t>
  </si>
  <si>
    <t>Di luar negeri</t>
  </si>
  <si>
    <t>Abroad</t>
  </si>
  <si>
    <t>Di Malaysia</t>
  </si>
  <si>
    <t>In Malaysia</t>
  </si>
  <si>
    <t>Q115</t>
  </si>
  <si>
    <t>Q215</t>
  </si>
  <si>
    <t>Goods</t>
  </si>
  <si>
    <t>Services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</si>
  <si>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</si>
  <si>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</si>
  <si>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</si>
  <si>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</si>
  <si>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</si>
  <si>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</si>
  <si>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</si>
  <si>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</si>
  <si>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</si>
  <si>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</si>
  <si>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</si>
  <si>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</si>
  <si>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</si>
  <si>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</si>
  <si>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</si>
  <si>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</si>
  <si>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</si>
  <si>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</si>
  <si>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</si>
  <si>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</si>
  <si>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</si>
  <si>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</si>
  <si>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</si>
  <si>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</si>
  <si>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Barangan dan Perkhidmatan</t>
  </si>
  <si>
    <t>Goods and Services</t>
  </si>
  <si>
    <t>Primary income</t>
  </si>
  <si>
    <t>3.1</t>
  </si>
  <si>
    <t>3.1.1</t>
  </si>
  <si>
    <t>3.1.2</t>
  </si>
  <si>
    <t>3.2</t>
  </si>
  <si>
    <t>Secondary income</t>
  </si>
  <si>
    <t>Komponen/ Tahun &amp; Suku Tahun</t>
  </si>
  <si>
    <t xml:space="preserve"> Components/ Year &amp; Quarter</t>
  </si>
  <si>
    <t>Components/ Year &amp; Quarter</t>
  </si>
  <si>
    <t>-</t>
  </si>
  <si>
    <t xml:space="preserve">Q116 </t>
  </si>
  <si>
    <t>Q316</t>
  </si>
  <si>
    <t>Q416</t>
  </si>
  <si>
    <t>Q114</t>
  </si>
  <si>
    <t>Q214</t>
  </si>
  <si>
    <t>Q314</t>
  </si>
  <si>
    <t>Q414</t>
  </si>
  <si>
    <t>Q116</t>
  </si>
  <si>
    <t>Q216</t>
  </si>
  <si>
    <t xml:space="preserve"> </t>
  </si>
  <si>
    <t>KESILAPAN DAN KETINGGALAN BERSIH</t>
  </si>
  <si>
    <t>Q117</t>
  </si>
  <si>
    <t>Q217</t>
  </si>
  <si>
    <t>Q317</t>
  </si>
  <si>
    <t>Q417</t>
  </si>
  <si>
    <t xml:space="preserve">AKAUN SEMASA </t>
  </si>
  <si>
    <t>Merchanting</t>
  </si>
  <si>
    <t>Merchandise</t>
  </si>
  <si>
    <t>Barang dagangan</t>
  </si>
  <si>
    <t>Equity and investment fund shares</t>
  </si>
  <si>
    <t>Debt instruments</t>
  </si>
  <si>
    <t xml:space="preserve">Ekuiti &amp; dana pelaburan saham </t>
  </si>
  <si>
    <t>Instrumen hutang</t>
  </si>
  <si>
    <t>Perkhidmatan pembuatan bagi input fizikal dimiliki pihak lain</t>
  </si>
  <si>
    <t>Perkhidmatan penyenggaraan dan pembaikan t.t.t.l.</t>
  </si>
  <si>
    <t>Perolehan/pelupusan aset bukan kewangan bukan pengeluaran</t>
  </si>
  <si>
    <t xml:space="preserve">Perkhidmatan persendirian, kebudayaan dan rekreasi </t>
  </si>
  <si>
    <t>Perkhidmatan telekomunikasi, komputer dan maklumat</t>
  </si>
  <si>
    <t>Caj penggunaan harta intelek t.t.t.l.</t>
  </si>
  <si>
    <t>Personal, cultural and recreational services</t>
  </si>
  <si>
    <t>Telecommunications, computer and information services</t>
  </si>
  <si>
    <t>Charges for the use of intellectual property n.i.e.</t>
  </si>
  <si>
    <t>Maintenance and repair services n.i.e.</t>
  </si>
  <si>
    <t>Manufacturing services on physical inputs owned by others</t>
  </si>
  <si>
    <t>Acquisitions/disposals of nonproduced nonfinancial assets</t>
  </si>
  <si>
    <t xml:space="preserve">Perkhidmatan penyenggaraan dan pembaikan t.t.t.l. </t>
  </si>
  <si>
    <t>Perkhidmatan persendirian, kebudayaan dan rekreasi</t>
  </si>
  <si>
    <t xml:space="preserve">Perkhidmatan telekomunikasi, komputer dan maklumat </t>
  </si>
  <si>
    <t>3.1.2.1  Pelaburan langsung</t>
  </si>
  <si>
    <t>3.1.2.2  Pelaburan portfolio</t>
  </si>
  <si>
    <t>3.1.2.3  Pelaburan lain</t>
  </si>
  <si>
    <t>3.2.2.1  Pelaburan langsung</t>
  </si>
  <si>
    <t>3.2.2.2  Pelaburan portfolio</t>
  </si>
  <si>
    <t>3.2.2.3  Pelaburan lain</t>
  </si>
  <si>
    <t>3.2.1  Pelaburan langsung</t>
  </si>
  <si>
    <t>3.2.2  Pelaburan portfolio</t>
  </si>
  <si>
    <t>3.2.3  Pelaburan lain</t>
  </si>
  <si>
    <t>3.2.1  Direct investment</t>
  </si>
  <si>
    <t>3.2.2  Portfolio investment</t>
  </si>
  <si>
    <t>3.2.3  Other investment</t>
  </si>
  <si>
    <t xml:space="preserve">Maintenance and repair services n.i.e. </t>
  </si>
  <si>
    <t>3.1.2.1  Direct investment</t>
  </si>
  <si>
    <t>3.1.2.2  Portfolio investment</t>
  </si>
  <si>
    <t>3.1.2.3  Other investment</t>
  </si>
  <si>
    <t>3.2.2.3  Other investment</t>
  </si>
  <si>
    <t>3.2.2.2  Portfolio investment</t>
  </si>
  <si>
    <t>3.2.2.1  Direct investment</t>
  </si>
  <si>
    <t xml:space="preserve">Pelupusan kasar aset bukan kewangan bukan pengeluaran </t>
  </si>
  <si>
    <t xml:space="preserve">Perolehan kasar aset bukan kewangan bukan pengeluaran </t>
  </si>
  <si>
    <t xml:space="preserve">1.1.1  Ekuiti &amp; dana pelaburan saham </t>
  </si>
  <si>
    <t>1.1.2  Instrumen hutang</t>
  </si>
  <si>
    <t xml:space="preserve">1.2.1  Ekuiti &amp; dana pelaburan saham </t>
  </si>
  <si>
    <t>1.2.2  Instrumen hutang</t>
  </si>
  <si>
    <t>2.1.1  Ekuiti &amp; dana pelaburan saham</t>
  </si>
  <si>
    <t>2.1.2  Sekuriti hutang</t>
  </si>
  <si>
    <t xml:space="preserve">2.2.1  Ekuiti &amp; dana pelaburan saham </t>
  </si>
  <si>
    <t>2.2.2  Sekuriti hutang</t>
  </si>
  <si>
    <t>1.1.1  Equity and investment fund shares</t>
  </si>
  <si>
    <t>1.1.2  Debt instruments</t>
  </si>
  <si>
    <t>1.2.1  Equity and investment fund shares</t>
  </si>
  <si>
    <t>2.1.1  Equity and investment fund shares</t>
  </si>
  <si>
    <t>2.2.1  Equity and investment fund shares</t>
  </si>
  <si>
    <t xml:space="preserve">Gross disposals of nonproduced nonfinancial assets </t>
  </si>
  <si>
    <t>Gross acquisitions of nonproduced nonfinancial assets</t>
  </si>
  <si>
    <t>2.1.2  Debt securities</t>
  </si>
  <si>
    <t>2.2.2  Debt securities</t>
  </si>
  <si>
    <t>2.12</t>
  </si>
  <si>
    <t xml:space="preserve">Perolehan/pelupusan aset bukan kewangan bukan pengeluaran </t>
  </si>
  <si>
    <t xml:space="preserve">Caj penggunaan harta intelek t.t.t.l. </t>
  </si>
  <si>
    <t xml:space="preserve">Personal, cultural and recreational services </t>
  </si>
  <si>
    <t>Gross disposals of nonproduced nonfinancial assets</t>
  </si>
  <si>
    <t>1.2.2  Debt instruments</t>
  </si>
  <si>
    <t>Non-monetary gold</t>
  </si>
  <si>
    <t>Emas bukan monetari</t>
  </si>
  <si>
    <t>Q118</t>
  </si>
  <si>
    <t>Q218</t>
  </si>
  <si>
    <t>Q318</t>
  </si>
  <si>
    <t>Q418</t>
  </si>
  <si>
    <t xml:space="preserve">Q117 </t>
  </si>
  <si>
    <t>Q119</t>
  </si>
  <si>
    <t>Q219</t>
  </si>
  <si>
    <t>Q319</t>
  </si>
  <si>
    <t>Q419</t>
  </si>
  <si>
    <t xml:space="preserve">Q115 </t>
  </si>
  <si>
    <t xml:space="preserve">Q215 </t>
  </si>
  <si>
    <t xml:space="preserve">Q315 </t>
  </si>
  <si>
    <r>
      <t xml:space="preserve">Q120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</si>
  <si>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Q220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</si>
  <si>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Q320 </t>
    </r>
    <r>
      <rPr>
        <b/>
        <vertAlign val="superscript"/>
        <sz val="10"/>
        <color theme="0"/>
        <rFont val="Arial"/>
        <family val="2"/>
      </rPr>
      <t>f</t>
    </r>
  </si>
  <si>
    <r>
      <t>Q420</t>
    </r>
    <r>
      <rPr>
        <b/>
        <vertAlign val="superscript"/>
        <sz val="10"/>
        <color theme="0"/>
        <rFont val="Arial"/>
        <family val="2"/>
      </rPr>
      <t xml:space="preserve"> f</t>
    </r>
  </si>
  <si>
    <t>4.1  Assets</t>
  </si>
  <si>
    <t>4.2  Liabilities</t>
  </si>
  <si>
    <r>
      <t xml:space="preserve">Q123 </t>
    </r>
    <r>
      <rPr>
        <b/>
        <vertAlign val="superscript"/>
        <sz val="10"/>
        <color theme="0"/>
        <rFont val="Arial"/>
        <family val="2"/>
      </rPr>
      <t>p</t>
    </r>
  </si>
  <si>
    <t>JADUAL 1 : IMBANGAN PEMBAYARAN (BERSIH), 2021 - 2023 (RM JUTA)</t>
  </si>
  <si>
    <t xml:space="preserve">Q120 </t>
  </si>
  <si>
    <t xml:space="preserve">Q220 </t>
  </si>
  <si>
    <t xml:space="preserve">Q320 </t>
  </si>
  <si>
    <r>
      <t>Q420</t>
    </r>
    <r>
      <rPr>
        <b/>
        <vertAlign val="superscript"/>
        <sz val="10"/>
        <color theme="0"/>
        <rFont val="Arial"/>
        <family val="2"/>
      </rPr>
      <t xml:space="preserve"> </t>
    </r>
  </si>
  <si>
    <t>JADUAL 4 : IMBANGAN PEMBAYARAN, 2014 - 2020 (RM JUTA)</t>
  </si>
  <si>
    <t>TABLE  4 (cont'd.) : BALANCE OF PAYMENTS, 2014 - 2020 (RM MILLION)</t>
  </si>
  <si>
    <t>JADUAL 5 : AKAUN SEMASA, 2014 - 2020 (RM JUTA)</t>
  </si>
  <si>
    <t>TABLE 5 (cont'd.) : CURRENT ACCOUNT, 2014 - 2020 (RM MILLION)</t>
  </si>
  <si>
    <t>Q120</t>
  </si>
  <si>
    <t>Q220</t>
  </si>
  <si>
    <t>Q320</t>
  </si>
  <si>
    <t>Q420</t>
  </si>
  <si>
    <t>JADUAL 6 : AKAUN MODAL DAN AKAUN KEWANGAN, 2014 - 2020 (RM JUTA)</t>
  </si>
  <si>
    <t>TABLE  6 (cont'd.) : CAPITAL ACCOUNT AND FINANCIAL ACCOUNT, 2014 - 2020 (RM MILLION)</t>
  </si>
  <si>
    <t>JADUAL 6 (samb.) : AKAUN MODAL DAN AKAUN KEWANGAN, 2014 - 2020 (RM JUTA)</t>
  </si>
  <si>
    <t>JADUAL 2 : AKAUN SEMASA, 2021 - 2023 (RM JUTA)</t>
  </si>
  <si>
    <t>TABLE 2 (cont'd.) : CURRENT ACCOUNT, 2021 - 2023 (RM MILLION)</t>
  </si>
  <si>
    <t>JADUAL 2 (samb.) : AKAUN SEMASA, 2021 - 2023 (RM JUTA)</t>
  </si>
  <si>
    <t>JADUAL 3 : AKAUN MODAL DAN AKAUN KEWANGAN, 2021 - 2023 (RM JUTA)</t>
  </si>
  <si>
    <r>
      <t>2021</t>
    </r>
    <r>
      <rPr>
        <b/>
        <vertAlign val="superscript"/>
        <sz val="10"/>
        <color theme="0"/>
        <rFont val="Arial"/>
        <family val="2"/>
      </rPr>
      <t xml:space="preserve"> f</t>
    </r>
  </si>
  <si>
    <r>
      <t xml:space="preserve">2022 </t>
    </r>
    <r>
      <rPr>
        <b/>
        <vertAlign val="superscript"/>
        <sz val="10"/>
        <color theme="0"/>
        <rFont val="Arial"/>
        <family val="2"/>
      </rPr>
      <t>r</t>
    </r>
  </si>
  <si>
    <r>
      <t xml:space="preserve">Q121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</si>
  <si>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Q221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</si>
  <si>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Q321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</si>
  <si>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Q421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</si>
  <si>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Q122 </t>
    </r>
    <r>
      <rPr>
        <b/>
        <vertAlign val="superscript"/>
        <sz val="10"/>
        <color theme="0"/>
        <rFont val="Arial"/>
        <family val="2"/>
      </rPr>
      <t>r</t>
    </r>
  </si>
  <si>
    <r>
      <t xml:space="preserve">Q222 </t>
    </r>
    <r>
      <rPr>
        <b/>
        <vertAlign val="superscript"/>
        <sz val="10"/>
        <color theme="0"/>
        <rFont val="Arial"/>
        <family val="2"/>
      </rPr>
      <t>r</t>
    </r>
  </si>
  <si>
    <r>
      <t xml:space="preserve">Q322 </t>
    </r>
    <r>
      <rPr>
        <b/>
        <vertAlign val="superscript"/>
        <sz val="10"/>
        <color theme="0"/>
        <rFont val="Arial"/>
        <family val="2"/>
      </rPr>
      <t>r</t>
    </r>
  </si>
  <si>
    <r>
      <t xml:space="preserve">Q422 </t>
    </r>
    <r>
      <rPr>
        <b/>
        <vertAlign val="superscript"/>
        <sz val="10"/>
        <color theme="0"/>
        <rFont val="Arial"/>
        <family val="2"/>
      </rPr>
      <t>r</t>
    </r>
  </si>
  <si>
    <r>
      <t xml:space="preserve">2021 </t>
    </r>
    <r>
      <rPr>
        <b/>
        <vertAlign val="superscript"/>
        <sz val="10"/>
        <color theme="0"/>
        <rFont val="Arial"/>
        <family val="2"/>
      </rPr>
      <t>f</t>
    </r>
  </si>
  <si>
    <r>
      <t>2022</t>
    </r>
    <r>
      <rPr>
        <b/>
        <vertAlign val="superscript"/>
        <sz val="10"/>
        <color theme="0"/>
        <rFont val="Arial"/>
        <family val="2"/>
      </rPr>
      <t xml:space="preserve"> r</t>
    </r>
  </si>
  <si>
    <r>
      <t xml:space="preserve">Q223 </t>
    </r>
    <r>
      <rPr>
        <b/>
        <vertAlign val="superscript"/>
        <sz val="10"/>
        <color theme="0"/>
        <rFont val="Arial"/>
        <family val="2"/>
      </rPr>
      <t>p</t>
    </r>
  </si>
  <si>
    <r>
      <t xml:space="preserve">Q323 </t>
    </r>
    <r>
      <rPr>
        <b/>
        <vertAlign val="superscript"/>
        <sz val="10"/>
        <color theme="0"/>
        <rFont val="Arial"/>
        <family val="2"/>
      </rPr>
      <t>p</t>
    </r>
  </si>
  <si>
    <r>
      <t xml:space="preserve">Q323 </t>
    </r>
    <r>
      <rPr>
        <b/>
        <vertAlign val="superscript"/>
        <sz val="10"/>
        <color theme="0" tint="-4.9989318521683403E-2"/>
        <rFont val="Arial"/>
        <family val="2"/>
      </rPr>
      <t>p</t>
    </r>
  </si>
  <si>
    <r>
      <t xml:space="preserve">Q423 </t>
    </r>
    <r>
      <rPr>
        <b/>
        <vertAlign val="superscript"/>
        <sz val="10"/>
        <color theme="0"/>
        <rFont val="Arial"/>
        <family val="2"/>
      </rPr>
      <t>p</t>
    </r>
  </si>
  <si>
    <r>
      <t>2023</t>
    </r>
    <r>
      <rPr>
        <b/>
        <vertAlign val="superscript"/>
        <sz val="10"/>
        <color theme="0"/>
        <rFont val="Arial"/>
        <family val="2"/>
      </rPr>
      <t xml:space="preserve"> p</t>
    </r>
  </si>
  <si>
    <t>TABLE 1 : BALANCE OF PAYMENTS (NET), 2021 - 2023 (RM MILLION)</t>
  </si>
  <si>
    <t>TABLE 2 : CURRENT ACCOUNT, 2021 - 2023 (RM MILLION)</t>
  </si>
  <si>
    <t>TABLE  3 : CAPITAL ACCOUNT AND FINANCIAL ACCOUNT, 2021 - 2023 (RM MILLION)</t>
  </si>
  <si>
    <t>TABLE  4 : BALANCE OF PAYMENTS, 2014 - 2020 (RM MILLION)</t>
  </si>
  <si>
    <t>TABLE 5 : CURRENT ACCOUNT, 2014 - 2020 (RM MILLION)</t>
  </si>
  <si>
    <t>TABLE  6 : CAPITAL ACCOUNT AND FINANCIAL ACCOUNT, 2014 - 2020 (RM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</si>
</sst>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#,##0.0"/>
    <numFmt numFmtId="168" formatCode="0.0"/>
    <numFmt numFmtId="169" formatCode="[$-14409]h:mm:ss;@"/>
    <numFmt numFmtId="170" formatCode="0.0%"/>
    <numFmt numFmtId="171" formatCode="_-* #,##0_-;\-* #,##0_-;_-* &quot;-&quot;??_-;_-@_-"/>
    <numFmt numFmtId="172" formatCode="0.00_)"/>
    <numFmt numFmtId="173" formatCode="General_)"/>
    <numFmt numFmtId="174" formatCode="#,##0_)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name val="MS Sans Serif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u/>
      <sz val="10"/>
      <color indexed="12"/>
      <name val="MS Sans Serif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b/>
      <sz val="8"/>
      <name val="Futura Md BT"/>
      <family val="2"/>
    </font>
    <font>
      <b/>
      <sz val="18"/>
      <color indexed="56"/>
      <name val="Cambria"/>
      <family val="2"/>
    </font>
    <font>
      <sz val="10"/>
      <name val="Futura Md BT"/>
      <family val="2"/>
    </font>
    <font>
      <b/>
      <sz val="11"/>
      <color indexed="8"/>
      <name val="Calibri"/>
      <family val="2"/>
    </font>
    <font>
      <sz val="8"/>
      <name val="Futura Md BT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8"/>
      <name val="HelveticaNeueLT 57 Condensed"/>
    </font>
    <font>
      <i/>
      <sz val="8"/>
      <color rgb="FFFF0000"/>
      <name val="HelveticaNeueLT 57 Condensed"/>
    </font>
    <font>
      <i/>
      <sz val="8"/>
      <name val="HelveticaNeueLT 57 Condensed"/>
    </font>
    <font>
      <sz val="8"/>
      <color theme="1"/>
      <name val="HelveticaNeueLT 57 Condensed"/>
    </font>
    <font>
      <b/>
      <sz val="10"/>
      <name val="HelveticaNeueLT 57 Condensed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i/>
      <sz val="8"/>
      <color rgb="FFFF0000"/>
      <name val="Arial"/>
      <family val="2"/>
    </font>
    <font>
      <i/>
      <sz val="8"/>
      <color rgb="FFFF000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b/>
      <sz val="8"/>
      <color rgb="FFC00000"/>
      <name val="Arial"/>
      <family val="2"/>
    </font>
    <font>
      <sz val="8"/>
      <color rgb="FFC00000"/>
      <name val="Arial"/>
      <family val="2"/>
    </font>
    <font>
      <b/>
      <i/>
      <sz val="8"/>
      <color rgb="FFC00000"/>
      <name val="Arial"/>
      <family val="2"/>
    </font>
    <font>
      <b/>
      <sz val="10"/>
      <color theme="0" tint="-4.9989318521683403E-2"/>
      <name val="Arial"/>
      <family val="2"/>
    </font>
    <font>
      <b/>
      <vertAlign val="superscript"/>
      <sz val="10"/>
      <color theme="0" tint="-4.9989318521683403E-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3B808B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rgb="FF154D48"/>
        <bgColor indexed="64"/>
      </patternFill>
    </fill>
    <fill>
      <patternFill patternType="solid">
        <fgColor rgb="FFBAECE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2" fillId="0" borderId="0"/>
    <xf numFmtId="169" fontId="1" fillId="0" borderId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1" fillId="12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1" fillId="16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1" fillId="20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1" fillId="24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1" fillId="28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1" fillId="32" borderId="0" applyNumberFormat="0" applyBorder="0" applyAlignment="0" applyProtection="0"/>
    <xf numFmtId="169" fontId="22" fillId="0" borderId="10">
      <alignment horizontal="center" vertical="center"/>
    </xf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1" fillId="13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1" fillId="17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1" fillId="21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1" fillId="25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1" fillId="29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1" fillId="33" borderId="0" applyNumberFormat="0" applyBorder="0" applyAlignment="0" applyProtection="0"/>
    <xf numFmtId="169" fontId="23" fillId="45" borderId="0" applyNumberFormat="0" applyBorder="0" applyAlignment="0" applyProtection="0"/>
    <xf numFmtId="169" fontId="23" fillId="45" borderId="0" applyNumberFormat="0" applyBorder="0" applyAlignment="0" applyProtection="0"/>
    <xf numFmtId="169" fontId="23" fillId="45" borderId="0" applyNumberFormat="0" applyBorder="0" applyAlignment="0" applyProtection="0"/>
    <xf numFmtId="169" fontId="23" fillId="45" borderId="0" applyNumberFormat="0" applyBorder="0" applyAlignment="0" applyProtection="0"/>
    <xf numFmtId="169" fontId="20" fillId="14" borderId="0" applyNumberFormat="0" applyBorder="0" applyAlignment="0" applyProtection="0"/>
    <xf numFmtId="169" fontId="23" fillId="42" borderId="0" applyNumberFormat="0" applyBorder="0" applyAlignment="0" applyProtection="0"/>
    <xf numFmtId="169" fontId="23" fillId="42" borderId="0" applyNumberFormat="0" applyBorder="0" applyAlignment="0" applyProtection="0"/>
    <xf numFmtId="169" fontId="23" fillId="42" borderId="0" applyNumberFormat="0" applyBorder="0" applyAlignment="0" applyProtection="0"/>
    <xf numFmtId="169" fontId="23" fillId="42" borderId="0" applyNumberFormat="0" applyBorder="0" applyAlignment="0" applyProtection="0"/>
    <xf numFmtId="169" fontId="20" fillId="18" borderId="0" applyNumberFormat="0" applyBorder="0" applyAlignment="0" applyProtection="0"/>
    <xf numFmtId="169" fontId="23" fillId="43" borderId="0" applyNumberFormat="0" applyBorder="0" applyAlignment="0" applyProtection="0"/>
    <xf numFmtId="169" fontId="23" fillId="43" borderId="0" applyNumberFormat="0" applyBorder="0" applyAlignment="0" applyProtection="0"/>
    <xf numFmtId="169" fontId="23" fillId="43" borderId="0" applyNumberFormat="0" applyBorder="0" applyAlignment="0" applyProtection="0"/>
    <xf numFmtId="169" fontId="23" fillId="43" borderId="0" applyNumberFormat="0" applyBorder="0" applyAlignment="0" applyProtection="0"/>
    <xf numFmtId="169" fontId="20" fillId="22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0" fillId="26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0" fillId="30" borderId="0" applyNumberFormat="0" applyBorder="0" applyAlignment="0" applyProtection="0"/>
    <xf numFmtId="169" fontId="23" fillId="48" borderId="0" applyNumberFormat="0" applyBorder="0" applyAlignment="0" applyProtection="0"/>
    <xf numFmtId="169" fontId="23" fillId="48" borderId="0" applyNumberFormat="0" applyBorder="0" applyAlignment="0" applyProtection="0"/>
    <xf numFmtId="169" fontId="23" fillId="48" borderId="0" applyNumberFormat="0" applyBorder="0" applyAlignment="0" applyProtection="0"/>
    <xf numFmtId="169" fontId="23" fillId="48" borderId="0" applyNumberFormat="0" applyBorder="0" applyAlignment="0" applyProtection="0"/>
    <xf numFmtId="169" fontId="20" fillId="34" borderId="0" applyNumberFormat="0" applyBorder="0" applyAlignment="0" applyProtection="0"/>
    <xf numFmtId="169" fontId="23" fillId="49" borderId="0" applyNumberFormat="0" applyBorder="0" applyAlignment="0" applyProtection="0"/>
    <xf numFmtId="169" fontId="23" fillId="49" borderId="0" applyNumberFormat="0" applyBorder="0" applyAlignment="0" applyProtection="0"/>
    <xf numFmtId="169" fontId="23" fillId="49" borderId="0" applyNumberFormat="0" applyBorder="0" applyAlignment="0" applyProtection="0"/>
    <xf numFmtId="169" fontId="23" fillId="49" borderId="0" applyNumberFormat="0" applyBorder="0" applyAlignment="0" applyProtection="0"/>
    <xf numFmtId="169" fontId="20" fillId="11" borderId="0" applyNumberFormat="0" applyBorder="0" applyAlignment="0" applyProtection="0"/>
    <xf numFmtId="169" fontId="23" fillId="50" borderId="0" applyNumberFormat="0" applyBorder="0" applyAlignment="0" applyProtection="0"/>
    <xf numFmtId="169" fontId="23" fillId="50" borderId="0" applyNumberFormat="0" applyBorder="0" applyAlignment="0" applyProtection="0"/>
    <xf numFmtId="169" fontId="23" fillId="50" borderId="0" applyNumberFormat="0" applyBorder="0" applyAlignment="0" applyProtection="0"/>
    <xf numFmtId="169" fontId="23" fillId="50" borderId="0" applyNumberFormat="0" applyBorder="0" applyAlignment="0" applyProtection="0"/>
    <xf numFmtId="169" fontId="20" fillId="15" borderId="0" applyNumberFormat="0" applyBorder="0" applyAlignment="0" applyProtection="0"/>
    <xf numFmtId="169" fontId="23" fillId="51" borderId="0" applyNumberFormat="0" applyBorder="0" applyAlignment="0" applyProtection="0"/>
    <xf numFmtId="169" fontId="23" fillId="51" borderId="0" applyNumberFormat="0" applyBorder="0" applyAlignment="0" applyProtection="0"/>
    <xf numFmtId="169" fontId="23" fillId="51" borderId="0" applyNumberFormat="0" applyBorder="0" applyAlignment="0" applyProtection="0"/>
    <xf numFmtId="169" fontId="23" fillId="51" borderId="0" applyNumberFormat="0" applyBorder="0" applyAlignment="0" applyProtection="0"/>
    <xf numFmtId="169" fontId="20" fillId="19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0" fillId="23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0" fillId="27" borderId="0" applyNumberFormat="0" applyBorder="0" applyAlignment="0" applyProtection="0"/>
    <xf numFmtId="169" fontId="23" fillId="52" borderId="0" applyNumberFormat="0" applyBorder="0" applyAlignment="0" applyProtection="0"/>
    <xf numFmtId="169" fontId="23" fillId="52" borderId="0" applyNumberFormat="0" applyBorder="0" applyAlignment="0" applyProtection="0"/>
    <xf numFmtId="169" fontId="23" fillId="52" borderId="0" applyNumberFormat="0" applyBorder="0" applyAlignment="0" applyProtection="0"/>
    <xf numFmtId="169" fontId="23" fillId="52" borderId="0" applyNumberFormat="0" applyBorder="0" applyAlignment="0" applyProtection="0"/>
    <xf numFmtId="169" fontId="20" fillId="31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10" fillId="5" borderId="0" applyNumberFormat="0" applyBorder="0" applyAlignment="0" applyProtection="0"/>
    <xf numFmtId="169" fontId="25" fillId="0" borderId="11" applyNumberFormat="0">
      <alignment horizontal="right" vertical="center"/>
    </xf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14" fillId="8" borderId="4" applyNumberFormat="0" applyAlignment="0" applyProtection="0"/>
    <xf numFmtId="169" fontId="27" fillId="54" borderId="13" applyNumberFormat="0" applyAlignment="0" applyProtection="0"/>
    <xf numFmtId="169" fontId="27" fillId="54" borderId="13" applyNumberFormat="0" applyAlignment="0" applyProtection="0"/>
    <xf numFmtId="169" fontId="27" fillId="54" borderId="13" applyNumberFormat="0" applyAlignment="0" applyProtection="0"/>
    <xf numFmtId="169" fontId="27" fillId="54" borderId="13" applyNumberFormat="0" applyAlignment="0" applyProtection="0"/>
    <xf numFmtId="169" fontId="16" fillId="9" borderId="7" applyNumberFormat="0" applyAlignment="0" applyProtection="0"/>
    <xf numFmtId="169" fontId="28" fillId="0" borderId="0"/>
    <xf numFmtId="169" fontId="28" fillId="0" borderId="0"/>
    <xf numFmtId="169" fontId="28" fillId="0" borderId="0"/>
    <xf numFmtId="169" fontId="28" fillId="0" borderId="0"/>
    <xf numFmtId="169" fontId="29" fillId="0" borderId="0"/>
    <xf numFmtId="169" fontId="28" fillId="0" borderId="0"/>
    <xf numFmtId="169" fontId="30" fillId="0" borderId="0"/>
    <xf numFmtId="169" fontId="30" fillId="0" borderId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9" fontId="18" fillId="0" borderId="0" applyNumberFormat="0" applyFill="0" applyBorder="0" applyAlignment="0" applyProtection="0"/>
    <xf numFmtId="169" fontId="25" fillId="0" borderId="0" applyNumberFormat="0">
      <alignment horizontal="left"/>
    </xf>
    <xf numFmtId="169" fontId="25" fillId="0" borderId="14" applyNumberFormat="0" applyBorder="0">
      <alignment horizontal="right"/>
    </xf>
    <xf numFmtId="169" fontId="34" fillId="37" borderId="0" applyNumberFormat="0" applyBorder="0" applyAlignment="0" applyProtection="0"/>
    <xf numFmtId="169" fontId="34" fillId="37" borderId="0" applyNumberFormat="0" applyBorder="0" applyAlignment="0" applyProtection="0"/>
    <xf numFmtId="169" fontId="34" fillId="37" borderId="0" applyNumberFormat="0" applyBorder="0" applyAlignment="0" applyProtection="0"/>
    <xf numFmtId="169" fontId="34" fillId="37" borderId="0" applyNumberFormat="0" applyBorder="0" applyAlignment="0" applyProtection="0"/>
    <xf numFmtId="169" fontId="9" fillId="4" borderId="0" applyNumberFormat="0" applyBorder="0" applyAlignment="0" applyProtection="0"/>
    <xf numFmtId="169" fontId="35" fillId="0" borderId="15" applyNumberFormat="0" applyFill="0" applyAlignment="0" applyProtection="0"/>
    <xf numFmtId="169" fontId="35" fillId="0" borderId="15" applyNumberFormat="0" applyFill="0" applyAlignment="0" applyProtection="0"/>
    <xf numFmtId="169" fontId="35" fillId="0" borderId="15" applyNumberFormat="0" applyFill="0" applyAlignment="0" applyProtection="0"/>
    <xf numFmtId="169" fontId="35" fillId="0" borderId="15" applyNumberFormat="0" applyFill="0" applyAlignment="0" applyProtection="0"/>
    <xf numFmtId="169" fontId="6" fillId="0" borderId="1" applyNumberFormat="0" applyFill="0" applyAlignment="0" applyProtection="0"/>
    <xf numFmtId="169" fontId="36" fillId="0" borderId="16" applyNumberFormat="0" applyFill="0" applyAlignment="0" applyProtection="0"/>
    <xf numFmtId="169" fontId="36" fillId="0" borderId="16" applyNumberFormat="0" applyFill="0" applyAlignment="0" applyProtection="0"/>
    <xf numFmtId="169" fontId="36" fillId="0" borderId="16" applyNumberFormat="0" applyFill="0" applyAlignment="0" applyProtection="0"/>
    <xf numFmtId="169" fontId="36" fillId="0" borderId="16" applyNumberFormat="0" applyFill="0" applyAlignment="0" applyProtection="0"/>
    <xf numFmtId="169" fontId="7" fillId="0" borderId="2" applyNumberFormat="0" applyFill="0" applyAlignment="0" applyProtection="0"/>
    <xf numFmtId="169" fontId="37" fillId="0" borderId="17" applyNumberFormat="0" applyFill="0" applyAlignment="0" applyProtection="0"/>
    <xf numFmtId="169" fontId="37" fillId="0" borderId="17" applyNumberFormat="0" applyFill="0" applyAlignment="0" applyProtection="0"/>
    <xf numFmtId="169" fontId="37" fillId="0" borderId="17" applyNumberFormat="0" applyFill="0" applyAlignment="0" applyProtection="0"/>
    <xf numFmtId="169" fontId="37" fillId="0" borderId="17" applyNumberFormat="0" applyFill="0" applyAlignment="0" applyProtection="0"/>
    <xf numFmtId="169" fontId="37" fillId="0" borderId="17" applyNumberFormat="0" applyFill="0" applyAlignment="0" applyProtection="0"/>
    <xf numFmtId="169" fontId="37" fillId="0" borderId="17" applyNumberFormat="0" applyFill="0" applyAlignment="0" applyProtection="0"/>
    <xf numFmtId="169" fontId="8" fillId="0" borderId="3" applyNumberFormat="0" applyFill="0" applyAlignment="0" applyProtection="0"/>
    <xf numFmtId="169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9" fontId="8" fillId="0" borderId="0" applyNumberFormat="0" applyFill="0" applyBorder="0" applyAlignment="0" applyProtection="0"/>
    <xf numFmtId="169" fontId="38" fillId="0" borderId="0" applyNumberFormat="0" applyFill="0" applyBorder="0" applyAlignment="0" applyProtection="0">
      <alignment vertical="top"/>
      <protection locked="0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8" fillId="0" borderId="0" applyNumberFormat="0" applyFill="0" applyBorder="0" applyAlignment="0" applyProtection="0">
      <alignment vertical="top"/>
      <protection locked="0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12" fillId="7" borderId="4" applyNumberFormat="0" applyAlignment="0" applyProtection="0"/>
    <xf numFmtId="169" fontId="41" fillId="0" borderId="18" applyNumberFormat="0" applyFill="0" applyAlignment="0" applyProtection="0"/>
    <xf numFmtId="169" fontId="41" fillId="0" borderId="18" applyNumberFormat="0" applyFill="0" applyAlignment="0" applyProtection="0"/>
    <xf numFmtId="169" fontId="41" fillId="0" borderId="18" applyNumberFormat="0" applyFill="0" applyAlignment="0" applyProtection="0"/>
    <xf numFmtId="169" fontId="41" fillId="0" borderId="18" applyNumberFormat="0" applyFill="0" applyAlignment="0" applyProtection="0"/>
    <xf numFmtId="169" fontId="15" fillId="0" borderId="6" applyNumberFormat="0" applyFill="0" applyAlignment="0" applyProtection="0"/>
    <xf numFmtId="169" fontId="42" fillId="55" borderId="0" applyNumberFormat="0" applyBorder="0" applyAlignment="0" applyProtection="0"/>
    <xf numFmtId="169" fontId="42" fillId="55" borderId="0" applyNumberFormat="0" applyBorder="0" applyAlignment="0" applyProtection="0"/>
    <xf numFmtId="169" fontId="42" fillId="55" borderId="0" applyNumberFormat="0" applyBorder="0" applyAlignment="0" applyProtection="0"/>
    <xf numFmtId="169" fontId="42" fillId="55" borderId="0" applyNumberFormat="0" applyBorder="0" applyAlignment="0" applyProtection="0"/>
    <xf numFmtId="169" fontId="11" fillId="6" borderId="0" applyNumberFormat="0" applyBorder="0" applyAlignment="0" applyProtection="0"/>
    <xf numFmtId="172" fontId="43" fillId="0" borderId="0"/>
    <xf numFmtId="169" fontId="30" fillId="0" borderId="0"/>
    <xf numFmtId="169" fontId="30" fillId="0" borderId="0"/>
    <xf numFmtId="169" fontId="30" fillId="0" borderId="0"/>
    <xf numFmtId="169" fontId="30" fillId="0" borderId="0"/>
    <xf numFmtId="169" fontId="30" fillId="0" borderId="0"/>
    <xf numFmtId="169" fontId="30" fillId="0" borderId="0"/>
    <xf numFmtId="169" fontId="30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3" fillId="0" borderId="0"/>
    <xf numFmtId="169" fontId="31" fillId="0" borderId="0"/>
    <xf numFmtId="169" fontId="1" fillId="0" borderId="0"/>
    <xf numFmtId="169" fontId="3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44" fillId="0" borderId="0"/>
    <xf numFmtId="169" fontId="31" fillId="0" borderId="0"/>
    <xf numFmtId="169" fontId="44" fillId="0" borderId="0"/>
    <xf numFmtId="169" fontId="44" fillId="0" borderId="0"/>
    <xf numFmtId="169" fontId="31" fillId="0" borderId="0"/>
    <xf numFmtId="169" fontId="44" fillId="0" borderId="0"/>
    <xf numFmtId="169" fontId="44" fillId="0" borderId="0"/>
    <xf numFmtId="169" fontId="2" fillId="0" borderId="0"/>
    <xf numFmtId="169" fontId="44" fillId="0" borderId="0"/>
    <xf numFmtId="169" fontId="44" fillId="0" borderId="0"/>
    <xf numFmtId="169" fontId="2" fillId="0" borderId="0"/>
    <xf numFmtId="169" fontId="44" fillId="0" borderId="0"/>
    <xf numFmtId="169" fontId="44" fillId="0" borderId="0"/>
    <xf numFmtId="169" fontId="44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32" fillId="0" borderId="0"/>
    <xf numFmtId="169" fontId="44" fillId="0" borderId="0"/>
    <xf numFmtId="169" fontId="44" fillId="0" borderId="0"/>
    <xf numFmtId="169" fontId="44" fillId="0" borderId="0"/>
    <xf numFmtId="169" fontId="44" fillId="0" borderId="0"/>
    <xf numFmtId="169" fontId="44" fillId="0" borderId="0"/>
    <xf numFmtId="169" fontId="2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44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2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44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44" fillId="0" borderId="0"/>
    <xf numFmtId="169" fontId="44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4" fillId="0" borderId="0"/>
    <xf numFmtId="169" fontId="2" fillId="0" borderId="0"/>
    <xf numFmtId="169" fontId="2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4" fillId="0" borderId="0"/>
    <xf numFmtId="169" fontId="4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" fillId="0" borderId="0"/>
    <xf numFmtId="169" fontId="4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3" fillId="0" borderId="0"/>
    <xf numFmtId="169" fontId="31" fillId="0" borderId="0"/>
    <xf numFmtId="169" fontId="3" fillId="0" borderId="0"/>
    <xf numFmtId="169" fontId="1" fillId="0" borderId="0"/>
    <xf numFmtId="169" fontId="3" fillId="0" borderId="0"/>
    <xf numFmtId="169" fontId="3" fillId="0" borderId="0"/>
    <xf numFmtId="169" fontId="4" fillId="0" borderId="0"/>
    <xf numFmtId="169" fontId="31" fillId="0" borderId="0"/>
    <xf numFmtId="169" fontId="1" fillId="0" borderId="0"/>
    <xf numFmtId="169" fontId="4" fillId="0" borderId="0"/>
    <xf numFmtId="169" fontId="44" fillId="0" borderId="0"/>
    <xf numFmtId="169" fontId="31" fillId="0" borderId="0"/>
    <xf numFmtId="169" fontId="44" fillId="0" borderId="0"/>
    <xf numFmtId="169" fontId="44" fillId="0" borderId="0"/>
    <xf numFmtId="169" fontId="31" fillId="0" borderId="0"/>
    <xf numFmtId="169" fontId="44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32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5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32" fillId="0" borderId="0"/>
    <xf numFmtId="169" fontId="2" fillId="0" borderId="0"/>
    <xf numFmtId="169" fontId="2" fillId="0" borderId="0"/>
    <xf numFmtId="169" fontId="32" fillId="0" borderId="0"/>
    <xf numFmtId="169" fontId="32" fillId="0" borderId="0"/>
    <xf numFmtId="169" fontId="3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3" fillId="0" borderId="0"/>
    <xf numFmtId="169" fontId="3" fillId="0" borderId="0"/>
    <xf numFmtId="169" fontId="4" fillId="0" borderId="0"/>
    <xf numFmtId="169" fontId="4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1" fillId="0" borderId="0"/>
    <xf numFmtId="169" fontId="1" fillId="0" borderId="0"/>
    <xf numFmtId="169" fontId="2" fillId="0" borderId="0"/>
    <xf numFmtId="169" fontId="2" fillId="0" borderId="0"/>
    <xf numFmtId="169" fontId="46" fillId="0" borderId="0"/>
    <xf numFmtId="173" fontId="46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44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3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6" fillId="0" borderId="0"/>
    <xf numFmtId="169" fontId="1" fillId="0" borderId="0"/>
    <xf numFmtId="169" fontId="3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4" fillId="0" borderId="0"/>
    <xf numFmtId="169" fontId="4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31" fillId="0" borderId="0"/>
    <xf numFmtId="169" fontId="1" fillId="0" borderId="0"/>
    <xf numFmtId="169" fontId="2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7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13" fillId="8" borderId="5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25" fillId="0" borderId="11" applyNumberFormat="0">
      <alignment horizontal="center" vertical="center"/>
    </xf>
    <xf numFmtId="169" fontId="50" fillId="0" borderId="11" applyNumberFormat="0" applyProtection="0">
      <alignment horizontal="center" vertical="center"/>
    </xf>
    <xf numFmtId="169" fontId="51" fillId="0" borderId="0" applyNumberFormat="0" applyFill="0" applyBorder="0" applyAlignment="0" applyProtection="0"/>
    <xf numFmtId="169" fontId="52" fillId="0" borderId="0">
      <alignment horizontal="left" vertical="center"/>
    </xf>
    <xf numFmtId="169" fontId="51" fillId="0" borderId="0" applyNumberFormat="0" applyFill="0" applyBorder="0" applyAlignment="0" applyProtection="0"/>
    <xf numFmtId="169" fontId="51" fillId="0" borderId="0" applyNumberFormat="0" applyFill="0" applyBorder="0" applyAlignment="0" applyProtection="0"/>
    <xf numFmtId="169" fontId="51" fillId="0" borderId="0" applyNumberFormat="0" applyFill="0" applyBorder="0" applyAlignment="0" applyProtection="0"/>
    <xf numFmtId="169" fontId="5" fillId="0" borderId="0" applyNumberFormat="0" applyFill="0" applyBorder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4" fillId="57" borderId="11" applyNumberFormat="0" applyFill="0" applyProtection="0">
      <alignment horizontal="left" vertical="center"/>
    </xf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19" fillId="0" borderId="9" applyNumberFormat="0" applyFill="0" applyAlignment="0" applyProtection="0"/>
    <xf numFmtId="174" fontId="25" fillId="57" borderId="22" applyNumberFormat="0" applyFill="0" applyAlignment="0" applyProtection="0">
      <alignment horizontal="right" vertical="center"/>
    </xf>
    <xf numFmtId="169" fontId="55" fillId="0" borderId="0" applyNumberFormat="0" applyFill="0" applyBorder="0" applyAlignment="0" applyProtection="0"/>
    <xf numFmtId="169" fontId="55" fillId="0" borderId="0" applyNumberFormat="0" applyFill="0" applyBorder="0" applyAlignment="0" applyProtection="0"/>
    <xf numFmtId="169" fontId="55" fillId="0" borderId="0" applyNumberFormat="0" applyFill="0" applyBorder="0" applyAlignment="0" applyProtection="0"/>
    <xf numFmtId="169" fontId="55" fillId="0" borderId="0" applyNumberFormat="0" applyFill="0" applyBorder="0" applyAlignment="0" applyProtection="0"/>
    <xf numFmtId="169" fontId="17" fillId="0" borderId="0" applyNumberFormat="0" applyFill="0" applyBorder="0" applyAlignment="0" applyProtection="0"/>
    <xf numFmtId="169" fontId="56" fillId="0" borderId="0"/>
    <xf numFmtId="169" fontId="1" fillId="0" borderId="0"/>
    <xf numFmtId="169" fontId="19" fillId="0" borderId="9" applyNumberFormat="0" applyFill="0" applyAlignment="0" applyProtection="0"/>
  </cellStyleXfs>
  <cellXfs count="228">
    <xf numFmtId="0" fontId="0" fillId="0" borderId="0" xfId="0"/>
    <xf numFmtId="167" fontId="67" fillId="0" borderId="0" xfId="0" applyNumberFormat="1" applyFont="1" applyFill="1" applyBorder="1" applyAlignment="1">
      <alignment horizontal="center" vertical="center" wrapText="1"/>
    </xf>
    <xf numFmtId="0" fontId="67" fillId="0" borderId="0" xfId="0" applyNumberFormat="1" applyFont="1" applyFill="1" applyBorder="1" applyAlignment="1">
      <alignment horizontal="left" vertical="center" wrapText="1"/>
    </xf>
    <xf numFmtId="3" fontId="67" fillId="0" borderId="0" xfId="0" applyNumberFormat="1" applyFont="1" applyFill="1" applyBorder="1" applyAlignment="1">
      <alignment horizontal="center" vertical="center" wrapText="1"/>
    </xf>
    <xf numFmtId="167" fontId="69" fillId="0" borderId="0" xfId="2" applyNumberFormat="1" applyFont="1" applyFill="1" applyBorder="1" applyAlignment="1">
      <alignment horizontal="right" vertical="center" wrapText="1"/>
    </xf>
    <xf numFmtId="167" fontId="69" fillId="0" borderId="0" xfId="2" applyNumberFormat="1" applyFont="1" applyFill="1" applyBorder="1" applyAlignment="1">
      <alignment horizontal="left" vertical="center" wrapText="1"/>
    </xf>
    <xf numFmtId="167" fontId="70" fillId="0" borderId="0" xfId="2" quotePrefix="1" applyNumberFormat="1" applyFont="1" applyFill="1" applyBorder="1" applyAlignment="1">
      <alignment horizontal="left" vertical="center"/>
    </xf>
    <xf numFmtId="0" fontId="70" fillId="0" borderId="0" xfId="2" applyNumberFormat="1" applyFont="1" applyFill="1" applyBorder="1" applyAlignment="1">
      <alignment horizontal="left" vertical="center"/>
    </xf>
    <xf numFmtId="167" fontId="70" fillId="0" borderId="0" xfId="2" applyNumberFormat="1" applyFont="1" applyFill="1" applyBorder="1" applyAlignment="1">
      <alignment vertical="center"/>
    </xf>
    <xf numFmtId="3" fontId="71" fillId="0" borderId="0" xfId="1" applyNumberFormat="1" applyFont="1" applyFill="1" applyBorder="1" applyAlignment="1">
      <alignment horizontal="right" vertical="center" wrapText="1"/>
    </xf>
    <xf numFmtId="3" fontId="72" fillId="0" borderId="0" xfId="1" applyNumberFormat="1" applyFont="1" applyFill="1" applyBorder="1" applyAlignment="1">
      <alignment horizontal="right" vertical="center" wrapText="1"/>
    </xf>
    <xf numFmtId="3" fontId="70" fillId="0" borderId="0" xfId="1" applyNumberFormat="1" applyFont="1" applyFill="1" applyBorder="1" applyAlignment="1">
      <alignment horizontal="right" vertical="center" wrapText="1"/>
    </xf>
    <xf numFmtId="167" fontId="69" fillId="0" borderId="0" xfId="2" quotePrefix="1" applyNumberFormat="1" applyFont="1" applyFill="1" applyBorder="1" applyAlignment="1">
      <alignment horizontal="left" vertical="center"/>
    </xf>
    <xf numFmtId="167" fontId="69" fillId="0" borderId="0" xfId="2" applyNumberFormat="1" applyFont="1" applyFill="1" applyBorder="1" applyAlignment="1">
      <alignment horizontal="left" vertical="center"/>
    </xf>
    <xf numFmtId="167" fontId="69" fillId="0" borderId="0" xfId="2" applyNumberFormat="1" applyFont="1" applyFill="1" applyBorder="1" applyAlignment="1">
      <alignment vertical="center"/>
    </xf>
    <xf numFmtId="167" fontId="67" fillId="0" borderId="0" xfId="2" quotePrefix="1" applyNumberFormat="1" applyFont="1" applyFill="1" applyBorder="1" applyAlignment="1">
      <alignment vertical="center"/>
    </xf>
    <xf numFmtId="3" fontId="67" fillId="0" borderId="0" xfId="1" applyNumberFormat="1" applyFont="1" applyFill="1" applyBorder="1" applyAlignment="1">
      <alignment horizontal="right" vertical="center"/>
    </xf>
    <xf numFmtId="3" fontId="73" fillId="0" borderId="0" xfId="1" applyNumberFormat="1" applyFont="1" applyFill="1" applyBorder="1" applyAlignment="1">
      <alignment horizontal="right" vertical="center"/>
    </xf>
    <xf numFmtId="167" fontId="74" fillId="0" borderId="0" xfId="2" quotePrefix="1" applyNumberFormat="1" applyFont="1" applyFill="1" applyBorder="1" applyAlignment="1">
      <alignment vertical="center"/>
    </xf>
    <xf numFmtId="3" fontId="68" fillId="0" borderId="0" xfId="1" applyNumberFormat="1" applyFont="1" applyFill="1" applyBorder="1" applyAlignment="1">
      <alignment horizontal="right" vertical="center"/>
    </xf>
    <xf numFmtId="3" fontId="74" fillId="0" borderId="0" xfId="0" applyNumberFormat="1" applyFont="1" applyFill="1" applyBorder="1" applyAlignment="1">
      <alignment vertical="center"/>
    </xf>
    <xf numFmtId="167" fontId="74" fillId="0" borderId="0" xfId="2" applyNumberFormat="1" applyFont="1" applyFill="1" applyBorder="1" applyAlignment="1">
      <alignment vertical="center"/>
    </xf>
    <xf numFmtId="167" fontId="67" fillId="0" borderId="0" xfId="2" applyNumberFormat="1" applyFont="1" applyFill="1" applyBorder="1" applyAlignment="1">
      <alignment vertical="center"/>
    </xf>
    <xf numFmtId="3" fontId="67" fillId="0" borderId="0" xfId="1" applyNumberFormat="1" applyFont="1" applyFill="1" applyBorder="1" applyAlignment="1">
      <alignment horizontal="right" vertical="center" wrapText="1"/>
    </xf>
    <xf numFmtId="3" fontId="73" fillId="0" borderId="0" xfId="1" applyNumberFormat="1" applyFont="1" applyFill="1" applyBorder="1" applyAlignment="1">
      <alignment horizontal="right" vertical="center" wrapText="1"/>
    </xf>
    <xf numFmtId="49" fontId="67" fillId="0" borderId="0" xfId="2" applyNumberFormat="1" applyFont="1" applyFill="1" applyBorder="1" applyAlignment="1">
      <alignment horizontal="left" vertical="center"/>
    </xf>
    <xf numFmtId="0" fontId="67" fillId="0" borderId="0" xfId="2" quotePrefix="1" applyNumberFormat="1" applyFont="1" applyFill="1" applyBorder="1" applyAlignment="1">
      <alignment horizontal="left" vertical="center"/>
    </xf>
    <xf numFmtId="167" fontId="74" fillId="0" borderId="0" xfId="2" quotePrefix="1" applyNumberFormat="1" applyFont="1" applyFill="1" applyBorder="1" applyAlignment="1">
      <alignment horizontal="left" vertical="center"/>
    </xf>
    <xf numFmtId="167" fontId="67" fillId="0" borderId="0" xfId="2" quotePrefix="1" applyNumberFormat="1" applyFont="1" applyFill="1" applyBorder="1" applyAlignment="1">
      <alignment horizontal="left" vertical="center"/>
    </xf>
    <xf numFmtId="3" fontId="71" fillId="0" borderId="0" xfId="1" quotePrefix="1" applyNumberFormat="1" applyFont="1" applyFill="1" applyBorder="1" applyAlignment="1">
      <alignment horizontal="right" vertical="center"/>
    </xf>
    <xf numFmtId="3" fontId="70" fillId="0" borderId="0" xfId="1" quotePrefix="1" applyNumberFormat="1" applyFont="1" applyFill="1" applyBorder="1" applyAlignment="1">
      <alignment horizontal="right" vertical="center"/>
    </xf>
    <xf numFmtId="3" fontId="71" fillId="0" borderId="0" xfId="1" applyNumberFormat="1" applyFont="1" applyFill="1" applyBorder="1" applyAlignment="1">
      <alignment horizontal="right" vertical="center"/>
    </xf>
    <xf numFmtId="3" fontId="70" fillId="0" borderId="0" xfId="1" applyNumberFormat="1" applyFont="1" applyFill="1" applyBorder="1" applyAlignment="1">
      <alignment horizontal="right" vertical="center"/>
    </xf>
    <xf numFmtId="167" fontId="69" fillId="0" borderId="0" xfId="2" applyNumberFormat="1" applyFont="1" applyFill="1" applyBorder="1" applyAlignment="1" applyProtection="1">
      <alignment horizontal="left" vertical="center"/>
    </xf>
    <xf numFmtId="167" fontId="69" fillId="0" borderId="0" xfId="2" applyNumberFormat="1" applyFont="1" applyFill="1" applyBorder="1" applyAlignment="1" applyProtection="1">
      <alignment horizontal="right" vertical="center"/>
    </xf>
    <xf numFmtId="3" fontId="70" fillId="0" borderId="0" xfId="2" applyNumberFormat="1" applyFont="1" applyFill="1" applyBorder="1" applyAlignment="1">
      <alignment vertical="center"/>
    </xf>
    <xf numFmtId="3" fontId="70" fillId="0" borderId="0" xfId="2" applyNumberFormat="1" applyFont="1" applyFill="1" applyBorder="1" applyAlignment="1">
      <alignment horizontal="left" vertical="center"/>
    </xf>
    <xf numFmtId="3" fontId="71" fillId="0" borderId="0" xfId="2" applyNumberFormat="1" applyFont="1" applyFill="1" applyBorder="1" applyAlignment="1">
      <alignment vertical="center"/>
    </xf>
    <xf numFmtId="3" fontId="69" fillId="0" borderId="0" xfId="2" applyNumberFormat="1" applyFont="1" applyFill="1" applyBorder="1" applyAlignment="1">
      <alignment horizontal="right" vertical="center" wrapText="1"/>
    </xf>
    <xf numFmtId="49" fontId="69" fillId="0" borderId="0" xfId="2" applyNumberFormat="1" applyFont="1" applyFill="1" applyBorder="1" applyAlignment="1">
      <alignment horizontal="left" vertical="center" wrapText="1"/>
    </xf>
    <xf numFmtId="3" fontId="67" fillId="0" borderId="0" xfId="2" applyNumberFormat="1" applyFont="1" applyFill="1" applyBorder="1" applyAlignment="1">
      <alignment vertical="center"/>
    </xf>
    <xf numFmtId="3" fontId="68" fillId="0" borderId="0" xfId="2" applyNumberFormat="1" applyFont="1" applyFill="1" applyBorder="1" applyAlignment="1">
      <alignment vertical="center"/>
    </xf>
    <xf numFmtId="3" fontId="74" fillId="0" borderId="0" xfId="2" applyNumberFormat="1" applyFont="1" applyFill="1" applyBorder="1" applyAlignment="1">
      <alignment vertical="center"/>
    </xf>
    <xf numFmtId="3" fontId="67" fillId="0" borderId="0" xfId="2" quotePrefix="1" applyNumberFormat="1" applyFont="1" applyFill="1" applyBorder="1" applyAlignment="1">
      <alignment horizontal="left" vertical="center"/>
    </xf>
    <xf numFmtId="3" fontId="67" fillId="0" borderId="0" xfId="2" quotePrefix="1" applyNumberFormat="1" applyFont="1" applyFill="1" applyBorder="1" applyAlignment="1">
      <alignment vertical="center"/>
    </xf>
    <xf numFmtId="49" fontId="69" fillId="0" borderId="0" xfId="2" applyNumberFormat="1" applyFont="1" applyFill="1" applyBorder="1" applyAlignment="1">
      <alignment horizontal="left" vertical="center"/>
    </xf>
    <xf numFmtId="3" fontId="69" fillId="0" borderId="0" xfId="2" applyNumberFormat="1" applyFont="1" applyFill="1" applyBorder="1" applyAlignment="1">
      <alignment vertical="center"/>
    </xf>
    <xf numFmtId="3" fontId="75" fillId="0" borderId="0" xfId="2" applyNumberFormat="1" applyFont="1" applyFill="1" applyBorder="1" applyAlignment="1">
      <alignment horizontal="right" vertical="center" wrapText="1"/>
    </xf>
    <xf numFmtId="3" fontId="67" fillId="0" borderId="0" xfId="2" applyNumberFormat="1" applyFont="1" applyFill="1" applyBorder="1" applyAlignment="1">
      <alignment horizontal="right" vertical="center"/>
    </xf>
    <xf numFmtId="3" fontId="74" fillId="0" borderId="0" xfId="2" quotePrefix="1" applyNumberFormat="1" applyFont="1" applyFill="1" applyBorder="1" applyAlignment="1">
      <alignment vertical="center"/>
    </xf>
    <xf numFmtId="49" fontId="74" fillId="0" borderId="0" xfId="2" quotePrefix="1" applyNumberFormat="1" applyFont="1" applyFill="1" applyBorder="1" applyAlignment="1">
      <alignment horizontal="left" vertical="center"/>
    </xf>
    <xf numFmtId="0" fontId="70" fillId="0" borderId="0" xfId="2" applyFont="1" applyFill="1" applyBorder="1" applyAlignment="1">
      <alignment vertical="center"/>
    </xf>
    <xf numFmtId="0" fontId="70" fillId="0" borderId="0" xfId="2" applyFont="1" applyFill="1" applyBorder="1" applyAlignment="1">
      <alignment horizontal="left" vertical="center"/>
    </xf>
    <xf numFmtId="0" fontId="75" fillId="0" borderId="0" xfId="2" applyFont="1" applyFill="1" applyBorder="1" applyAlignment="1">
      <alignment horizontal="right" vertical="center"/>
    </xf>
    <xf numFmtId="0" fontId="69" fillId="0" borderId="0" xfId="2" applyFont="1" applyFill="1" applyBorder="1" applyAlignment="1">
      <alignment horizontal="right" vertical="center"/>
    </xf>
    <xf numFmtId="0" fontId="71" fillId="0" borderId="0" xfId="2" applyFont="1" applyFill="1" applyBorder="1" applyAlignment="1">
      <alignment vertical="center"/>
    </xf>
    <xf numFmtId="0" fontId="69" fillId="0" borderId="0" xfId="2" applyFont="1" applyFill="1" applyBorder="1" applyAlignment="1">
      <alignment horizontal="left" vertical="center"/>
    </xf>
    <xf numFmtId="3" fontId="72" fillId="0" borderId="0" xfId="2" applyNumberFormat="1" applyFont="1" applyFill="1" applyBorder="1" applyAlignment="1">
      <alignment vertical="center"/>
    </xf>
    <xf numFmtId="3" fontId="70" fillId="0" borderId="0" xfId="2" applyNumberFormat="1" applyFont="1" applyFill="1" applyBorder="1" applyAlignment="1">
      <alignment horizontal="right" vertical="center"/>
    </xf>
    <xf numFmtId="0" fontId="69" fillId="0" borderId="0" xfId="2" applyFont="1" applyFill="1" applyBorder="1" applyAlignment="1">
      <alignment vertical="center"/>
    </xf>
    <xf numFmtId="0" fontId="67" fillId="0" borderId="0" xfId="2" quotePrefix="1" applyFont="1" applyFill="1" applyBorder="1" applyAlignment="1">
      <alignment vertical="center"/>
    </xf>
    <xf numFmtId="0" fontId="74" fillId="0" borderId="0" xfId="2" quotePrefix="1" applyFont="1" applyFill="1" applyBorder="1" applyAlignment="1">
      <alignment vertical="center"/>
    </xf>
    <xf numFmtId="0" fontId="67" fillId="0" borderId="0" xfId="2" applyFont="1" applyFill="1" applyBorder="1" applyAlignment="1">
      <alignment vertical="center"/>
    </xf>
    <xf numFmtId="0" fontId="67" fillId="0" borderId="0" xfId="2" quotePrefix="1" applyFont="1" applyFill="1" applyBorder="1" applyAlignment="1">
      <alignment horizontal="left" vertical="center"/>
    </xf>
    <xf numFmtId="0" fontId="74" fillId="0" borderId="0" xfId="2" applyFont="1" applyFill="1" applyBorder="1" applyAlignment="1">
      <alignment vertical="center"/>
    </xf>
    <xf numFmtId="0" fontId="74" fillId="0" borderId="0" xfId="2" quotePrefix="1" applyFont="1" applyFill="1" applyBorder="1" applyAlignment="1">
      <alignment horizontal="left" vertical="center"/>
    </xf>
    <xf numFmtId="3" fontId="73" fillId="0" borderId="0" xfId="2" applyNumberFormat="1" applyFont="1" applyFill="1" applyBorder="1" applyAlignment="1">
      <alignment vertical="center"/>
    </xf>
    <xf numFmtId="0" fontId="67" fillId="0" borderId="0" xfId="2" applyFont="1" applyFill="1" applyBorder="1" applyAlignment="1">
      <alignment horizontal="right" vertical="center"/>
    </xf>
    <xf numFmtId="0" fontId="73" fillId="0" borderId="0" xfId="0" applyFont="1" applyFill="1" applyBorder="1" applyAlignment="1">
      <alignment vertical="center"/>
    </xf>
    <xf numFmtId="0" fontId="74" fillId="0" borderId="0" xfId="2" applyFont="1" applyFill="1" applyBorder="1" applyAlignment="1">
      <alignment horizontal="right" vertical="center"/>
    </xf>
    <xf numFmtId="3" fontId="69" fillId="0" borderId="0" xfId="2" applyNumberFormat="1" applyFont="1" applyFill="1" applyBorder="1" applyAlignment="1">
      <alignment horizontal="right" vertical="center"/>
    </xf>
    <xf numFmtId="0" fontId="74" fillId="0" borderId="0" xfId="2" applyFont="1" applyFill="1" applyBorder="1" applyAlignment="1">
      <alignment horizontal="left" vertical="center" wrapText="1"/>
    </xf>
    <xf numFmtId="168" fontId="67" fillId="0" borderId="0" xfId="2" applyNumberFormat="1" applyFont="1" applyFill="1" applyBorder="1" applyAlignment="1">
      <alignment vertical="center"/>
    </xf>
    <xf numFmtId="3" fontId="74" fillId="0" borderId="0" xfId="2" applyNumberFormat="1" applyFont="1" applyFill="1" applyBorder="1" applyAlignment="1">
      <alignment horizontal="right" vertical="center"/>
    </xf>
    <xf numFmtId="43" fontId="67" fillId="0" borderId="0" xfId="1" applyFont="1" applyFill="1" applyBorder="1" applyAlignment="1">
      <alignment horizontal="right" vertical="center"/>
    </xf>
    <xf numFmtId="168" fontId="74" fillId="0" borderId="0" xfId="2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vertical="center"/>
    </xf>
    <xf numFmtId="167" fontId="63" fillId="58" borderId="0" xfId="0" applyNumberFormat="1" applyFont="1" applyFill="1" applyBorder="1" applyAlignment="1">
      <alignment vertical="center"/>
    </xf>
    <xf numFmtId="167" fontId="68" fillId="0" borderId="0" xfId="0" applyNumberFormat="1" applyFont="1" applyFill="1" applyBorder="1" applyAlignment="1">
      <alignment horizontal="center" vertical="center" wrapText="1"/>
    </xf>
    <xf numFmtId="3" fontId="67" fillId="2" borderId="0" xfId="1" applyNumberFormat="1" applyFont="1" applyFill="1" applyBorder="1" applyAlignment="1">
      <alignment horizontal="right" vertical="center"/>
    </xf>
    <xf numFmtId="167" fontId="72" fillId="0" borderId="0" xfId="2" applyNumberFormat="1" applyFont="1" applyFill="1" applyBorder="1" applyAlignment="1">
      <alignment vertical="center"/>
    </xf>
    <xf numFmtId="0" fontId="72" fillId="0" borderId="0" xfId="2" applyNumberFormat="1" applyFont="1" applyFill="1" applyBorder="1" applyAlignment="1">
      <alignment horizontal="left" vertical="center"/>
    </xf>
    <xf numFmtId="3" fontId="63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/>
    </xf>
    <xf numFmtId="3" fontId="73" fillId="0" borderId="0" xfId="2" applyNumberFormat="1" applyFont="1" applyFill="1" applyBorder="1" applyAlignment="1">
      <alignment horizontal="right" vertical="center"/>
    </xf>
    <xf numFmtId="3" fontId="67" fillId="2" borderId="0" xfId="2" applyNumberFormat="1" applyFont="1" applyFill="1" applyBorder="1" applyAlignment="1">
      <alignment vertical="center"/>
    </xf>
    <xf numFmtId="3" fontId="70" fillId="2" borderId="0" xfId="2" applyNumberFormat="1" applyFont="1" applyFill="1" applyBorder="1" applyAlignment="1">
      <alignment vertical="center"/>
    </xf>
    <xf numFmtId="3" fontId="67" fillId="2" borderId="0" xfId="2" applyNumberFormat="1" applyFont="1" applyFill="1" applyBorder="1" applyAlignment="1">
      <alignment horizontal="right" vertical="center"/>
    </xf>
    <xf numFmtId="0" fontId="67" fillId="2" borderId="0" xfId="0" applyFont="1" applyFill="1" applyBorder="1" applyAlignment="1">
      <alignment vertical="center"/>
    </xf>
    <xf numFmtId="0" fontId="79" fillId="0" borderId="0" xfId="2" applyFont="1" applyFill="1" applyBorder="1" applyAlignment="1">
      <alignment vertical="center"/>
    </xf>
    <xf numFmtId="3" fontId="67" fillId="0" borderId="0" xfId="2" applyNumberFormat="1" applyFont="1" applyFill="1" applyBorder="1" applyAlignment="1">
      <alignment vertical="top"/>
    </xf>
    <xf numFmtId="3" fontId="67" fillId="0" borderId="0" xfId="0" applyNumberFormat="1" applyFont="1" applyFill="1" applyBorder="1" applyAlignment="1">
      <alignment vertical="center"/>
    </xf>
    <xf numFmtId="3" fontId="68" fillId="0" borderId="0" xfId="1" applyNumberFormat="1" applyFont="1" applyFill="1" applyBorder="1" applyAlignment="1">
      <alignment horizontal="right" vertical="center" wrapText="1"/>
    </xf>
    <xf numFmtId="3" fontId="68" fillId="0" borderId="0" xfId="2" applyNumberFormat="1" applyFont="1" applyFill="1" applyBorder="1" applyAlignment="1">
      <alignment horizontal="right" vertical="center"/>
    </xf>
    <xf numFmtId="3" fontId="75" fillId="0" borderId="0" xfId="2" applyNumberFormat="1" applyFont="1" applyFill="1" applyBorder="1" applyAlignment="1">
      <alignment horizontal="right" vertical="center"/>
    </xf>
    <xf numFmtId="3" fontId="76" fillId="0" borderId="0" xfId="2" applyNumberFormat="1" applyFont="1" applyFill="1" applyBorder="1" applyAlignment="1">
      <alignment horizontal="right" vertical="center"/>
    </xf>
    <xf numFmtId="3" fontId="80" fillId="0" borderId="0" xfId="2" applyNumberFormat="1" applyFont="1" applyFill="1" applyBorder="1" applyAlignment="1">
      <alignment vertical="center"/>
    </xf>
    <xf numFmtId="3" fontId="81" fillId="0" borderId="0" xfId="2" applyNumberFormat="1" applyFont="1" applyFill="1" applyBorder="1" applyAlignment="1">
      <alignment vertical="center"/>
    </xf>
    <xf numFmtId="3" fontId="80" fillId="0" borderId="0" xfId="2" applyNumberFormat="1" applyFont="1" applyFill="1" applyBorder="1" applyAlignment="1">
      <alignment horizontal="right" vertical="center"/>
    </xf>
    <xf numFmtId="3" fontId="81" fillId="0" borderId="0" xfId="2" applyNumberFormat="1" applyFont="1" applyFill="1" applyBorder="1" applyAlignment="1">
      <alignment horizontal="right" vertical="center"/>
    </xf>
    <xf numFmtId="167" fontId="63" fillId="61" borderId="0" xfId="0" applyNumberFormat="1" applyFont="1" applyFill="1" applyBorder="1" applyAlignment="1">
      <alignment horizontal="right" vertical="center" wrapText="1"/>
    </xf>
    <xf numFmtId="3" fontId="70" fillId="62" borderId="0" xfId="1" applyNumberFormat="1" applyFont="1" applyFill="1" applyBorder="1" applyAlignment="1">
      <alignment vertical="center"/>
    </xf>
    <xf numFmtId="3" fontId="71" fillId="62" borderId="0" xfId="1" applyNumberFormat="1" applyFont="1" applyFill="1" applyBorder="1" applyAlignment="1">
      <alignment vertical="center"/>
    </xf>
    <xf numFmtId="3" fontId="70" fillId="62" borderId="0" xfId="1" applyNumberFormat="1" applyFont="1" applyFill="1" applyBorder="1" applyAlignment="1">
      <alignment horizontal="right" vertical="center"/>
    </xf>
    <xf numFmtId="3" fontId="71" fillId="62" borderId="0" xfId="1" applyNumberFormat="1" applyFont="1" applyFill="1" applyBorder="1" applyAlignment="1">
      <alignment horizontal="right" vertical="center"/>
    </xf>
    <xf numFmtId="3" fontId="70" fillId="62" borderId="0" xfId="2" applyNumberFormat="1" applyFont="1" applyFill="1" applyBorder="1" applyAlignment="1">
      <alignment vertical="center"/>
    </xf>
    <xf numFmtId="3" fontId="70" fillId="62" borderId="0" xfId="2" quotePrefix="1" applyNumberFormat="1" applyFont="1" applyFill="1" applyBorder="1" applyAlignment="1">
      <alignment vertical="center"/>
    </xf>
    <xf numFmtId="3" fontId="70" fillId="62" borderId="0" xfId="2" applyNumberFormat="1" applyFont="1" applyFill="1" applyBorder="1" applyAlignment="1">
      <alignment horizontal="right" vertical="center" wrapText="1"/>
    </xf>
    <xf numFmtId="3" fontId="69" fillId="62" borderId="0" xfId="2" quotePrefix="1" applyNumberFormat="1" applyFont="1" applyFill="1" applyBorder="1" applyAlignment="1">
      <alignment vertical="center"/>
    </xf>
    <xf numFmtId="3" fontId="70" fillId="62" borderId="0" xfId="2" applyNumberFormat="1" applyFont="1" applyFill="1" applyBorder="1" applyAlignment="1">
      <alignment horizontal="right" vertical="center"/>
    </xf>
    <xf numFmtId="0" fontId="69" fillId="62" borderId="0" xfId="2" applyFont="1" applyFill="1" applyBorder="1" applyAlignment="1">
      <alignment horizontal="right" vertical="center"/>
    </xf>
    <xf numFmtId="3" fontId="78" fillId="61" borderId="0" xfId="2" applyNumberFormat="1" applyFont="1" applyFill="1" applyBorder="1" applyAlignment="1">
      <alignment vertical="center"/>
    </xf>
    <xf numFmtId="0" fontId="78" fillId="61" borderId="0" xfId="2" applyFont="1" applyFill="1" applyBorder="1" applyAlignment="1">
      <alignment horizontal="right" vertical="center"/>
    </xf>
    <xf numFmtId="0" fontId="78" fillId="61" borderId="0" xfId="2" applyFont="1" applyFill="1" applyBorder="1" applyAlignment="1">
      <alignment vertical="center"/>
    </xf>
    <xf numFmtId="0" fontId="63" fillId="61" borderId="0" xfId="2" applyNumberFormat="1" applyFont="1" applyFill="1" applyBorder="1" applyAlignment="1">
      <alignment horizontal="right" vertical="center" wrapText="1"/>
    </xf>
    <xf numFmtId="167" fontId="69" fillId="62" borderId="0" xfId="2" applyNumberFormat="1" applyFont="1" applyFill="1" applyBorder="1" applyAlignment="1">
      <alignment horizontal="right" vertical="center" wrapText="1"/>
    </xf>
    <xf numFmtId="167" fontId="69" fillId="62" borderId="0" xfId="0" applyNumberFormat="1" applyFont="1" applyFill="1" applyBorder="1" applyAlignment="1">
      <alignment vertical="center"/>
    </xf>
    <xf numFmtId="3" fontId="63" fillId="61" borderId="0" xfId="2" applyNumberFormat="1" applyFont="1" applyFill="1" applyBorder="1" applyAlignment="1">
      <alignment horizontal="right" vertical="center" wrapText="1"/>
    </xf>
    <xf numFmtId="0" fontId="63" fillId="61" borderId="0" xfId="2" applyFont="1" applyFill="1" applyBorder="1" applyAlignment="1">
      <alignment horizontal="right" vertical="center" wrapText="1"/>
    </xf>
    <xf numFmtId="3" fontId="82" fillId="61" borderId="0" xfId="2" applyNumberFormat="1" applyFont="1" applyFill="1" applyBorder="1" applyAlignment="1">
      <alignment vertical="center"/>
    </xf>
    <xf numFmtId="3" fontId="69" fillId="62" borderId="0" xfId="2" applyNumberFormat="1" applyFont="1" applyFill="1" applyBorder="1" applyAlignment="1">
      <alignment horizontal="right" vertical="center"/>
    </xf>
    <xf numFmtId="3" fontId="69" fillId="62" borderId="0" xfId="2" applyNumberFormat="1" applyFont="1" applyFill="1" applyBorder="1" applyAlignment="1">
      <alignment horizontal="right" vertical="center" wrapText="1"/>
    </xf>
    <xf numFmtId="0" fontId="70" fillId="62" borderId="0" xfId="2" applyFont="1" applyFill="1" applyBorder="1" applyAlignment="1">
      <alignment vertical="center"/>
    </xf>
    <xf numFmtId="167" fontId="74" fillId="0" borderId="0" xfId="2" applyNumberFormat="1" applyFont="1" applyFill="1" applyBorder="1" applyAlignment="1">
      <alignment horizontal="left" vertical="center"/>
    </xf>
    <xf numFmtId="0" fontId="67" fillId="0" borderId="0" xfId="2" applyNumberFormat="1" applyFont="1" applyFill="1" applyBorder="1" applyAlignment="1">
      <alignment horizontal="left" vertical="center"/>
    </xf>
    <xf numFmtId="167" fontId="67" fillId="0" borderId="0" xfId="2" applyNumberFormat="1" applyFont="1" applyFill="1" applyBorder="1" applyAlignment="1">
      <alignment horizontal="left" vertical="center"/>
    </xf>
    <xf numFmtId="3" fontId="67" fillId="0" borderId="0" xfId="2" applyNumberFormat="1" applyFont="1" applyFill="1" applyBorder="1" applyAlignment="1">
      <alignment horizontal="left" vertical="center"/>
    </xf>
    <xf numFmtId="3" fontId="74" fillId="0" borderId="0" xfId="2" applyNumberFormat="1" applyFont="1" applyFill="1" applyBorder="1" applyAlignment="1">
      <alignment horizontal="left" vertical="center"/>
    </xf>
    <xf numFmtId="49" fontId="74" fillId="0" borderId="0" xfId="2" applyNumberFormat="1" applyFont="1" applyFill="1" applyBorder="1" applyAlignment="1">
      <alignment horizontal="left" vertical="center"/>
    </xf>
    <xf numFmtId="0" fontId="74" fillId="0" borderId="0" xfId="2" applyFont="1" applyFill="1" applyBorder="1" applyAlignment="1">
      <alignment horizontal="left" vertical="center"/>
    </xf>
    <xf numFmtId="0" fontId="67" fillId="0" borderId="0" xfId="2" applyFont="1" applyFill="1" applyBorder="1" applyAlignment="1">
      <alignment horizontal="left" vertical="center"/>
    </xf>
    <xf numFmtId="168" fontId="67" fillId="0" borderId="0" xfId="2" applyNumberFormat="1" applyFont="1" applyFill="1" applyBorder="1" applyAlignment="1">
      <alignment horizontal="left" vertical="center"/>
    </xf>
    <xf numFmtId="3" fontId="65" fillId="61" borderId="0" xfId="2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67" fillId="0" borderId="0" xfId="0" applyNumberFormat="1" applyFont="1" applyFill="1" applyBorder="1" applyAlignment="1">
      <alignment vertical="center"/>
    </xf>
    <xf numFmtId="167" fontId="70" fillId="60" borderId="0" xfId="0" applyNumberFormat="1" applyFont="1" applyFill="1" applyBorder="1" applyAlignment="1">
      <alignment vertical="center"/>
    </xf>
    <xf numFmtId="167" fontId="67" fillId="60" borderId="0" xfId="0" applyNumberFormat="1" applyFont="1" applyFill="1" applyBorder="1" applyAlignment="1">
      <alignment vertical="center"/>
    </xf>
    <xf numFmtId="3" fontId="67" fillId="2" borderId="0" xfId="1" applyNumberFormat="1" applyFont="1" applyFill="1" applyBorder="1" applyAlignment="1">
      <alignment horizontal="right" vertical="center" wrapText="1"/>
    </xf>
    <xf numFmtId="167" fontId="69" fillId="0" borderId="0" xfId="0" applyNumberFormat="1" applyFont="1" applyFill="1" applyBorder="1" applyAlignment="1">
      <alignment vertical="center"/>
    </xf>
    <xf numFmtId="167" fontId="72" fillId="3" borderId="0" xfId="0" applyNumberFormat="1" applyFont="1" applyFill="1" applyBorder="1" applyAlignment="1">
      <alignment vertical="center"/>
    </xf>
    <xf numFmtId="0" fontId="67" fillId="0" borderId="0" xfId="0" applyNumberFormat="1" applyFont="1" applyFill="1" applyBorder="1" applyAlignment="1">
      <alignment horizontal="left" vertical="center"/>
    </xf>
    <xf numFmtId="167" fontId="74" fillId="0" borderId="0" xfId="0" applyNumberFormat="1" applyFont="1" applyFill="1" applyBorder="1" applyAlignment="1">
      <alignment vertical="center"/>
    </xf>
    <xf numFmtId="167" fontId="74" fillId="0" borderId="0" xfId="0" applyNumberFormat="1" applyFont="1" applyFill="1" applyBorder="1" applyAlignment="1">
      <alignment horizontal="left" vertical="center"/>
    </xf>
    <xf numFmtId="0" fontId="73" fillId="0" borderId="0" xfId="0" applyFont="1" applyBorder="1"/>
    <xf numFmtId="0" fontId="73" fillId="0" borderId="0" xfId="0" applyFont="1" applyBorder="1" applyAlignment="1">
      <alignment horizontal="left"/>
    </xf>
    <xf numFmtId="0" fontId="67" fillId="0" borderId="0" xfId="0" applyFont="1" applyBorder="1"/>
    <xf numFmtId="0" fontId="60" fillId="0" borderId="0" xfId="0" applyFont="1" applyBorder="1"/>
    <xf numFmtId="0" fontId="60" fillId="0" borderId="0" xfId="0" applyFont="1" applyBorder="1" applyAlignment="1">
      <alignment horizontal="left"/>
    </xf>
    <xf numFmtId="3" fontId="2" fillId="0" borderId="0" xfId="0" applyNumberFormat="1" applyFont="1" applyFill="1" applyBorder="1" applyAlignment="1">
      <alignment vertical="center"/>
    </xf>
    <xf numFmtId="3" fontId="70" fillId="60" borderId="0" xfId="0" applyNumberFormat="1" applyFont="1" applyFill="1" applyBorder="1" applyAlignment="1">
      <alignment vertical="center"/>
    </xf>
    <xf numFmtId="3" fontId="67" fillId="0" borderId="0" xfId="0" applyNumberFormat="1" applyFont="1" applyFill="1" applyBorder="1" applyAlignment="1">
      <alignment horizontal="left" vertical="center"/>
    </xf>
    <xf numFmtId="49" fontId="74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0" fillId="60" borderId="0" xfId="0" applyFont="1" applyFill="1" applyBorder="1" applyAlignment="1">
      <alignment vertical="center"/>
    </xf>
    <xf numFmtId="3" fontId="67" fillId="2" borderId="0" xfId="2" applyNumberFormat="1" applyFont="1" applyFill="1" applyBorder="1" applyAlignment="1">
      <alignment vertical="top"/>
    </xf>
    <xf numFmtId="3" fontId="67" fillId="2" borderId="0" xfId="0" applyNumberFormat="1" applyFont="1" applyFill="1" applyBorder="1" applyAlignment="1">
      <alignment vertical="center"/>
    </xf>
    <xf numFmtId="3" fontId="70" fillId="2" borderId="0" xfId="2" applyNumberFormat="1" applyFont="1" applyFill="1" applyBorder="1" applyAlignment="1">
      <alignment horizontal="right" vertical="center"/>
    </xf>
    <xf numFmtId="0" fontId="78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vertical="center"/>
    </xf>
    <xf numFmtId="0" fontId="78" fillId="58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0" fontId="70" fillId="0" borderId="0" xfId="0" applyFont="1" applyFill="1" applyBorder="1" applyAlignment="1">
      <alignment vertical="center"/>
    </xf>
    <xf numFmtId="0" fontId="76" fillId="0" borderId="0" xfId="2" applyFont="1" applyFill="1" applyBorder="1" applyAlignment="1">
      <alignment horizontal="right" vertical="center"/>
    </xf>
    <xf numFmtId="0" fontId="69" fillId="0" borderId="0" xfId="0" applyFont="1" applyFill="1" applyBorder="1" applyAlignment="1">
      <alignment vertical="center"/>
    </xf>
    <xf numFmtId="167" fontId="57" fillId="0" borderId="0" xfId="0" applyNumberFormat="1" applyFont="1" applyFill="1" applyBorder="1" applyAlignment="1">
      <alignment vertical="center"/>
    </xf>
    <xf numFmtId="0" fontId="57" fillId="0" borderId="0" xfId="0" applyNumberFormat="1" applyFont="1" applyFill="1" applyBorder="1" applyAlignment="1">
      <alignment horizontal="left" vertical="center"/>
    </xf>
    <xf numFmtId="167" fontId="58" fillId="0" borderId="0" xfId="0" applyNumberFormat="1" applyFont="1" applyFill="1" applyBorder="1" applyAlignment="1">
      <alignment vertical="center"/>
    </xf>
    <xf numFmtId="167" fontId="59" fillId="0" borderId="0" xfId="0" applyNumberFormat="1" applyFont="1" applyFill="1" applyBorder="1" applyAlignment="1">
      <alignment vertical="center"/>
    </xf>
    <xf numFmtId="167" fontId="59" fillId="0" borderId="0" xfId="0" applyNumberFormat="1" applyFont="1" applyFill="1" applyBorder="1" applyAlignment="1">
      <alignment horizontal="left" vertical="center"/>
    </xf>
    <xf numFmtId="3" fontId="68" fillId="0" borderId="0" xfId="0" applyNumberFormat="1" applyFont="1" applyFill="1" applyBorder="1" applyAlignment="1">
      <alignment vertical="center"/>
    </xf>
    <xf numFmtId="167" fontId="61" fillId="0" borderId="0" xfId="0" applyNumberFormat="1" applyFont="1" applyFill="1" applyBorder="1" applyAlignment="1">
      <alignment vertical="center"/>
    </xf>
    <xf numFmtId="167" fontId="63" fillId="0" borderId="0" xfId="0" applyNumberFormat="1" applyFont="1" applyFill="1" applyBorder="1" applyAlignment="1">
      <alignment vertical="center"/>
    </xf>
    <xf numFmtId="167" fontId="70" fillId="59" borderId="0" xfId="0" applyNumberFormat="1" applyFont="1" applyFill="1" applyBorder="1" applyAlignment="1">
      <alignment vertical="center"/>
    </xf>
    <xf numFmtId="167" fontId="67" fillId="59" borderId="0" xfId="0" applyNumberFormat="1" applyFont="1" applyFill="1" applyBorder="1" applyAlignment="1">
      <alignment vertical="center"/>
    </xf>
    <xf numFmtId="167" fontId="70" fillId="0" borderId="0" xfId="0" applyNumberFormat="1" applyFont="1" applyFill="1" applyBorder="1" applyAlignment="1">
      <alignment vertical="center"/>
    </xf>
    <xf numFmtId="167" fontId="57" fillId="0" borderId="0" xfId="0" applyNumberFormat="1" applyFont="1" applyFill="1" applyBorder="1" applyAlignment="1">
      <alignment horizontal="left" vertical="center"/>
    </xf>
    <xf numFmtId="3" fontId="59" fillId="0" borderId="0" xfId="0" applyNumberFormat="1" applyFont="1" applyFill="1" applyBorder="1" applyAlignment="1">
      <alignment vertical="center"/>
    </xf>
    <xf numFmtId="167" fontId="74" fillId="0" borderId="0" xfId="2" applyNumberFormat="1" applyFont="1" applyFill="1" applyBorder="1" applyAlignment="1">
      <alignment horizontal="left" vertical="center"/>
    </xf>
    <xf numFmtId="49" fontId="74" fillId="0" borderId="0" xfId="2" applyNumberFormat="1" applyFont="1" applyFill="1" applyBorder="1" applyAlignment="1">
      <alignment horizontal="left" vertical="center"/>
    </xf>
    <xf numFmtId="3" fontId="57" fillId="0" borderId="0" xfId="0" applyNumberFormat="1" applyFont="1" applyFill="1" applyBorder="1" applyAlignment="1">
      <alignment vertical="center"/>
    </xf>
    <xf numFmtId="3" fontId="72" fillId="62" borderId="0" xfId="2" applyNumberFormat="1" applyFont="1" applyFill="1" applyBorder="1" applyAlignment="1">
      <alignment vertical="center"/>
    </xf>
    <xf numFmtId="3" fontId="70" fillId="0" borderId="0" xfId="1" applyNumberFormat="1" applyFont="1" applyFill="1" applyBorder="1" applyAlignment="1">
      <alignment vertical="center"/>
    </xf>
    <xf numFmtId="3" fontId="67" fillId="0" borderId="0" xfId="1" applyNumberFormat="1" applyFont="1" applyFill="1" applyBorder="1" applyAlignment="1">
      <alignment vertical="center"/>
    </xf>
    <xf numFmtId="1" fontId="67" fillId="0" borderId="0" xfId="2" applyNumberFormat="1" applyFont="1" applyFill="1" applyBorder="1" applyAlignment="1">
      <alignment horizontal="right" vertical="center"/>
    </xf>
    <xf numFmtId="0" fontId="68" fillId="0" borderId="0" xfId="2" applyFont="1" applyFill="1" applyBorder="1" applyAlignment="1">
      <alignment horizontal="right" vertical="center"/>
    </xf>
    <xf numFmtId="43" fontId="68" fillId="0" borderId="0" xfId="1" applyFont="1" applyFill="1" applyBorder="1" applyAlignment="1">
      <alignment vertical="center"/>
    </xf>
    <xf numFmtId="167" fontId="83" fillId="61" borderId="0" xfId="0" applyNumberFormat="1" applyFont="1" applyFill="1" applyBorder="1" applyAlignment="1">
      <alignment horizontal="right" vertical="center" wrapText="1"/>
    </xf>
    <xf numFmtId="0" fontId="69" fillId="61" borderId="0" xfId="2" applyFont="1" applyFill="1" applyBorder="1" applyAlignment="1">
      <alignment horizontal="right" vertical="center"/>
    </xf>
    <xf numFmtId="0" fontId="62" fillId="0" borderId="0" xfId="2" applyFont="1" applyFill="1" applyBorder="1" applyAlignment="1">
      <alignment horizontal="center" vertical="center"/>
    </xf>
    <xf numFmtId="167" fontId="74" fillId="0" borderId="0" xfId="2" applyNumberFormat="1" applyFont="1" applyFill="1" applyBorder="1" applyAlignment="1">
      <alignment horizontal="left" vertical="center"/>
    </xf>
    <xf numFmtId="0" fontId="67" fillId="0" borderId="0" xfId="2" applyNumberFormat="1" applyFont="1" applyFill="1" applyBorder="1" applyAlignment="1">
      <alignment horizontal="left" vertical="center"/>
    </xf>
    <xf numFmtId="167" fontId="69" fillId="62" borderId="0" xfId="2" applyNumberFormat="1" applyFont="1" applyFill="1" applyBorder="1" applyAlignment="1">
      <alignment horizontal="left" vertical="center"/>
    </xf>
    <xf numFmtId="167" fontId="69" fillId="62" borderId="0" xfId="2" applyNumberFormat="1" applyFont="1" applyFill="1" applyBorder="1" applyAlignment="1" applyProtection="1">
      <alignment horizontal="left" vertical="center"/>
    </xf>
    <xf numFmtId="167" fontId="70" fillId="62" borderId="0" xfId="2" applyNumberFormat="1" applyFont="1" applyFill="1" applyBorder="1" applyAlignment="1">
      <alignment horizontal="left" vertical="center"/>
    </xf>
    <xf numFmtId="167" fontId="70" fillId="62" borderId="0" xfId="0" applyNumberFormat="1" applyFont="1" applyFill="1" applyBorder="1" applyAlignment="1">
      <alignment horizontal="left" vertical="center"/>
    </xf>
    <xf numFmtId="167" fontId="69" fillId="62" borderId="0" xfId="0" applyNumberFormat="1" applyFont="1" applyFill="1" applyBorder="1" applyAlignment="1">
      <alignment horizontal="left" vertical="center"/>
    </xf>
    <xf numFmtId="167" fontId="62" fillId="0" borderId="0" xfId="2" applyNumberFormat="1" applyFont="1" applyFill="1" applyBorder="1" applyAlignment="1">
      <alignment horizontal="center" vertical="center"/>
    </xf>
    <xf numFmtId="167" fontId="63" fillId="61" borderId="0" xfId="0" applyNumberFormat="1" applyFont="1" applyFill="1" applyBorder="1" applyAlignment="1">
      <alignment horizontal="center" vertical="center" wrapText="1"/>
    </xf>
    <xf numFmtId="167" fontId="67" fillId="0" borderId="0" xfId="2" applyNumberFormat="1" applyFont="1" applyFill="1" applyBorder="1" applyAlignment="1">
      <alignment horizontal="left" vertical="center"/>
    </xf>
    <xf numFmtId="167" fontId="69" fillId="62" borderId="0" xfId="0" applyNumberFormat="1" applyFont="1" applyFill="1" applyBorder="1" applyAlignment="1">
      <alignment horizontal="left" vertical="center" wrapText="1"/>
    </xf>
    <xf numFmtId="3" fontId="66" fillId="0" borderId="0" xfId="2" applyNumberFormat="1" applyFont="1" applyFill="1" applyBorder="1" applyAlignment="1">
      <alignment horizontal="center" vertical="center"/>
    </xf>
    <xf numFmtId="167" fontId="65" fillId="61" borderId="0" xfId="0" applyNumberFormat="1" applyFont="1" applyFill="1" applyBorder="1" applyAlignment="1">
      <alignment horizontal="center" vertical="center" wrapText="1"/>
    </xf>
    <xf numFmtId="3" fontId="74" fillId="0" borderId="0" xfId="2" applyNumberFormat="1" applyFont="1" applyFill="1" applyBorder="1" applyAlignment="1">
      <alignment horizontal="left" vertical="center"/>
    </xf>
    <xf numFmtId="49" fontId="69" fillId="62" borderId="0" xfId="2" applyNumberFormat="1" applyFont="1" applyFill="1" applyBorder="1" applyAlignment="1">
      <alignment horizontal="left" vertical="center"/>
    </xf>
    <xf numFmtId="3" fontId="62" fillId="0" borderId="0" xfId="2" applyNumberFormat="1" applyFont="1" applyFill="1" applyBorder="1" applyAlignment="1">
      <alignment horizontal="center" vertical="center"/>
    </xf>
    <xf numFmtId="3" fontId="67" fillId="0" borderId="0" xfId="2" applyNumberFormat="1" applyFont="1" applyFill="1" applyBorder="1" applyAlignment="1">
      <alignment horizontal="left" vertical="center"/>
    </xf>
    <xf numFmtId="3" fontId="70" fillId="62" borderId="0" xfId="2" applyNumberFormat="1" applyFont="1" applyFill="1" applyBorder="1" applyAlignment="1">
      <alignment horizontal="left" vertical="center"/>
    </xf>
    <xf numFmtId="49" fontId="74" fillId="0" borderId="0" xfId="2" applyNumberFormat="1" applyFont="1" applyFill="1" applyBorder="1" applyAlignment="1">
      <alignment horizontal="left" vertical="center"/>
    </xf>
    <xf numFmtId="0" fontId="74" fillId="0" borderId="0" xfId="2" applyFont="1" applyFill="1" applyBorder="1" applyAlignment="1">
      <alignment horizontal="left" vertical="center"/>
    </xf>
    <xf numFmtId="0" fontId="69" fillId="62" borderId="0" xfId="2" applyFont="1" applyFill="1" applyBorder="1" applyAlignment="1">
      <alignment horizontal="left" vertical="center"/>
    </xf>
    <xf numFmtId="0" fontId="78" fillId="61" borderId="0" xfId="2" applyFont="1" applyFill="1" applyBorder="1" applyAlignment="1">
      <alignment horizontal="left" vertical="center"/>
    </xf>
    <xf numFmtId="0" fontId="67" fillId="0" borderId="0" xfId="2" applyFont="1" applyFill="1" applyBorder="1" applyAlignment="1">
      <alignment horizontal="left" vertical="center"/>
    </xf>
    <xf numFmtId="0" fontId="70" fillId="62" borderId="0" xfId="2" applyFont="1" applyFill="1" applyBorder="1" applyAlignment="1">
      <alignment horizontal="left" vertical="center"/>
    </xf>
    <xf numFmtId="168" fontId="67" fillId="0" borderId="0" xfId="2" applyNumberFormat="1" applyFont="1" applyFill="1" applyBorder="1" applyAlignment="1">
      <alignment horizontal="left" vertical="center"/>
    </xf>
    <xf numFmtId="0" fontId="77" fillId="61" borderId="0" xfId="2" applyFont="1" applyFill="1" applyBorder="1" applyAlignment="1">
      <alignment horizontal="left" vertical="center"/>
    </xf>
    <xf numFmtId="0" fontId="62" fillId="0" borderId="0" xfId="2" applyFont="1" applyFill="1" applyBorder="1" applyAlignment="1">
      <alignment horizontal="center" vertical="center"/>
    </xf>
    <xf numFmtId="0" fontId="66" fillId="0" borderId="0" xfId="2" applyFont="1" applyFill="1" applyBorder="1" applyAlignment="1">
      <alignment horizontal="center" vertical="center"/>
    </xf>
    <xf numFmtId="3" fontId="69" fillId="62" borderId="0" xfId="2" applyNumberFormat="1" applyFont="1" applyFill="1" applyBorder="1" applyAlignment="1">
      <alignment horizontal="left" vertical="center"/>
    </xf>
    <xf numFmtId="167" fontId="66" fillId="0" borderId="0" xfId="2" applyNumberFormat="1" applyFont="1" applyFill="1" applyBorder="1" applyAlignment="1">
      <alignment horizontal="center" vertical="center"/>
    </xf>
    <xf numFmtId="167" fontId="63" fillId="61" borderId="0" xfId="2" applyNumberFormat="1" applyFont="1" applyFill="1" applyBorder="1" applyAlignment="1">
      <alignment horizontal="center" vertical="center" wrapText="1"/>
    </xf>
    <xf numFmtId="167" fontId="65" fillId="61" borderId="0" xfId="2" applyNumberFormat="1" applyFont="1" applyFill="1" applyBorder="1" applyAlignment="1">
      <alignment horizontal="center" vertical="center"/>
    </xf>
    <xf numFmtId="3" fontId="63" fillId="61" borderId="0" xfId="2" applyNumberFormat="1" applyFont="1" applyFill="1" applyBorder="1" applyAlignment="1">
      <alignment horizontal="center" vertical="center" wrapText="1"/>
    </xf>
    <xf numFmtId="3" fontId="65" fillId="61" borderId="0" xfId="2" applyNumberFormat="1" applyFont="1" applyFill="1" applyBorder="1" applyAlignment="1">
      <alignment horizontal="center" vertical="center" wrapText="1"/>
    </xf>
    <xf numFmtId="3" fontId="65" fillId="61" borderId="0" xfId="2" applyNumberFormat="1" applyFont="1" applyFill="1" applyBorder="1" applyAlignment="1">
      <alignment horizontal="center" vertical="center"/>
    </xf>
    <xf numFmtId="0" fontId="63" fillId="61" borderId="0" xfId="2" applyFont="1" applyFill="1" applyBorder="1" applyAlignment="1">
      <alignment horizontal="center" vertical="center" wrapText="1"/>
    </xf>
    <xf numFmtId="0" fontId="65" fillId="61" borderId="0" xfId="2" applyFont="1" applyFill="1" applyBorder="1" applyAlignment="1">
      <alignment horizontal="center" vertical="center"/>
    </xf>
  </cellXfs>
  <cellStyles count="6406">
    <cellStyle name="20% - Accent1 2" xfId="8"/>
    <cellStyle name="20% - Accent1 2 2" xfId="9"/>
    <cellStyle name="20% - Accent1 2 2 2" xfId="10"/>
    <cellStyle name="20% - Accent1 2 2 3" xfId="11"/>
    <cellStyle name="20% - Accent1 2 3" xfId="12"/>
    <cellStyle name="20% - Accent1 2 4" xfId="13"/>
    <cellStyle name="20% - Accent1 2 5" xfId="14"/>
    <cellStyle name="20% - Accent1 3" xfId="15"/>
    <cellStyle name="20% - Accent1 3 2" xfId="16"/>
    <cellStyle name="20% - Accent1 3 2 2" xfId="17"/>
    <cellStyle name="20% - Accent1 3 2 3" xfId="18"/>
    <cellStyle name="20% - Accent1 3 3" xfId="19"/>
    <cellStyle name="20% - Accent1 3 4" xfId="20"/>
    <cellStyle name="20% - Accent1 3 5" xfId="21"/>
    <cellStyle name="20% - Accent1 4" xfId="22"/>
    <cellStyle name="20% - Accent2 2" xfId="23"/>
    <cellStyle name="20% - Accent2 2 2" xfId="24"/>
    <cellStyle name="20% - Accent2 2 2 2" xfId="25"/>
    <cellStyle name="20% - Accent2 2 2 3" xfId="26"/>
    <cellStyle name="20% - Accent2 2 3" xfId="27"/>
    <cellStyle name="20% - Accent2 2 4" xfId="28"/>
    <cellStyle name="20% - Accent2 2 5" xfId="29"/>
    <cellStyle name="20% - Accent2 3" xfId="30"/>
    <cellStyle name="20% - Accent2 3 2" xfId="31"/>
    <cellStyle name="20% - Accent2 3 2 2" xfId="32"/>
    <cellStyle name="20% - Accent2 3 2 3" xfId="33"/>
    <cellStyle name="20% - Accent2 3 3" xfId="34"/>
    <cellStyle name="20% - Accent2 3 4" xfId="35"/>
    <cellStyle name="20% - Accent2 3 5" xfId="36"/>
    <cellStyle name="20% - Accent2 4" xfId="37"/>
    <cellStyle name="20% - Accent3 2" xfId="38"/>
    <cellStyle name="20% - Accent3 2 2" xfId="39"/>
    <cellStyle name="20% - Accent3 2 2 2" xfId="40"/>
    <cellStyle name="20% - Accent3 2 2 3" xfId="41"/>
    <cellStyle name="20% - Accent3 2 3" xfId="42"/>
    <cellStyle name="20% - Accent3 2 4" xfId="43"/>
    <cellStyle name="20% - Accent3 2 5" xfId="44"/>
    <cellStyle name="20% - Accent3 3" xfId="45"/>
    <cellStyle name="20% - Accent3 3 2" xfId="46"/>
    <cellStyle name="20% - Accent3 3 2 2" xfId="47"/>
    <cellStyle name="20% - Accent3 3 2 3" xfId="48"/>
    <cellStyle name="20% - Accent3 3 3" xfId="49"/>
    <cellStyle name="20% - Accent3 3 4" xfId="50"/>
    <cellStyle name="20% - Accent3 3 5" xfId="51"/>
    <cellStyle name="20% - Accent3 4" xfId="52"/>
    <cellStyle name="20% - Accent4 2" xfId="53"/>
    <cellStyle name="20% - Accent4 2 2" xfId="54"/>
    <cellStyle name="20% - Accent4 2 2 2" xfId="55"/>
    <cellStyle name="20% - Accent4 2 2 3" xfId="56"/>
    <cellStyle name="20% - Accent4 2 3" xfId="57"/>
    <cellStyle name="20% - Accent4 2 4" xfId="58"/>
    <cellStyle name="20% - Accent4 2 5" xfId="59"/>
    <cellStyle name="20% - Accent4 3" xfId="60"/>
    <cellStyle name="20% - Accent4 3 2" xfId="61"/>
    <cellStyle name="20% - Accent4 3 2 2" xfId="62"/>
    <cellStyle name="20% - Accent4 3 2 3" xfId="63"/>
    <cellStyle name="20% - Accent4 3 3" xfId="64"/>
    <cellStyle name="20% - Accent4 3 4" xfId="65"/>
    <cellStyle name="20% - Accent4 3 5" xfId="66"/>
    <cellStyle name="20% - Accent4 4" xfId="67"/>
    <cellStyle name="20% - Accent5 2" xfId="68"/>
    <cellStyle name="20% - Accent5 2 2" xfId="69"/>
    <cellStyle name="20% - Accent5 2 2 2" xfId="70"/>
    <cellStyle name="20% - Accent5 2 2 3" xfId="71"/>
    <cellStyle name="20% - Accent5 2 3" xfId="72"/>
    <cellStyle name="20% - Accent5 2 4" xfId="73"/>
    <cellStyle name="20% - Accent5 2 5" xfId="74"/>
    <cellStyle name="20% - Accent5 3" xfId="75"/>
    <cellStyle name="20% - Accent5 3 2" xfId="76"/>
    <cellStyle name="20% - Accent5 3 2 2" xfId="77"/>
    <cellStyle name="20% - Accent5 3 2 3" xfId="78"/>
    <cellStyle name="20% - Accent5 3 3" xfId="79"/>
    <cellStyle name="20% - Accent5 3 4" xfId="80"/>
    <cellStyle name="20% - Accent5 3 5" xfId="81"/>
    <cellStyle name="20% - Accent5 4" xfId="82"/>
    <cellStyle name="20% - Accent6 2" xfId="83"/>
    <cellStyle name="20% - Accent6 2 2" xfId="84"/>
    <cellStyle name="20% - Accent6 2 2 2" xfId="85"/>
    <cellStyle name="20% - Accent6 2 2 3" xfId="86"/>
    <cellStyle name="20% - Accent6 2 3" xfId="87"/>
    <cellStyle name="20% - Accent6 2 4" xfId="88"/>
    <cellStyle name="20% - Accent6 2 5" xfId="89"/>
    <cellStyle name="20% - Accent6 3" xfId="90"/>
    <cellStyle name="20% - Accent6 3 2" xfId="91"/>
    <cellStyle name="20% - Accent6 3 2 2" xfId="92"/>
    <cellStyle name="20% - Accent6 3 2 3" xfId="93"/>
    <cellStyle name="20% - Accent6 3 3" xfId="94"/>
    <cellStyle name="20% - Accent6 3 4" xfId="95"/>
    <cellStyle name="20% - Accent6 3 5" xfId="96"/>
    <cellStyle name="20% - Accent6 4" xfId="97"/>
    <cellStyle name="2002 1" xfId="98"/>
    <cellStyle name="40% - Accent1 2" xfId="99"/>
    <cellStyle name="40% - Accent1 2 2" xfId="100"/>
    <cellStyle name="40% - Accent1 2 2 2" xfId="101"/>
    <cellStyle name="40% - Accent1 2 2 3" xfId="102"/>
    <cellStyle name="40% - Accent1 2 3" xfId="103"/>
    <cellStyle name="40% - Accent1 2 4" xfId="104"/>
    <cellStyle name="40% - Accent1 2 5" xfId="105"/>
    <cellStyle name="40% - Accent1 3" xfId="106"/>
    <cellStyle name="40% - Accent1 3 2" xfId="107"/>
    <cellStyle name="40% - Accent1 3 2 2" xfId="108"/>
    <cellStyle name="40% - Accent1 3 2 3" xfId="109"/>
    <cellStyle name="40% - Accent1 3 3" xfId="110"/>
    <cellStyle name="40% - Accent1 3 4" xfId="111"/>
    <cellStyle name="40% - Accent1 3 5" xfId="112"/>
    <cellStyle name="40% - Accent1 4" xfId="113"/>
    <cellStyle name="40% - Accent2 2" xfId="114"/>
    <cellStyle name="40% - Accent2 2 2" xfId="115"/>
    <cellStyle name="40% - Accent2 2 2 2" xfId="116"/>
    <cellStyle name="40% - Accent2 2 2 3" xfId="117"/>
    <cellStyle name="40% - Accent2 2 3" xfId="118"/>
    <cellStyle name="40% - Accent2 2 4" xfId="119"/>
    <cellStyle name="40% - Accent2 2 5" xfId="120"/>
    <cellStyle name="40% - Accent2 3" xfId="121"/>
    <cellStyle name="40% - Accent2 3 2" xfId="122"/>
    <cellStyle name="40% - Accent2 3 2 2" xfId="123"/>
    <cellStyle name="40% - Accent2 3 2 3" xfId="124"/>
    <cellStyle name="40% - Accent2 3 3" xfId="125"/>
    <cellStyle name="40% - Accent2 3 4" xfId="126"/>
    <cellStyle name="40% - Accent2 3 5" xfId="127"/>
    <cellStyle name="40% - Accent2 4" xfId="128"/>
    <cellStyle name="40% - Accent3 2" xfId="129"/>
    <cellStyle name="40% - Accent3 2 2" xfId="130"/>
    <cellStyle name="40% - Accent3 2 2 2" xfId="131"/>
    <cellStyle name="40% - Accent3 2 2 3" xfId="132"/>
    <cellStyle name="40% - Accent3 2 3" xfId="133"/>
    <cellStyle name="40% - Accent3 2 4" xfId="134"/>
    <cellStyle name="40% - Accent3 2 5" xfId="135"/>
    <cellStyle name="40% - Accent3 3" xfId="136"/>
    <cellStyle name="40% - Accent3 3 2" xfId="137"/>
    <cellStyle name="40% - Accent3 3 2 2" xfId="138"/>
    <cellStyle name="40% - Accent3 3 2 3" xfId="139"/>
    <cellStyle name="40% - Accent3 3 3" xfId="140"/>
    <cellStyle name="40% - Accent3 3 4" xfId="141"/>
    <cellStyle name="40% - Accent3 3 5" xfId="142"/>
    <cellStyle name="40% - Accent3 4" xfId="143"/>
    <cellStyle name="40% - Accent4 2" xfId="144"/>
    <cellStyle name="40% - Accent4 2 2" xfId="145"/>
    <cellStyle name="40% - Accent4 2 2 2" xfId="146"/>
    <cellStyle name="40% - Accent4 2 2 3" xfId="147"/>
    <cellStyle name="40% - Accent4 2 3" xfId="148"/>
    <cellStyle name="40% - Accent4 2 4" xfId="149"/>
    <cellStyle name="40% - Accent4 2 5" xfId="150"/>
    <cellStyle name="40% - Accent4 3" xfId="151"/>
    <cellStyle name="40% - Accent4 3 2" xfId="152"/>
    <cellStyle name="40% - Accent4 3 2 2" xfId="153"/>
    <cellStyle name="40% - Accent4 3 2 3" xfId="154"/>
    <cellStyle name="40% - Accent4 3 3" xfId="155"/>
    <cellStyle name="40% - Accent4 3 4" xfId="156"/>
    <cellStyle name="40% - Accent4 3 5" xfId="157"/>
    <cellStyle name="40% - Accent4 4" xfId="158"/>
    <cellStyle name="40% - Accent5 2" xfId="159"/>
    <cellStyle name="40% - Accent5 2 2" xfId="160"/>
    <cellStyle name="40% - Accent5 2 2 2" xfId="161"/>
    <cellStyle name="40% - Accent5 2 2 3" xfId="162"/>
    <cellStyle name="40% - Accent5 2 3" xfId="163"/>
    <cellStyle name="40% - Accent5 2 4" xfId="164"/>
    <cellStyle name="40% - Accent5 2 5" xfId="165"/>
    <cellStyle name="40% - Accent5 3" xfId="166"/>
    <cellStyle name="40% - Accent5 3 2" xfId="167"/>
    <cellStyle name="40% - Accent5 3 2 2" xfId="168"/>
    <cellStyle name="40% - Accent5 3 2 3" xfId="169"/>
    <cellStyle name="40% - Accent5 3 3" xfId="170"/>
    <cellStyle name="40% - Accent5 3 4" xfId="171"/>
    <cellStyle name="40% - Accent5 3 5" xfId="172"/>
    <cellStyle name="40% - Accent5 4" xfId="173"/>
    <cellStyle name="40% - Accent6 2" xfId="174"/>
    <cellStyle name="40% - Accent6 2 2" xfId="175"/>
    <cellStyle name="40% - Accent6 2 2 2" xfId="176"/>
    <cellStyle name="40% - Accent6 2 2 3" xfId="177"/>
    <cellStyle name="40% - Accent6 2 3" xfId="178"/>
    <cellStyle name="40% - Accent6 2 4" xfId="179"/>
    <cellStyle name="40% - Accent6 2 5" xfId="180"/>
    <cellStyle name="40% - Accent6 3" xfId="181"/>
    <cellStyle name="40% - Accent6 3 2" xfId="182"/>
    <cellStyle name="40% - Accent6 3 2 2" xfId="183"/>
    <cellStyle name="40% - Accent6 3 2 3" xfId="184"/>
    <cellStyle name="40% - Accent6 3 3" xfId="185"/>
    <cellStyle name="40% - Accent6 3 4" xfId="186"/>
    <cellStyle name="40% - Accent6 3 5" xfId="187"/>
    <cellStyle name="40% - Accent6 4" xfId="188"/>
    <cellStyle name="60% - Accent1 2" xfId="189"/>
    <cellStyle name="60% - Accent1 2 2" xfId="190"/>
    <cellStyle name="60% - Accent1 2 3" xfId="191"/>
    <cellStyle name="60% - Accent1 2 4" xfId="192"/>
    <cellStyle name="60% - Accent1 3" xfId="193"/>
    <cellStyle name="60% - Accent2 2" xfId="194"/>
    <cellStyle name="60% - Accent2 2 2" xfId="195"/>
    <cellStyle name="60% - Accent2 2 3" xfId="196"/>
    <cellStyle name="60% - Accent2 2 4" xfId="197"/>
    <cellStyle name="60% - Accent2 3" xfId="198"/>
    <cellStyle name="60% - Accent3 2" xfId="199"/>
    <cellStyle name="60% - Accent3 2 2" xfId="200"/>
    <cellStyle name="60% - Accent3 2 3" xfId="201"/>
    <cellStyle name="60% - Accent3 2 4" xfId="202"/>
    <cellStyle name="60% - Accent3 3" xfId="203"/>
    <cellStyle name="60% - Accent4 2" xfId="204"/>
    <cellStyle name="60% - Accent4 2 2" xfId="205"/>
    <cellStyle name="60% - Accent4 2 3" xfId="206"/>
    <cellStyle name="60% - Accent4 2 4" xfId="207"/>
    <cellStyle name="60% - Accent4 3" xfId="208"/>
    <cellStyle name="60% - Accent5 2" xfId="209"/>
    <cellStyle name="60% - Accent5 2 2" xfId="210"/>
    <cellStyle name="60% - Accent5 2 3" xfId="211"/>
    <cellStyle name="60% - Accent5 2 4" xfId="212"/>
    <cellStyle name="60% - Accent5 3" xfId="213"/>
    <cellStyle name="60% - Accent6 2" xfId="214"/>
    <cellStyle name="60% - Accent6 2 2" xfId="215"/>
    <cellStyle name="60% - Accent6 2 3" xfId="216"/>
    <cellStyle name="60% - Accent6 2 4" xfId="217"/>
    <cellStyle name="60% - Accent6 3" xfId="218"/>
    <cellStyle name="Accent1 2" xfId="219"/>
    <cellStyle name="Accent1 2 2" xfId="220"/>
    <cellStyle name="Accent1 2 3" xfId="221"/>
    <cellStyle name="Accent1 2 4" xfId="222"/>
    <cellStyle name="Accent1 3" xfId="223"/>
    <cellStyle name="Accent2 2" xfId="224"/>
    <cellStyle name="Accent2 2 2" xfId="225"/>
    <cellStyle name="Accent2 2 3" xfId="226"/>
    <cellStyle name="Accent2 2 4" xfId="227"/>
    <cellStyle name="Accent2 3" xfId="228"/>
    <cellStyle name="Accent3 2" xfId="229"/>
    <cellStyle name="Accent3 2 2" xfId="230"/>
    <cellStyle name="Accent3 2 3" xfId="231"/>
    <cellStyle name="Accent3 2 4" xfId="232"/>
    <cellStyle name="Accent3 3" xfId="233"/>
    <cellStyle name="Accent4 2" xfId="234"/>
    <cellStyle name="Accent4 2 2" xfId="235"/>
    <cellStyle name="Accent4 2 3" xfId="236"/>
    <cellStyle name="Accent4 2 4" xfId="237"/>
    <cellStyle name="Accent4 3" xfId="238"/>
    <cellStyle name="Accent5 2" xfId="239"/>
    <cellStyle name="Accent5 2 2" xfId="240"/>
    <cellStyle name="Accent5 2 3" xfId="241"/>
    <cellStyle name="Accent5 2 4" xfId="242"/>
    <cellStyle name="Accent5 3" xfId="243"/>
    <cellStyle name="Accent6 2" xfId="244"/>
    <cellStyle name="Accent6 2 2" xfId="245"/>
    <cellStyle name="Accent6 2 3" xfId="246"/>
    <cellStyle name="Accent6 2 4" xfId="247"/>
    <cellStyle name="Accent6 3" xfId="248"/>
    <cellStyle name="Bad 2" xfId="249"/>
    <cellStyle name="Bad 2 2" xfId="250"/>
    <cellStyle name="Bad 2 3" xfId="251"/>
    <cellStyle name="Bad 2 4" xfId="252"/>
    <cellStyle name="Bad 3" xfId="253"/>
    <cellStyle name="Body line" xfId="254"/>
    <cellStyle name="Calculation 2" xfId="255"/>
    <cellStyle name="Calculation 2 2" xfId="256"/>
    <cellStyle name="Calculation 2 2 10" xfId="257"/>
    <cellStyle name="Calculation 2 2 2" xfId="258"/>
    <cellStyle name="Calculation 2 2 2 2" xfId="259"/>
    <cellStyle name="Calculation 2 2 2 2 2" xfId="260"/>
    <cellStyle name="Calculation 2 2 2 2 2 2" xfId="261"/>
    <cellStyle name="Calculation 2 2 2 2 2 2 2" xfId="262"/>
    <cellStyle name="Calculation 2 2 2 2 2 3" xfId="263"/>
    <cellStyle name="Calculation 2 2 2 2 3" xfId="264"/>
    <cellStyle name="Calculation 2 2 2 2 3 2" xfId="265"/>
    <cellStyle name="Calculation 2 2 2 2 3 2 2" xfId="266"/>
    <cellStyle name="Calculation 2 2 2 2 3 3" xfId="267"/>
    <cellStyle name="Calculation 2 2 2 2 4" xfId="268"/>
    <cellStyle name="Calculation 2 2 2 2 4 2" xfId="269"/>
    <cellStyle name="Calculation 2 2 2 2 5" xfId="270"/>
    <cellStyle name="Calculation 2 2 2 3" xfId="271"/>
    <cellStyle name="Calculation 2 2 2 3 2" xfId="272"/>
    <cellStyle name="Calculation 2 2 2 3 2 2" xfId="273"/>
    <cellStyle name="Calculation 2 2 2 3 3" xfId="274"/>
    <cellStyle name="Calculation 2 2 2 4" xfId="275"/>
    <cellStyle name="Calculation 2 2 2 4 2" xfId="276"/>
    <cellStyle name="Calculation 2 2 2 4 2 2" xfId="277"/>
    <cellStyle name="Calculation 2 2 2 4 3" xfId="278"/>
    <cellStyle name="Calculation 2 2 2 5" xfId="279"/>
    <cellStyle name="Calculation 2 2 2 5 2" xfId="280"/>
    <cellStyle name="Calculation 2 2 3" xfId="281"/>
    <cellStyle name="Calculation 2 2 3 2" xfId="282"/>
    <cellStyle name="Calculation 2 2 3 2 2" xfId="283"/>
    <cellStyle name="Calculation 2 2 3 2 2 2" xfId="284"/>
    <cellStyle name="Calculation 2 2 3 2 2 2 2" xfId="285"/>
    <cellStyle name="Calculation 2 2 3 2 2 3" xfId="286"/>
    <cellStyle name="Calculation 2 2 3 2 3" xfId="287"/>
    <cellStyle name="Calculation 2 2 3 2 3 2" xfId="288"/>
    <cellStyle name="Calculation 2 2 3 2 3 2 2" xfId="289"/>
    <cellStyle name="Calculation 2 2 3 2 3 3" xfId="290"/>
    <cellStyle name="Calculation 2 2 3 2 4" xfId="291"/>
    <cellStyle name="Calculation 2 2 3 2 4 2" xfId="292"/>
    <cellStyle name="Calculation 2 2 3 2 5" xfId="293"/>
    <cellStyle name="Calculation 2 2 3 3" xfId="294"/>
    <cellStyle name="Calculation 2 2 3 3 2" xfId="295"/>
    <cellStyle name="Calculation 2 2 3 3 2 2" xfId="296"/>
    <cellStyle name="Calculation 2 2 3 3 3" xfId="297"/>
    <cellStyle name="Calculation 2 2 3 4" xfId="298"/>
    <cellStyle name="Calculation 2 2 3 4 2" xfId="299"/>
    <cellStyle name="Calculation 2 2 3 4 2 2" xfId="300"/>
    <cellStyle name="Calculation 2 2 3 4 3" xfId="301"/>
    <cellStyle name="Calculation 2 2 3 5" xfId="302"/>
    <cellStyle name="Calculation 2 2 3 5 2" xfId="303"/>
    <cellStyle name="Calculation 2 2 4" xfId="304"/>
    <cellStyle name="Calculation 2 2 4 2" xfId="305"/>
    <cellStyle name="Calculation 2 2 4 2 2" xfId="306"/>
    <cellStyle name="Calculation 2 2 4 2 2 2" xfId="307"/>
    <cellStyle name="Calculation 2 2 4 2 2 2 2" xfId="308"/>
    <cellStyle name="Calculation 2 2 4 2 2 3" xfId="309"/>
    <cellStyle name="Calculation 2 2 4 2 3" xfId="310"/>
    <cellStyle name="Calculation 2 2 4 2 3 2" xfId="311"/>
    <cellStyle name="Calculation 2 2 4 2 3 2 2" xfId="312"/>
    <cellStyle name="Calculation 2 2 4 2 3 3" xfId="313"/>
    <cellStyle name="Calculation 2 2 4 2 4" xfId="314"/>
    <cellStyle name="Calculation 2 2 4 2 4 2" xfId="315"/>
    <cellStyle name="Calculation 2 2 4 2 5" xfId="316"/>
    <cellStyle name="Calculation 2 2 4 3" xfId="317"/>
    <cellStyle name="Calculation 2 2 4 3 2" xfId="318"/>
    <cellStyle name="Calculation 2 2 4 3 2 2" xfId="319"/>
    <cellStyle name="Calculation 2 2 4 3 3" xfId="320"/>
    <cellStyle name="Calculation 2 2 4 4" xfId="321"/>
    <cellStyle name="Calculation 2 2 4 4 2" xfId="322"/>
    <cellStyle name="Calculation 2 2 4 4 2 2" xfId="323"/>
    <cellStyle name="Calculation 2 2 4 4 3" xfId="324"/>
    <cellStyle name="Calculation 2 2 4 5" xfId="325"/>
    <cellStyle name="Calculation 2 2 4 5 2" xfId="326"/>
    <cellStyle name="Calculation 2 2 5" xfId="327"/>
    <cellStyle name="Calculation 2 2 5 2" xfId="328"/>
    <cellStyle name="Calculation 2 2 5 2 2" xfId="329"/>
    <cellStyle name="Calculation 2 2 5 2 2 2" xfId="330"/>
    <cellStyle name="Calculation 2 2 5 2 3" xfId="331"/>
    <cellStyle name="Calculation 2 2 5 3" xfId="332"/>
    <cellStyle name="Calculation 2 2 5 3 2" xfId="333"/>
    <cellStyle name="Calculation 2 2 5 3 2 2" xfId="334"/>
    <cellStyle name="Calculation 2 2 5 3 3" xfId="335"/>
    <cellStyle name="Calculation 2 2 5 4" xfId="336"/>
    <cellStyle name="Calculation 2 2 5 4 2" xfId="337"/>
    <cellStyle name="Calculation 2 2 5 5" xfId="338"/>
    <cellStyle name="Calculation 2 2 6" xfId="339"/>
    <cellStyle name="Calculation 2 2 6 2" xfId="340"/>
    <cellStyle name="Calculation 2 2 6 2 2" xfId="341"/>
    <cellStyle name="Calculation 2 2 6 3" xfId="342"/>
    <cellStyle name="Calculation 2 2 7" xfId="343"/>
    <cellStyle name="Calculation 2 2 7 2" xfId="344"/>
    <cellStyle name="Calculation 2 2 7 2 2" xfId="345"/>
    <cellStyle name="Calculation 2 2 7 3" xfId="346"/>
    <cellStyle name="Calculation 2 2 8" xfId="347"/>
    <cellStyle name="Calculation 2 2 8 2" xfId="348"/>
    <cellStyle name="Calculation 2 2 9" xfId="349"/>
    <cellStyle name="Calculation 2 3" xfId="350"/>
    <cellStyle name="Calculation 2 3 2" xfId="351"/>
    <cellStyle name="Calculation 2 3 2 2" xfId="352"/>
    <cellStyle name="Calculation 2 3 2 2 2" xfId="353"/>
    <cellStyle name="Calculation 2 3 2 2 2 2" xfId="354"/>
    <cellStyle name="Calculation 2 3 2 2 3" xfId="355"/>
    <cellStyle name="Calculation 2 3 2 3" xfId="356"/>
    <cellStyle name="Calculation 2 3 2 3 2" xfId="357"/>
    <cellStyle name="Calculation 2 3 2 3 2 2" xfId="358"/>
    <cellStyle name="Calculation 2 3 2 3 3" xfId="359"/>
    <cellStyle name="Calculation 2 3 2 4" xfId="360"/>
    <cellStyle name="Calculation 2 3 2 4 2" xfId="361"/>
    <cellStyle name="Calculation 2 3 2 5" xfId="362"/>
    <cellStyle name="Calculation 2 3 3" xfId="363"/>
    <cellStyle name="Calculation 2 3 3 2" xfId="364"/>
    <cellStyle name="Calculation 2 3 3 2 2" xfId="365"/>
    <cellStyle name="Calculation 2 3 3 3" xfId="366"/>
    <cellStyle name="Calculation 2 3 4" xfId="367"/>
    <cellStyle name="Calculation 2 3 4 2" xfId="368"/>
    <cellStyle name="Calculation 2 3 4 2 2" xfId="369"/>
    <cellStyle name="Calculation 2 3 4 3" xfId="370"/>
    <cellStyle name="Calculation 2 3 5" xfId="371"/>
    <cellStyle name="Calculation 2 3 5 2" xfId="372"/>
    <cellStyle name="Calculation 2 4" xfId="373"/>
    <cellStyle name="Calculation 2 4 2" xfId="374"/>
    <cellStyle name="Calculation 2 4 2 2" xfId="375"/>
    <cellStyle name="Calculation 2 4 2 2 2" xfId="376"/>
    <cellStyle name="Calculation 2 4 2 2 2 2" xfId="377"/>
    <cellStyle name="Calculation 2 4 2 2 3" xfId="378"/>
    <cellStyle name="Calculation 2 4 2 3" xfId="379"/>
    <cellStyle name="Calculation 2 4 2 3 2" xfId="380"/>
    <cellStyle name="Calculation 2 4 2 3 2 2" xfId="381"/>
    <cellStyle name="Calculation 2 4 2 3 3" xfId="382"/>
    <cellStyle name="Calculation 2 4 2 4" xfId="383"/>
    <cellStyle name="Calculation 2 4 2 4 2" xfId="384"/>
    <cellStyle name="Calculation 2 4 2 5" xfId="385"/>
    <cellStyle name="Calculation 2 4 3" xfId="386"/>
    <cellStyle name="Calculation 2 4 3 2" xfId="387"/>
    <cellStyle name="Calculation 2 4 3 2 2" xfId="388"/>
    <cellStyle name="Calculation 2 4 3 3" xfId="389"/>
    <cellStyle name="Calculation 2 4 4" xfId="390"/>
    <cellStyle name="Calculation 2 4 4 2" xfId="391"/>
    <cellStyle name="Calculation 2 4 4 2 2" xfId="392"/>
    <cellStyle name="Calculation 2 4 4 3" xfId="393"/>
    <cellStyle name="Calculation 2 4 5" xfId="394"/>
    <cellStyle name="Calculation 2 4 5 2" xfId="395"/>
    <cellStyle name="Calculation 2 5" xfId="396"/>
    <cellStyle name="Calculation 2 5 2" xfId="397"/>
    <cellStyle name="Calculation 2 5 2 2" xfId="398"/>
    <cellStyle name="Calculation 2 5 2 2 2" xfId="399"/>
    <cellStyle name="Calculation 2 5 2 2 2 2" xfId="400"/>
    <cellStyle name="Calculation 2 5 2 2 3" xfId="401"/>
    <cellStyle name="Calculation 2 5 2 3" xfId="402"/>
    <cellStyle name="Calculation 2 5 2 3 2" xfId="403"/>
    <cellStyle name="Calculation 2 5 2 3 2 2" xfId="404"/>
    <cellStyle name="Calculation 2 5 2 3 3" xfId="405"/>
    <cellStyle name="Calculation 2 5 2 4" xfId="406"/>
    <cellStyle name="Calculation 2 5 2 4 2" xfId="407"/>
    <cellStyle name="Calculation 2 5 2 5" xfId="408"/>
    <cellStyle name="Calculation 2 5 3" xfId="409"/>
    <cellStyle name="Calculation 2 5 3 2" xfId="410"/>
    <cellStyle name="Calculation 2 5 3 2 2" xfId="411"/>
    <cellStyle name="Calculation 2 5 3 3" xfId="412"/>
    <cellStyle name="Calculation 2 5 4" xfId="413"/>
    <cellStyle name="Calculation 2 5 4 2" xfId="414"/>
    <cellStyle name="Calculation 2 5 4 2 2" xfId="415"/>
    <cellStyle name="Calculation 2 5 4 3" xfId="416"/>
    <cellStyle name="Calculation 2 5 5" xfId="417"/>
    <cellStyle name="Calculation 2 5 5 2" xfId="418"/>
    <cellStyle name="Calculation 2 6" xfId="419"/>
    <cellStyle name="Calculation 2 6 2" xfId="420"/>
    <cellStyle name="Calculation 2 7" xfId="421"/>
    <cellStyle name="Calculation 2 7 2" xfId="422"/>
    <cellStyle name="Calculation 2 8" xfId="423"/>
    <cellStyle name="Calculation 2 9" xfId="424"/>
    <cellStyle name="Calculation 3" xfId="425"/>
    <cellStyle name="Check Cell 2" xfId="426"/>
    <cellStyle name="Check Cell 2 2" xfId="427"/>
    <cellStyle name="Check Cell 2 3" xfId="428"/>
    <cellStyle name="Check Cell 2 4" xfId="429"/>
    <cellStyle name="Check Cell 3" xfId="430"/>
    <cellStyle name="Comma" xfId="1" builtinId="3"/>
    <cellStyle name="Comma  - Style1" xfId="431"/>
    <cellStyle name="Comma  - Style2" xfId="432"/>
    <cellStyle name="Comma  - Style3" xfId="433"/>
    <cellStyle name="Comma  - Style4" xfId="434"/>
    <cellStyle name="Comma  - Style5" xfId="435"/>
    <cellStyle name="Comma  - Style6" xfId="436"/>
    <cellStyle name="Comma  - Style7" xfId="437"/>
    <cellStyle name="Comma  - Style8" xfId="438"/>
    <cellStyle name="Comma [0] 2" xfId="439"/>
    <cellStyle name="Comma [0] 2 2" xfId="440"/>
    <cellStyle name="Comma [0] 2 3" xfId="441"/>
    <cellStyle name="Comma [0] 3" xfId="442"/>
    <cellStyle name="Comma [0] 3 2" xfId="443"/>
    <cellStyle name="Comma [0] 3 3" xfId="444"/>
    <cellStyle name="Comma [0] 4" xfId="445"/>
    <cellStyle name="Comma 10" xfId="446"/>
    <cellStyle name="Comma 10 2" xfId="447"/>
    <cellStyle name="Comma 10 2 2" xfId="448"/>
    <cellStyle name="Comma 10 2 2 2" xfId="449"/>
    <cellStyle name="Comma 10 2 2 2 2" xfId="450"/>
    <cellStyle name="Comma 10 2 2 3" xfId="451"/>
    <cellStyle name="Comma 10 2 2 4" xfId="452"/>
    <cellStyle name="Comma 10 2 3" xfId="453"/>
    <cellStyle name="Comma 10 2 3 2" xfId="454"/>
    <cellStyle name="Comma 10 2 4" xfId="455"/>
    <cellStyle name="Comma 10 2 5" xfId="456"/>
    <cellStyle name="Comma 10 3" xfId="457"/>
    <cellStyle name="Comma 10 3 2" xfId="458"/>
    <cellStyle name="Comma 10 3 2 2" xfId="459"/>
    <cellStyle name="Comma 10 3 2 2 2" xfId="460"/>
    <cellStyle name="Comma 10 3 2 3" xfId="461"/>
    <cellStyle name="Comma 10 3 2 4" xfId="462"/>
    <cellStyle name="Comma 10 3 3" xfId="463"/>
    <cellStyle name="Comma 10 3 3 2" xfId="464"/>
    <cellStyle name="Comma 10 3 4" xfId="465"/>
    <cellStyle name="Comma 10 3 5" xfId="466"/>
    <cellStyle name="Comma 10 4" xfId="467"/>
    <cellStyle name="Comma 10 4 2" xfId="468"/>
    <cellStyle name="Comma 10 4 2 2" xfId="469"/>
    <cellStyle name="Comma 10 4 2 2 2" xfId="470"/>
    <cellStyle name="Comma 10 4 2 3" xfId="471"/>
    <cellStyle name="Comma 10 4 2 4" xfId="472"/>
    <cellStyle name="Comma 10 4 3" xfId="473"/>
    <cellStyle name="Comma 10 4 3 2" xfId="474"/>
    <cellStyle name="Comma 10 4 4" xfId="475"/>
    <cellStyle name="Comma 10 4 5" xfId="476"/>
    <cellStyle name="Comma 10 5" xfId="477"/>
    <cellStyle name="Comma 11" xfId="478"/>
    <cellStyle name="Comma 11 2" xfId="479"/>
    <cellStyle name="Comma 11 2 2" xfId="480"/>
    <cellStyle name="Comma 11 2 2 2" xfId="481"/>
    <cellStyle name="Comma 11 2 2 2 2" xfId="482"/>
    <cellStyle name="Comma 11 2 2 3" xfId="483"/>
    <cellStyle name="Comma 11 2 2 4" xfId="484"/>
    <cellStyle name="Comma 11 2 3" xfId="485"/>
    <cellStyle name="Comma 11 2 3 2" xfId="486"/>
    <cellStyle name="Comma 11 2 4" xfId="487"/>
    <cellStyle name="Comma 11 2 5" xfId="488"/>
    <cellStyle name="Comma 11 3" xfId="489"/>
    <cellStyle name="Comma 11 3 2" xfId="490"/>
    <cellStyle name="Comma 11 3 2 2" xfId="491"/>
    <cellStyle name="Comma 11 3 2 2 2" xfId="492"/>
    <cellStyle name="Comma 11 3 2 3" xfId="493"/>
    <cellStyle name="Comma 11 3 2 4" xfId="494"/>
    <cellStyle name="Comma 11 3 3" xfId="495"/>
    <cellStyle name="Comma 11 3 3 2" xfId="496"/>
    <cellStyle name="Comma 11 3 4" xfId="497"/>
    <cellStyle name="Comma 11 3 5" xfId="498"/>
    <cellStyle name="Comma 11 4" xfId="499"/>
    <cellStyle name="Comma 11 4 2" xfId="500"/>
    <cellStyle name="Comma 11 4 2 2" xfId="501"/>
    <cellStyle name="Comma 11 4 2 2 2" xfId="502"/>
    <cellStyle name="Comma 11 4 2 3" xfId="503"/>
    <cellStyle name="Comma 11 4 2 4" xfId="504"/>
    <cellStyle name="Comma 11 4 3" xfId="505"/>
    <cellStyle name="Comma 11 4 3 2" xfId="506"/>
    <cellStyle name="Comma 11 4 4" xfId="507"/>
    <cellStyle name="Comma 11 4 5" xfId="508"/>
    <cellStyle name="Comma 11 5" xfId="509"/>
    <cellStyle name="Comma 12" xfId="510"/>
    <cellStyle name="Comma 12 2" xfId="511"/>
    <cellStyle name="Comma 12 2 2" xfId="512"/>
    <cellStyle name="Comma 12 2 2 2" xfId="513"/>
    <cellStyle name="Comma 12 2 2 2 2" xfId="514"/>
    <cellStyle name="Comma 12 2 2 3" xfId="515"/>
    <cellStyle name="Comma 12 2 2 4" xfId="516"/>
    <cellStyle name="Comma 12 2 3" xfId="517"/>
    <cellStyle name="Comma 12 2 3 2" xfId="518"/>
    <cellStyle name="Comma 12 2 4" xfId="519"/>
    <cellStyle name="Comma 12 2 5" xfId="520"/>
    <cellStyle name="Comma 12 3" xfId="521"/>
    <cellStyle name="Comma 12 3 2" xfId="522"/>
    <cellStyle name="Comma 12 3 2 2" xfId="523"/>
    <cellStyle name="Comma 12 3 2 2 2" xfId="524"/>
    <cellStyle name="Comma 12 3 2 3" xfId="525"/>
    <cellStyle name="Comma 12 3 2 4" xfId="526"/>
    <cellStyle name="Comma 12 3 3" xfId="527"/>
    <cellStyle name="Comma 12 3 3 2" xfId="528"/>
    <cellStyle name="Comma 12 3 4" xfId="529"/>
    <cellStyle name="Comma 12 3 5" xfId="530"/>
    <cellStyle name="Comma 12 4" xfId="531"/>
    <cellStyle name="Comma 12 4 2" xfId="532"/>
    <cellStyle name="Comma 12 4 2 2" xfId="533"/>
    <cellStyle name="Comma 12 4 2 2 2" xfId="534"/>
    <cellStyle name="Comma 12 4 2 3" xfId="535"/>
    <cellStyle name="Comma 12 4 2 4" xfId="536"/>
    <cellStyle name="Comma 12 4 3" xfId="537"/>
    <cellStyle name="Comma 12 4 3 2" xfId="538"/>
    <cellStyle name="Comma 12 4 4" xfId="539"/>
    <cellStyle name="Comma 12 4 5" xfId="540"/>
    <cellStyle name="Comma 13" xfId="541"/>
    <cellStyle name="Comma 13 2" xfId="542"/>
    <cellStyle name="Comma 13 2 2" xfId="543"/>
    <cellStyle name="Comma 13 2 2 2" xfId="544"/>
    <cellStyle name="Comma 13 2 2 2 2" xfId="545"/>
    <cellStyle name="Comma 13 2 2 3" xfId="546"/>
    <cellStyle name="Comma 13 2 2 4" xfId="547"/>
    <cellStyle name="Comma 13 2 3" xfId="548"/>
    <cellStyle name="Comma 13 2 3 2" xfId="549"/>
    <cellStyle name="Comma 13 2 4" xfId="550"/>
    <cellStyle name="Comma 13 2 5" xfId="551"/>
    <cellStyle name="Comma 13 3" xfId="552"/>
    <cellStyle name="Comma 13 3 2" xfId="553"/>
    <cellStyle name="Comma 13 3 2 2" xfId="554"/>
    <cellStyle name="Comma 13 3 2 2 2" xfId="555"/>
    <cellStyle name="Comma 13 3 2 3" xfId="556"/>
    <cellStyle name="Comma 13 3 2 4" xfId="557"/>
    <cellStyle name="Comma 13 3 3" xfId="558"/>
    <cellStyle name="Comma 13 3 3 2" xfId="559"/>
    <cellStyle name="Comma 13 3 4" xfId="560"/>
    <cellStyle name="Comma 13 3 5" xfId="561"/>
    <cellStyle name="Comma 13 4" xfId="562"/>
    <cellStyle name="Comma 13 4 2" xfId="563"/>
    <cellStyle name="Comma 13 4 2 2" xfId="564"/>
    <cellStyle name="Comma 13 4 2 2 2" xfId="565"/>
    <cellStyle name="Comma 13 4 2 3" xfId="566"/>
    <cellStyle name="Comma 13 4 2 4" xfId="567"/>
    <cellStyle name="Comma 13 4 3" xfId="568"/>
    <cellStyle name="Comma 13 4 3 2" xfId="569"/>
    <cellStyle name="Comma 13 4 4" xfId="570"/>
    <cellStyle name="Comma 13 4 5" xfId="571"/>
    <cellStyle name="Comma 14" xfId="572"/>
    <cellStyle name="Comma 14 2" xfId="573"/>
    <cellStyle name="Comma 15" xfId="574"/>
    <cellStyle name="Comma 15 2" xfId="575"/>
    <cellStyle name="Comma 15 2 2" xfId="576"/>
    <cellStyle name="Comma 15 2 2 2" xfId="577"/>
    <cellStyle name="Comma 15 2 2 2 2" xfId="578"/>
    <cellStyle name="Comma 15 2 2 3" xfId="579"/>
    <cellStyle name="Comma 15 2 2 4" xfId="580"/>
    <cellStyle name="Comma 15 2 3" xfId="581"/>
    <cellStyle name="Comma 15 2 3 2" xfId="582"/>
    <cellStyle name="Comma 15 2 4" xfId="583"/>
    <cellStyle name="Comma 15 2 5" xfId="584"/>
    <cellStyle name="Comma 15 3" xfId="585"/>
    <cellStyle name="Comma 15 3 2" xfId="586"/>
    <cellStyle name="Comma 15 3 2 2" xfId="587"/>
    <cellStyle name="Comma 15 3 2 2 2" xfId="588"/>
    <cellStyle name="Comma 15 3 2 3" xfId="589"/>
    <cellStyle name="Comma 15 3 2 4" xfId="590"/>
    <cellStyle name="Comma 15 3 3" xfId="591"/>
    <cellStyle name="Comma 15 3 3 2" xfId="592"/>
    <cellStyle name="Comma 15 3 4" xfId="593"/>
    <cellStyle name="Comma 15 3 5" xfId="594"/>
    <cellStyle name="Comma 16" xfId="595"/>
    <cellStyle name="Comma 17" xfId="596"/>
    <cellStyle name="Comma 18" xfId="597"/>
    <cellStyle name="Comma 19" xfId="598"/>
    <cellStyle name="Comma 2" xfId="3"/>
    <cellStyle name="Comma 2 10" xfId="599"/>
    <cellStyle name="Comma 2 11" xfId="600"/>
    <cellStyle name="Comma 2 2" xfId="601"/>
    <cellStyle name="Comma 2 2 2" xfId="602"/>
    <cellStyle name="Comma 2 3" xfId="603"/>
    <cellStyle name="Comma 2 3 2" xfId="604"/>
    <cellStyle name="Comma 2 3 2 2" xfId="605"/>
    <cellStyle name="Comma 2 3 3" xfId="606"/>
    <cellStyle name="Comma 2 4" xfId="607"/>
    <cellStyle name="Comma 2 4 2" xfId="608"/>
    <cellStyle name="Comma 2 4 3" xfId="609"/>
    <cellStyle name="Comma 2 5" xfId="610"/>
    <cellStyle name="Comma 2 5 2" xfId="611"/>
    <cellStyle name="Comma 2 5 3" xfId="612"/>
    <cellStyle name="Comma 2 6" xfId="613"/>
    <cellStyle name="Comma 2 6 2" xfId="614"/>
    <cellStyle name="Comma 2 7" xfId="615"/>
    <cellStyle name="Comma 2 8" xfId="616"/>
    <cellStyle name="Comma 2 9" xfId="617"/>
    <cellStyle name="Comma 20" xfId="618"/>
    <cellStyle name="Comma 21" xfId="619"/>
    <cellStyle name="Comma 22" xfId="620"/>
    <cellStyle name="Comma 23" xfId="621"/>
    <cellStyle name="Comma 24" xfId="622"/>
    <cellStyle name="Comma 25" xfId="623"/>
    <cellStyle name="Comma 26" xfId="624"/>
    <cellStyle name="Comma 3" xfId="4"/>
    <cellStyle name="Comma 3 10" xfId="625"/>
    <cellStyle name="Comma 3 11" xfId="626"/>
    <cellStyle name="Comma 3 2" xfId="627"/>
    <cellStyle name="Comma 3 2 2" xfId="628"/>
    <cellStyle name="Comma 3 2 3" xfId="629"/>
    <cellStyle name="Comma 3 3" xfId="630"/>
    <cellStyle name="Comma 3 3 2" xfId="631"/>
    <cellStyle name="Comma 3 3 3" xfId="632"/>
    <cellStyle name="Comma 3 4" xfId="633"/>
    <cellStyle name="Comma 3 4 2" xfId="634"/>
    <cellStyle name="Comma 3 4 3" xfId="635"/>
    <cellStyle name="Comma 3 5" xfId="636"/>
    <cellStyle name="Comma 3 5 2" xfId="637"/>
    <cellStyle name="Comma 3 5 3" xfId="638"/>
    <cellStyle name="Comma 3 6" xfId="639"/>
    <cellStyle name="Comma 3 6 2" xfId="640"/>
    <cellStyle name="Comma 3 7" xfId="641"/>
    <cellStyle name="Comma 3 7 2" xfId="642"/>
    <cellStyle name="Comma 3 7 2 2" xfId="643"/>
    <cellStyle name="Comma 3 7 2 2 2" xfId="644"/>
    <cellStyle name="Comma 3 7 2 2 2 2" xfId="645"/>
    <cellStyle name="Comma 3 7 2 2 3" xfId="646"/>
    <cellStyle name="Comma 3 7 2 2 4" xfId="647"/>
    <cellStyle name="Comma 3 7 2 3" xfId="648"/>
    <cellStyle name="Comma 3 7 2 3 2" xfId="649"/>
    <cellStyle name="Comma 3 7 2 4" xfId="650"/>
    <cellStyle name="Comma 3 7 2 5" xfId="651"/>
    <cellStyle name="Comma 3 7 3" xfId="652"/>
    <cellStyle name="Comma 3 7 3 2" xfId="653"/>
    <cellStyle name="Comma 3 7 3 2 2" xfId="654"/>
    <cellStyle name="Comma 3 7 3 3" xfId="655"/>
    <cellStyle name="Comma 3 7 3 4" xfId="656"/>
    <cellStyle name="Comma 3 7 4" xfId="657"/>
    <cellStyle name="Comma 3 7 4 2" xfId="658"/>
    <cellStyle name="Comma 3 7 5" xfId="659"/>
    <cellStyle name="Comma 3 7 6" xfId="660"/>
    <cellStyle name="Comma 3 7 7" xfId="661"/>
    <cellStyle name="Comma 3 8" xfId="662"/>
    <cellStyle name="Comma 3 8 2" xfId="663"/>
    <cellStyle name="Comma 3 9" xfId="664"/>
    <cellStyle name="Comma 4" xfId="665"/>
    <cellStyle name="Comma 4 10" xfId="666"/>
    <cellStyle name="Comma 4 2" xfId="667"/>
    <cellStyle name="Comma 4 2 2" xfId="668"/>
    <cellStyle name="Comma 4 2 3" xfId="669"/>
    <cellStyle name="Comma 4 3" xfId="670"/>
    <cellStyle name="Comma 4 3 2" xfId="671"/>
    <cellStyle name="Comma 4 3 2 2" xfId="672"/>
    <cellStyle name="Comma 4 3 2 2 2" xfId="673"/>
    <cellStyle name="Comma 4 3 2 2 2 2" xfId="674"/>
    <cellStyle name="Comma 4 3 2 2 3" xfId="675"/>
    <cellStyle name="Comma 4 3 2 2 4" xfId="676"/>
    <cellStyle name="Comma 4 3 2 3" xfId="677"/>
    <cellStyle name="Comma 4 3 2 3 2" xfId="678"/>
    <cellStyle name="Comma 4 3 2 4" xfId="679"/>
    <cellStyle name="Comma 4 3 2 5" xfId="680"/>
    <cellStyle name="Comma 4 3 3" xfId="681"/>
    <cellStyle name="Comma 4 3 3 2" xfId="682"/>
    <cellStyle name="Comma 4 3 3 2 2" xfId="683"/>
    <cellStyle name="Comma 4 3 3 3" xfId="684"/>
    <cellStyle name="Comma 4 3 3 4" xfId="685"/>
    <cellStyle name="Comma 4 3 4" xfId="686"/>
    <cellStyle name="Comma 4 3 4 2" xfId="687"/>
    <cellStyle name="Comma 4 3 5" xfId="688"/>
    <cellStyle name="Comma 4 3 6" xfId="689"/>
    <cellStyle name="Comma 4 4" xfId="690"/>
    <cellStyle name="Comma 4 4 2" xfId="691"/>
    <cellStyle name="Comma 4 4 2 2" xfId="692"/>
    <cellStyle name="Comma 4 4 2 2 2" xfId="693"/>
    <cellStyle name="Comma 4 4 2 2 2 2" xfId="694"/>
    <cellStyle name="Comma 4 4 2 2 3" xfId="695"/>
    <cellStyle name="Comma 4 4 2 2 4" xfId="696"/>
    <cellStyle name="Comma 4 4 2 3" xfId="697"/>
    <cellStyle name="Comma 4 4 2 3 2" xfId="698"/>
    <cellStyle name="Comma 4 4 2 4" xfId="699"/>
    <cellStyle name="Comma 4 4 2 5" xfId="700"/>
    <cellStyle name="Comma 4 4 3" xfId="701"/>
    <cellStyle name="Comma 4 4 3 2" xfId="702"/>
    <cellStyle name="Comma 4 4 3 2 2" xfId="703"/>
    <cellStyle name="Comma 4 4 3 3" xfId="704"/>
    <cellStyle name="Comma 4 4 3 4" xfId="705"/>
    <cellStyle name="Comma 4 4 4" xfId="706"/>
    <cellStyle name="Comma 4 4 4 2" xfId="707"/>
    <cellStyle name="Comma 4 4 5" xfId="708"/>
    <cellStyle name="Comma 4 4 6" xfId="709"/>
    <cellStyle name="Comma 4 5" xfId="710"/>
    <cellStyle name="Comma 4 5 2" xfId="711"/>
    <cellStyle name="Comma 4 5 2 2" xfId="712"/>
    <cellStyle name="Comma 4 5 2 2 2" xfId="713"/>
    <cellStyle name="Comma 4 5 2 3" xfId="714"/>
    <cellStyle name="Comma 4 5 2 4" xfId="715"/>
    <cellStyle name="Comma 4 5 3" xfId="716"/>
    <cellStyle name="Comma 4 5 3 2" xfId="717"/>
    <cellStyle name="Comma 4 5 4" xfId="718"/>
    <cellStyle name="Comma 4 5 5" xfId="719"/>
    <cellStyle name="Comma 4 6" xfId="720"/>
    <cellStyle name="Comma 4 6 2" xfId="721"/>
    <cellStyle name="Comma 4 6 2 2" xfId="722"/>
    <cellStyle name="Comma 4 6 3" xfId="723"/>
    <cellStyle name="Comma 4 6 4" xfId="724"/>
    <cellStyle name="Comma 4 7" xfId="725"/>
    <cellStyle name="Comma 4 7 2" xfId="726"/>
    <cellStyle name="Comma 4 8" xfId="727"/>
    <cellStyle name="Comma 4 9" xfId="728"/>
    <cellStyle name="Comma 5" xfId="729"/>
    <cellStyle name="Comma 5 10" xfId="730"/>
    <cellStyle name="Comma 5 2" xfId="731"/>
    <cellStyle name="Comma 5 2 2" xfId="732"/>
    <cellStyle name="Comma 5 2 2 2" xfId="733"/>
    <cellStyle name="Comma 5 2 2 2 2" xfId="734"/>
    <cellStyle name="Comma 5 2 2 2 2 2" xfId="735"/>
    <cellStyle name="Comma 5 2 2 2 3" xfId="736"/>
    <cellStyle name="Comma 5 2 2 2 4" xfId="737"/>
    <cellStyle name="Comma 5 2 2 3" xfId="738"/>
    <cellStyle name="Comma 5 2 2 3 2" xfId="739"/>
    <cellStyle name="Comma 5 2 2 4" xfId="740"/>
    <cellStyle name="Comma 5 2 2 5" xfId="741"/>
    <cellStyle name="Comma 5 2 3" xfId="742"/>
    <cellStyle name="Comma 5 2 3 2" xfId="743"/>
    <cellStyle name="Comma 5 2 3 2 2" xfId="744"/>
    <cellStyle name="Comma 5 2 3 3" xfId="745"/>
    <cellStyle name="Comma 5 2 3 4" xfId="746"/>
    <cellStyle name="Comma 5 2 4" xfId="747"/>
    <cellStyle name="Comma 5 2 4 2" xfId="748"/>
    <cellStyle name="Comma 5 2 5" xfId="749"/>
    <cellStyle name="Comma 5 2 6" xfId="750"/>
    <cellStyle name="Comma 5 2 7" xfId="751"/>
    <cellStyle name="Comma 5 3" xfId="752"/>
    <cellStyle name="Comma 5 3 2" xfId="753"/>
    <cellStyle name="Comma 5 3 2 2" xfId="754"/>
    <cellStyle name="Comma 5 3 2 2 2" xfId="755"/>
    <cellStyle name="Comma 5 3 2 3" xfId="756"/>
    <cellStyle name="Comma 5 3 2 4" xfId="757"/>
    <cellStyle name="Comma 5 3 3" xfId="758"/>
    <cellStyle name="Comma 5 3 3 2" xfId="759"/>
    <cellStyle name="Comma 5 3 4" xfId="760"/>
    <cellStyle name="Comma 5 3 5" xfId="761"/>
    <cellStyle name="Comma 5 4" xfId="762"/>
    <cellStyle name="Comma 5 4 2" xfId="763"/>
    <cellStyle name="Comma 5 4 2 2" xfId="764"/>
    <cellStyle name="Comma 5 4 2 2 2" xfId="765"/>
    <cellStyle name="Comma 5 4 2 3" xfId="766"/>
    <cellStyle name="Comma 5 4 2 4" xfId="767"/>
    <cellStyle name="Comma 5 4 3" xfId="768"/>
    <cellStyle name="Comma 5 4 3 2" xfId="769"/>
    <cellStyle name="Comma 5 4 4" xfId="770"/>
    <cellStyle name="Comma 5 4 5" xfId="771"/>
    <cellStyle name="Comma 5 5" xfId="772"/>
    <cellStyle name="Comma 5 6" xfId="773"/>
    <cellStyle name="Comma 5 6 2" xfId="774"/>
    <cellStyle name="Comma 5 6 2 2" xfId="775"/>
    <cellStyle name="Comma 5 6 3" xfId="776"/>
    <cellStyle name="Comma 5 6 4" xfId="777"/>
    <cellStyle name="Comma 5 7" xfId="778"/>
    <cellStyle name="Comma 5 7 2" xfId="779"/>
    <cellStyle name="Comma 5 8" xfId="780"/>
    <cellStyle name="Comma 5 9" xfId="781"/>
    <cellStyle name="Comma 6" xfId="782"/>
    <cellStyle name="Comma 6 2" xfId="783"/>
    <cellStyle name="Comma 6 2 2" xfId="784"/>
    <cellStyle name="Comma 6 2 2 2" xfId="785"/>
    <cellStyle name="Comma 6 2 2 2 2" xfId="786"/>
    <cellStyle name="Comma 6 2 2 2 2 2" xfId="787"/>
    <cellStyle name="Comma 6 2 2 2 2 2 2" xfId="788"/>
    <cellStyle name="Comma 6 2 2 2 2 2 2 2" xfId="789"/>
    <cellStyle name="Comma 6 2 2 2 2 2 3" xfId="790"/>
    <cellStyle name="Comma 6 2 2 2 2 2 4" xfId="791"/>
    <cellStyle name="Comma 6 2 2 2 2 3" xfId="792"/>
    <cellStyle name="Comma 6 2 2 2 2 3 2" xfId="793"/>
    <cellStyle name="Comma 6 2 2 2 2 4" xfId="794"/>
    <cellStyle name="Comma 6 2 2 2 2 5" xfId="795"/>
    <cellStyle name="Comma 6 2 2 2 3" xfId="796"/>
    <cellStyle name="Comma 6 2 2 2 3 2" xfId="797"/>
    <cellStyle name="Comma 6 2 2 2 3 2 2" xfId="798"/>
    <cellStyle name="Comma 6 2 2 2 3 3" xfId="799"/>
    <cellStyle name="Comma 6 2 2 2 3 4" xfId="800"/>
    <cellStyle name="Comma 6 2 2 2 4" xfId="801"/>
    <cellStyle name="Comma 6 2 2 2 4 2" xfId="802"/>
    <cellStyle name="Comma 6 2 2 2 5" xfId="803"/>
    <cellStyle name="Comma 6 2 2 2 6" xfId="804"/>
    <cellStyle name="Comma 6 2 2 3" xfId="805"/>
    <cellStyle name="Comma 6 2 2 3 2" xfId="806"/>
    <cellStyle name="Comma 6 2 2 3 2 2" xfId="807"/>
    <cellStyle name="Comma 6 2 2 3 2 2 2" xfId="808"/>
    <cellStyle name="Comma 6 2 2 3 2 2 2 2" xfId="809"/>
    <cellStyle name="Comma 6 2 2 3 2 2 3" xfId="810"/>
    <cellStyle name="Comma 6 2 2 3 2 2 4" xfId="811"/>
    <cellStyle name="Comma 6 2 2 3 2 3" xfId="812"/>
    <cellStyle name="Comma 6 2 2 3 2 3 2" xfId="813"/>
    <cellStyle name="Comma 6 2 2 3 2 4" xfId="814"/>
    <cellStyle name="Comma 6 2 2 3 2 5" xfId="815"/>
    <cellStyle name="Comma 6 2 2 3 3" xfId="816"/>
    <cellStyle name="Comma 6 2 2 3 3 2" xfId="817"/>
    <cellStyle name="Comma 6 2 2 3 3 2 2" xfId="818"/>
    <cellStyle name="Comma 6 2 2 3 3 3" xfId="819"/>
    <cellStyle name="Comma 6 2 2 3 3 4" xfId="820"/>
    <cellStyle name="Comma 6 2 2 3 4" xfId="821"/>
    <cellStyle name="Comma 6 2 2 3 4 2" xfId="822"/>
    <cellStyle name="Comma 6 2 2 3 5" xfId="823"/>
    <cellStyle name="Comma 6 2 2 3 6" xfId="824"/>
    <cellStyle name="Comma 6 2 2 4" xfId="825"/>
    <cellStyle name="Comma 6 2 2 4 2" xfId="826"/>
    <cellStyle name="Comma 6 2 2 4 2 2" xfId="827"/>
    <cellStyle name="Comma 6 2 2 4 2 2 2" xfId="828"/>
    <cellStyle name="Comma 6 2 2 4 2 2 2 2" xfId="829"/>
    <cellStyle name="Comma 6 2 2 4 2 2 2 2 2" xfId="830"/>
    <cellStyle name="Comma 6 2 2 4 2 2 2 2 2 2" xfId="831"/>
    <cellStyle name="Comma 6 2 2 4 2 2 2 2 2 2 2" xfId="832"/>
    <cellStyle name="Comma 6 2 2 4 2 2 2 2 2 2 2 2" xfId="833"/>
    <cellStyle name="Comma 6 2 2 4 2 2 2 2 2 2 2 2 2" xfId="834"/>
    <cellStyle name="Comma 6 2 2 4 2 2 2 2 2 2 2 3" xfId="835"/>
    <cellStyle name="Comma 6 2 2 4 2 2 2 2 2 2 2 4" xfId="836"/>
    <cellStyle name="Comma 6 2 2 4 2 2 2 2 2 2 3" xfId="837"/>
    <cellStyle name="Comma 6 2 2 4 2 2 2 2 2 2 3 2" xfId="838"/>
    <cellStyle name="Comma 6 2 2 4 2 2 2 2 2 2 3 2 2" xfId="839"/>
    <cellStyle name="Comma 6 2 2 4 2 2 2 2 2 2 3 2 3" xfId="840"/>
    <cellStyle name="Comma 6 2 2 4 2 2 2 2 2 2 3 3" xfId="841"/>
    <cellStyle name="Comma 6 2 2 4 2 2 2 2 2 2 3 3 2" xfId="842"/>
    <cellStyle name="Comma 6 2 2 4 2 2 2 2 2 2 3 4" xfId="843"/>
    <cellStyle name="Comma 6 2 2 4 2 2 2 2 2 2 3 5" xfId="844"/>
    <cellStyle name="Comma 6 2 2 4 2 2 2 2 2 2 4" xfId="845"/>
    <cellStyle name="Comma 6 2 2 4 2 2 2 2 2 2 4 2" xfId="846"/>
    <cellStyle name="Comma 6 2 2 4 2 2 2 2 2 2 5" xfId="847"/>
    <cellStyle name="Comma 6 2 2 4 2 2 2 2 2 2 6" xfId="848"/>
    <cellStyle name="Comma 6 2 2 4 2 2 2 2 2 3" xfId="849"/>
    <cellStyle name="Comma 6 2 2 4 2 2 2 2 2 3 2" xfId="850"/>
    <cellStyle name="Comma 6 2 2 4 2 2 2 2 2 3 2 2" xfId="851"/>
    <cellStyle name="Comma 6 2 2 4 2 2 2 2 2 3 3" xfId="852"/>
    <cellStyle name="Comma 6 2 2 4 2 2 2 2 2 3 4" xfId="853"/>
    <cellStyle name="Comma 6 2 2 4 2 2 2 2 2 4" xfId="854"/>
    <cellStyle name="Comma 6 2 2 4 2 2 2 2 2 4 2" xfId="855"/>
    <cellStyle name="Comma 6 2 2 4 2 2 2 2 2 5" xfId="856"/>
    <cellStyle name="Comma 6 2 2 4 2 2 2 2 2 6" xfId="857"/>
    <cellStyle name="Comma 6 2 2 4 2 2 2 2 3" xfId="858"/>
    <cellStyle name="Comma 6 2 2 4 2 2 2 2 3 2" xfId="859"/>
    <cellStyle name="Comma 6 2 2 4 2 2 2 2 3 2 2" xfId="860"/>
    <cellStyle name="Comma 6 2 2 4 2 2 2 2 3 3" xfId="861"/>
    <cellStyle name="Comma 6 2 2 4 2 2 2 2 3 4" xfId="862"/>
    <cellStyle name="Comma 6 2 2 4 2 2 2 2 4" xfId="863"/>
    <cellStyle name="Comma 6 2 2 4 2 2 2 2 4 2" xfId="864"/>
    <cellStyle name="Comma 6 2 2 4 2 2 2 2 5" xfId="865"/>
    <cellStyle name="Comma 6 2 2 4 2 2 2 2 6" xfId="866"/>
    <cellStyle name="Comma 6 2 2 4 2 2 2 3" xfId="867"/>
    <cellStyle name="Comma 6 2 2 4 2 2 2 3 2" xfId="868"/>
    <cellStyle name="Comma 6 2 2 4 2 2 2 3 2 2" xfId="869"/>
    <cellStyle name="Comma 6 2 2 4 2 2 2 3 2 2 2" xfId="870"/>
    <cellStyle name="Comma 6 2 2 4 2 2 2 3 2 2 2 2" xfId="871"/>
    <cellStyle name="Comma 6 2 2 4 2 2 2 3 2 2 2 2 2" xfId="872"/>
    <cellStyle name="Comma 6 2 2 4 2 2 2 3 2 2 2 2 3" xfId="873"/>
    <cellStyle name="Comma 6 2 2 4 2 2 2 3 2 2 2 3" xfId="874"/>
    <cellStyle name="Comma 6 2 2 4 2 2 2 3 2 2 2 3 2" xfId="875"/>
    <cellStyle name="Comma 6 2 2 4 2 2 2 3 2 2 2 4" xfId="876"/>
    <cellStyle name="Comma 6 2 2 4 2 2 2 3 2 2 2 5" xfId="877"/>
    <cellStyle name="Comma 6 2 2 4 2 2 2 3 2 2 3" xfId="878"/>
    <cellStyle name="Comma 6 2 2 4 2 2 2 3 2 2 3 2" xfId="879"/>
    <cellStyle name="Comma 6 2 2 4 2 2 2 3 2 2 4" xfId="880"/>
    <cellStyle name="Comma 6 2 2 4 2 2 2 3 2 2 5" xfId="881"/>
    <cellStyle name="Comma 6 2 2 4 2 2 2 3 2 3" xfId="882"/>
    <cellStyle name="Comma 6 2 2 4 2 2 2 3 2 3 2" xfId="883"/>
    <cellStyle name="Comma 6 2 2 4 2 2 2 3 2 3 2 2" xfId="884"/>
    <cellStyle name="Comma 6 2 2 4 2 2 2 3 2 3 2 2 2" xfId="885"/>
    <cellStyle name="Comma 6 2 2 4 2 2 2 3 2 3 2 3" xfId="886"/>
    <cellStyle name="Comma 6 2 2 4 2 2 2 3 2 3 3" xfId="887"/>
    <cellStyle name="Comma 6 2 2 4 2 2 2 3 2 3 3 2" xfId="888"/>
    <cellStyle name="Comma 6 2 2 4 2 2 2 3 2 3 4" xfId="889"/>
    <cellStyle name="Comma 6 2 2 4 2 2 2 3 2 3 5" xfId="890"/>
    <cellStyle name="Comma 6 2 2 4 2 2 2 3 2 3 6" xfId="891"/>
    <cellStyle name="Comma 6 2 2 4 2 2 2 3 2 3 7" xfId="892"/>
    <cellStyle name="Comma 6 2 2 4 2 2 2 3 2 3 8" xfId="893"/>
    <cellStyle name="Comma 6 2 2 4 2 2 2 3 2 4" xfId="894"/>
    <cellStyle name="Comma 6 2 2 4 2 2 2 3 2 4 2" xfId="895"/>
    <cellStyle name="Comma 6 2 2 4 2 2 2 3 2 5" xfId="896"/>
    <cellStyle name="Comma 6 2 2 4 2 2 2 3 2 6" xfId="897"/>
    <cellStyle name="Comma 6 2 2 4 2 2 2 3 3" xfId="898"/>
    <cellStyle name="Comma 6 2 2 4 2 2 2 3 3 2" xfId="899"/>
    <cellStyle name="Comma 6 2 2 4 2 2 2 3 3 2 2" xfId="900"/>
    <cellStyle name="Comma 6 2 2 4 2 2 2 3 3 3" xfId="901"/>
    <cellStyle name="Comma 6 2 2 4 2 2 2 3 3 4" xfId="902"/>
    <cellStyle name="Comma 6 2 2 4 2 2 2 3 4" xfId="903"/>
    <cellStyle name="Comma 6 2 2 4 2 2 2 3 4 2" xfId="904"/>
    <cellStyle name="Comma 6 2 2 4 2 2 2 3 5" xfId="905"/>
    <cellStyle name="Comma 6 2 2 4 2 2 2 3 6" xfId="906"/>
    <cellStyle name="Comma 6 2 2 4 2 2 2 4" xfId="907"/>
    <cellStyle name="Comma 6 2 2 4 2 2 2 4 2" xfId="908"/>
    <cellStyle name="Comma 6 2 2 4 2 2 2 4 2 2" xfId="909"/>
    <cellStyle name="Comma 6 2 2 4 2 2 2 4 2 2 2" xfId="910"/>
    <cellStyle name="Comma 6 2 2 4 2 2 2 4 2 3" xfId="911"/>
    <cellStyle name="Comma 6 2 2 4 2 2 2 4 2 4" xfId="912"/>
    <cellStyle name="Comma 6 2 2 4 2 2 2 4 3" xfId="913"/>
    <cellStyle name="Comma 6 2 2 4 2 2 2 4 3 2" xfId="914"/>
    <cellStyle name="Comma 6 2 2 4 2 2 2 4 3 3" xfId="915"/>
    <cellStyle name="Comma 6 2 2 4 2 2 2 4 4" xfId="916"/>
    <cellStyle name="Comma 6 2 2 4 2 2 2 4 5" xfId="917"/>
    <cellStyle name="Comma 6 2 2 4 2 2 2 5" xfId="918"/>
    <cellStyle name="Comma 6 2 2 4 2 2 2 5 2" xfId="919"/>
    <cellStyle name="Comma 6 2 2 4 2 2 2 5 2 2" xfId="920"/>
    <cellStyle name="Comma 6 2 2 4 2 2 2 5 3" xfId="921"/>
    <cellStyle name="Comma 6 2 2 4 2 2 2 5 4" xfId="922"/>
    <cellStyle name="Comma 6 2 2 4 2 2 2 6" xfId="923"/>
    <cellStyle name="Comma 6 2 2 4 2 2 2 6 2" xfId="924"/>
    <cellStyle name="Comma 6 2 2 4 2 2 2 7" xfId="925"/>
    <cellStyle name="Comma 6 2 2 4 2 2 2 8" xfId="926"/>
    <cellStyle name="Comma 6 2 2 4 2 2 3" xfId="927"/>
    <cellStyle name="Comma 6 2 2 4 2 2 3 2" xfId="928"/>
    <cellStyle name="Comma 6 2 2 4 2 2 3 2 2" xfId="929"/>
    <cellStyle name="Comma 6 2 2 4 2 2 3 3" xfId="930"/>
    <cellStyle name="Comma 6 2 2 4 2 2 3 4" xfId="931"/>
    <cellStyle name="Comma 6 2 2 4 2 2 4" xfId="932"/>
    <cellStyle name="Comma 6 2 2 4 2 2 4 2" xfId="933"/>
    <cellStyle name="Comma 6 2 2 4 2 2 4 3" xfId="934"/>
    <cellStyle name="Comma 6 2 2 4 2 2 5" xfId="935"/>
    <cellStyle name="Comma 6 2 2 4 2 2 6" xfId="936"/>
    <cellStyle name="Comma 6 2 2 4 2 3" xfId="937"/>
    <cellStyle name="Comma 6 2 2 4 2 3 2" xfId="938"/>
    <cellStyle name="Comma 6 2 2 4 2 3 2 2" xfId="939"/>
    <cellStyle name="Comma 6 2 2 4 2 3 3" xfId="940"/>
    <cellStyle name="Comma 6 2 2 4 2 3 4" xfId="941"/>
    <cellStyle name="Comma 6 2 2 4 2 4" xfId="942"/>
    <cellStyle name="Comma 6 2 2 4 2 4 2" xfId="943"/>
    <cellStyle name="Comma 6 2 2 4 2 5" xfId="944"/>
    <cellStyle name="Comma 6 2 2 4 2 6" xfId="945"/>
    <cellStyle name="Comma 6 2 2 4 3" xfId="946"/>
    <cellStyle name="Comma 6 2 2 4 3 2" xfId="947"/>
    <cellStyle name="Comma 6 2 2 4 3 2 2" xfId="948"/>
    <cellStyle name="Comma 6 2 2 4 3 3" xfId="949"/>
    <cellStyle name="Comma 6 2 2 4 3 4" xfId="950"/>
    <cellStyle name="Comma 6 2 2 4 4" xfId="951"/>
    <cellStyle name="Comma 6 2 2 4 4 2" xfId="952"/>
    <cellStyle name="Comma 6 2 2 4 5" xfId="953"/>
    <cellStyle name="Comma 6 2 2 4 6" xfId="954"/>
    <cellStyle name="Comma 6 2 2 5" xfId="955"/>
    <cellStyle name="Comma 6 2 2 5 2" xfId="956"/>
    <cellStyle name="Comma 6 2 2 5 2 2" xfId="957"/>
    <cellStyle name="Comma 6 2 2 5 2 2 2" xfId="958"/>
    <cellStyle name="Comma 6 2 2 5 2 2 2 2" xfId="959"/>
    <cellStyle name="Comma 6 2 2 5 2 2 3" xfId="960"/>
    <cellStyle name="Comma 6 2 2 5 2 2 4" xfId="961"/>
    <cellStyle name="Comma 6 2 2 5 2 3" xfId="962"/>
    <cellStyle name="Comma 6 2 2 5 2 3 2" xfId="963"/>
    <cellStyle name="Comma 6 2 2 5 2 4" xfId="964"/>
    <cellStyle name="Comma 6 2 2 5 2 5" xfId="965"/>
    <cellStyle name="Comma 6 2 2 5 3" xfId="966"/>
    <cellStyle name="Comma 6 2 2 5 3 2" xfId="967"/>
    <cellStyle name="Comma 6 2 2 5 3 2 2" xfId="968"/>
    <cellStyle name="Comma 6 2 2 5 3 3" xfId="969"/>
    <cellStyle name="Comma 6 2 2 5 3 4" xfId="970"/>
    <cellStyle name="Comma 6 2 2 5 4" xfId="971"/>
    <cellStyle name="Comma 6 2 2 5 4 2" xfId="972"/>
    <cellStyle name="Comma 6 2 2 5 5" xfId="973"/>
    <cellStyle name="Comma 6 2 2 5 6" xfId="974"/>
    <cellStyle name="Comma 6 2 2 6" xfId="975"/>
    <cellStyle name="Comma 6 2 2 6 2" xfId="976"/>
    <cellStyle name="Comma 6 2 2 6 2 2" xfId="977"/>
    <cellStyle name="Comma 6 2 2 6 3" xfId="978"/>
    <cellStyle name="Comma 6 2 2 6 4" xfId="979"/>
    <cellStyle name="Comma 6 2 2 7" xfId="980"/>
    <cellStyle name="Comma 6 2 2 7 2" xfId="981"/>
    <cellStyle name="Comma 6 2 2 8" xfId="982"/>
    <cellStyle name="Comma 6 2 2 9" xfId="983"/>
    <cellStyle name="Comma 6 2 3" xfId="984"/>
    <cellStyle name="Comma 6 2 3 2" xfId="985"/>
    <cellStyle name="Comma 6 2 3 2 2" xfId="986"/>
    <cellStyle name="Comma 6 2 3 2 2 2" xfId="987"/>
    <cellStyle name="Comma 6 2 3 2 2 2 2" xfId="988"/>
    <cellStyle name="Comma 6 2 3 2 2 3" xfId="989"/>
    <cellStyle name="Comma 6 2 3 2 2 4" xfId="990"/>
    <cellStyle name="Comma 6 2 3 2 3" xfId="991"/>
    <cellStyle name="Comma 6 2 3 2 3 2" xfId="992"/>
    <cellStyle name="Comma 6 2 3 2 4" xfId="993"/>
    <cellStyle name="Comma 6 2 3 2 5" xfId="994"/>
    <cellStyle name="Comma 6 2 3 3" xfId="995"/>
    <cellStyle name="Comma 6 2 3 3 2" xfId="996"/>
    <cellStyle name="Comma 6 2 3 3 2 2" xfId="997"/>
    <cellStyle name="Comma 6 2 3 3 3" xfId="998"/>
    <cellStyle name="Comma 6 2 3 3 4" xfId="999"/>
    <cellStyle name="Comma 6 2 3 4" xfId="1000"/>
    <cellStyle name="Comma 6 2 3 4 2" xfId="1001"/>
    <cellStyle name="Comma 6 2 3 5" xfId="1002"/>
    <cellStyle name="Comma 6 2 3 6" xfId="1003"/>
    <cellStyle name="Comma 6 2 4" xfId="1004"/>
    <cellStyle name="Comma 6 2 4 2" xfId="1005"/>
    <cellStyle name="Comma 6 2 4 2 2" xfId="1006"/>
    <cellStyle name="Comma 6 2 4 3" xfId="1007"/>
    <cellStyle name="Comma 6 2 4 4" xfId="1008"/>
    <cellStyle name="Comma 6 2 5" xfId="1009"/>
    <cellStyle name="Comma 6 2 5 2" xfId="1010"/>
    <cellStyle name="Comma 6 2 6" xfId="1011"/>
    <cellStyle name="Comma 6 2 7" xfId="1012"/>
    <cellStyle name="Comma 6 3" xfId="1013"/>
    <cellStyle name="Comma 6 3 2" xfId="1014"/>
    <cellStyle name="Comma 6 3 2 2" xfId="1015"/>
    <cellStyle name="Comma 6 3 2 2 2" xfId="1016"/>
    <cellStyle name="Comma 6 3 2 2 2 2" xfId="1017"/>
    <cellStyle name="Comma 6 3 2 2 3" xfId="1018"/>
    <cellStyle name="Comma 6 3 2 2 4" xfId="1019"/>
    <cellStyle name="Comma 6 3 2 3" xfId="1020"/>
    <cellStyle name="Comma 6 3 2 3 2" xfId="1021"/>
    <cellStyle name="Comma 6 3 2 4" xfId="1022"/>
    <cellStyle name="Comma 6 3 2 5" xfId="1023"/>
    <cellStyle name="Comma 6 3 3" xfId="1024"/>
    <cellStyle name="Comma 6 3 3 2" xfId="1025"/>
    <cellStyle name="Comma 6 3 3 2 2" xfId="1026"/>
    <cellStyle name="Comma 6 3 3 3" xfId="1027"/>
    <cellStyle name="Comma 6 3 3 4" xfId="1028"/>
    <cellStyle name="Comma 6 3 4" xfId="1029"/>
    <cellStyle name="Comma 6 3 4 2" xfId="1030"/>
    <cellStyle name="Comma 6 3 5" xfId="1031"/>
    <cellStyle name="Comma 6 3 6" xfId="1032"/>
    <cellStyle name="Comma 6 4" xfId="1033"/>
    <cellStyle name="Comma 6 4 2" xfId="1034"/>
    <cellStyle name="Comma 6 4 2 2" xfId="1035"/>
    <cellStyle name="Comma 6 4 2 2 2" xfId="1036"/>
    <cellStyle name="Comma 6 4 2 3" xfId="1037"/>
    <cellStyle name="Comma 6 4 2 4" xfId="1038"/>
    <cellStyle name="Comma 6 4 3" xfId="1039"/>
    <cellStyle name="Comma 6 4 3 2" xfId="1040"/>
    <cellStyle name="Comma 6 4 4" xfId="1041"/>
    <cellStyle name="Comma 6 4 5" xfId="1042"/>
    <cellStyle name="Comma 6 5" xfId="1043"/>
    <cellStyle name="Comma 6 5 2" xfId="1044"/>
    <cellStyle name="Comma 6 5 2 2" xfId="1045"/>
    <cellStyle name="Comma 6 5 3" xfId="1046"/>
    <cellStyle name="Comma 6 5 4" xfId="1047"/>
    <cellStyle name="Comma 6 6" xfId="1048"/>
    <cellStyle name="Comma 6 6 2" xfId="1049"/>
    <cellStyle name="Comma 6 7" xfId="1050"/>
    <cellStyle name="Comma 6 8" xfId="1051"/>
    <cellStyle name="Comma 6 9" xfId="1052"/>
    <cellStyle name="Comma 7" xfId="1053"/>
    <cellStyle name="Comma 7 2" xfId="1054"/>
    <cellStyle name="Comma 7 2 2" xfId="1055"/>
    <cellStyle name="Comma 7 2 2 2" xfId="1056"/>
    <cellStyle name="Comma 7 2 2 2 2" xfId="1057"/>
    <cellStyle name="Comma 7 2 2 2 2 2" xfId="1058"/>
    <cellStyle name="Comma 7 2 2 2 2 2 2" xfId="1059"/>
    <cellStyle name="Comma 7 2 2 2 2 3" xfId="1060"/>
    <cellStyle name="Comma 7 2 2 2 2 4" xfId="1061"/>
    <cellStyle name="Comma 7 2 2 2 3" xfId="1062"/>
    <cellStyle name="Comma 7 2 2 2 3 2" xfId="1063"/>
    <cellStyle name="Comma 7 2 2 2 4" xfId="1064"/>
    <cellStyle name="Comma 7 2 2 2 5" xfId="1065"/>
    <cellStyle name="Comma 7 2 2 3" xfId="1066"/>
    <cellStyle name="Comma 7 2 2 3 2" xfId="1067"/>
    <cellStyle name="Comma 7 2 2 3 2 2" xfId="1068"/>
    <cellStyle name="Comma 7 2 2 3 2 2 2" xfId="1069"/>
    <cellStyle name="Comma 7 2 2 3 2 3" xfId="1070"/>
    <cellStyle name="Comma 7 2 2 3 2 4" xfId="1071"/>
    <cellStyle name="Comma 7 2 2 3 3" xfId="1072"/>
    <cellStyle name="Comma 7 2 2 3 3 2" xfId="1073"/>
    <cellStyle name="Comma 7 2 2 3 4" xfId="1074"/>
    <cellStyle name="Comma 7 2 2 3 5" xfId="1075"/>
    <cellStyle name="Comma 7 2 2 4" xfId="1076"/>
    <cellStyle name="Comma 7 2 2 4 2" xfId="1077"/>
    <cellStyle name="Comma 7 2 2 4 2 2" xfId="1078"/>
    <cellStyle name="Comma 7 2 2 4 3" xfId="1079"/>
    <cellStyle name="Comma 7 2 2 4 4" xfId="1080"/>
    <cellStyle name="Comma 7 2 2 5" xfId="1081"/>
    <cellStyle name="Comma 7 2 2 5 2" xfId="1082"/>
    <cellStyle name="Comma 7 2 2 6" xfId="1083"/>
    <cellStyle name="Comma 7 2 2 7" xfId="1084"/>
    <cellStyle name="Comma 7 2 3" xfId="1085"/>
    <cellStyle name="Comma 7 2 3 2" xfId="1086"/>
    <cellStyle name="Comma 7 2 3 2 2" xfId="1087"/>
    <cellStyle name="Comma 7 2 3 2 2 2" xfId="1088"/>
    <cellStyle name="Comma 7 2 3 2 3" xfId="1089"/>
    <cellStyle name="Comma 7 2 3 2 4" xfId="1090"/>
    <cellStyle name="Comma 7 2 3 3" xfId="1091"/>
    <cellStyle name="Comma 7 2 3 3 2" xfId="1092"/>
    <cellStyle name="Comma 7 2 3 4" xfId="1093"/>
    <cellStyle name="Comma 7 2 3 5" xfId="1094"/>
    <cellStyle name="Comma 7 2 4" xfId="1095"/>
    <cellStyle name="Comma 7 2 4 2" xfId="1096"/>
    <cellStyle name="Comma 7 2 4 2 2" xfId="1097"/>
    <cellStyle name="Comma 7 2 4 3" xfId="1098"/>
    <cellStyle name="Comma 7 2 4 4" xfId="1099"/>
    <cellStyle name="Comma 7 2 5" xfId="1100"/>
    <cellStyle name="Comma 7 2 5 2" xfId="1101"/>
    <cellStyle name="Comma 7 2 6" xfId="1102"/>
    <cellStyle name="Comma 7 2 7" xfId="1103"/>
    <cellStyle name="Comma 7 2 8" xfId="1104"/>
    <cellStyle name="Comma 7 3" xfId="1105"/>
    <cellStyle name="Comma 7 3 2" xfId="1106"/>
    <cellStyle name="Comma 7 3 2 2" xfId="1107"/>
    <cellStyle name="Comma 7 3 2 2 2" xfId="1108"/>
    <cellStyle name="Comma 7 3 2 3" xfId="1109"/>
    <cellStyle name="Comma 7 3 2 4" xfId="1110"/>
    <cellStyle name="Comma 7 3 3" xfId="1111"/>
    <cellStyle name="Comma 7 3 3 2" xfId="1112"/>
    <cellStyle name="Comma 7 3 4" xfId="1113"/>
    <cellStyle name="Comma 7 3 5" xfId="1114"/>
    <cellStyle name="Comma 7 4" xfId="1115"/>
    <cellStyle name="Comma 7 4 2" xfId="1116"/>
    <cellStyle name="Comma 7 4 2 2" xfId="1117"/>
    <cellStyle name="Comma 7 4 2 2 2" xfId="1118"/>
    <cellStyle name="Comma 7 4 2 3" xfId="1119"/>
    <cellStyle name="Comma 7 4 2 4" xfId="1120"/>
    <cellStyle name="Comma 7 4 3" xfId="1121"/>
    <cellStyle name="Comma 7 4 3 2" xfId="1122"/>
    <cellStyle name="Comma 7 4 4" xfId="1123"/>
    <cellStyle name="Comma 7 4 5" xfId="1124"/>
    <cellStyle name="Comma 7 5" xfId="1125"/>
    <cellStyle name="Comma 7 5 2" xfId="1126"/>
    <cellStyle name="Comma 7 5 2 2" xfId="1127"/>
    <cellStyle name="Comma 7 5 3" xfId="1128"/>
    <cellStyle name="Comma 7 5 4" xfId="1129"/>
    <cellStyle name="Comma 7 6" xfId="1130"/>
    <cellStyle name="Comma 7 6 2" xfId="1131"/>
    <cellStyle name="Comma 7 7" xfId="1132"/>
    <cellStyle name="Comma 7 8" xfId="1133"/>
    <cellStyle name="Comma 7 9" xfId="1134"/>
    <cellStyle name="Comma 8" xfId="1135"/>
    <cellStyle name="Comma 8 2" xfId="1136"/>
    <cellStyle name="Comma 8 2 2" xfId="1137"/>
    <cellStyle name="Comma 8 2 2 2" xfId="1138"/>
    <cellStyle name="Comma 8 2 2 2 2" xfId="1139"/>
    <cellStyle name="Comma 8 2 2 3" xfId="1140"/>
    <cellStyle name="Comma 8 2 2 4" xfId="1141"/>
    <cellStyle name="Comma 8 2 3" xfId="1142"/>
    <cellStyle name="Comma 8 2 3 2" xfId="1143"/>
    <cellStyle name="Comma 8 2 4" xfId="1144"/>
    <cellStyle name="Comma 8 2 5" xfId="1145"/>
    <cellStyle name="Comma 8 3" xfId="1146"/>
    <cellStyle name="Comma 8 3 2" xfId="1147"/>
    <cellStyle name="Comma 8 3 2 2" xfId="1148"/>
    <cellStyle name="Comma 8 3 2 2 2" xfId="1149"/>
    <cellStyle name="Comma 8 3 2 3" xfId="1150"/>
    <cellStyle name="Comma 8 3 2 4" xfId="1151"/>
    <cellStyle name="Comma 8 3 3" xfId="1152"/>
    <cellStyle name="Comma 8 3 3 2" xfId="1153"/>
    <cellStyle name="Comma 8 3 4" xfId="1154"/>
    <cellStyle name="Comma 8 3 5" xfId="1155"/>
    <cellStyle name="Comma 8 4" xfId="1156"/>
    <cellStyle name="Comma 8 4 2" xfId="1157"/>
    <cellStyle name="Comma 8 4 2 2" xfId="1158"/>
    <cellStyle name="Comma 8 4 2 2 2" xfId="1159"/>
    <cellStyle name="Comma 8 4 2 3" xfId="1160"/>
    <cellStyle name="Comma 8 4 2 4" xfId="1161"/>
    <cellStyle name="Comma 8 4 3" xfId="1162"/>
    <cellStyle name="Comma 8 4 3 2" xfId="1163"/>
    <cellStyle name="Comma 8 4 4" xfId="1164"/>
    <cellStyle name="Comma 8 4 5" xfId="1165"/>
    <cellStyle name="Comma 8 5" xfId="1166"/>
    <cellStyle name="Comma 8 5 2" xfId="1167"/>
    <cellStyle name="Comma 8 5 2 2" xfId="1168"/>
    <cellStyle name="Comma 8 5 3" xfId="1169"/>
    <cellStyle name="Comma 8 5 4" xfId="1170"/>
    <cellStyle name="Comma 8 6" xfId="1171"/>
    <cellStyle name="Comma 8 6 2" xfId="1172"/>
    <cellStyle name="Comma 8 7" xfId="1173"/>
    <cellStyle name="Comma 8 8" xfId="1174"/>
    <cellStyle name="Comma 8 9" xfId="1175"/>
    <cellStyle name="Comma 9" xfId="1176"/>
    <cellStyle name="Comma 9 2" xfId="1177"/>
    <cellStyle name="Comma 9 2 2" xfId="1178"/>
    <cellStyle name="Comma 9 2 2 2" xfId="1179"/>
    <cellStyle name="Comma 9 2 2 2 2" xfId="1180"/>
    <cellStyle name="Comma 9 2 2 3" xfId="1181"/>
    <cellStyle name="Comma 9 2 2 4" xfId="1182"/>
    <cellStyle name="Comma 9 2 3" xfId="1183"/>
    <cellStyle name="Comma 9 2 3 2" xfId="1184"/>
    <cellStyle name="Comma 9 2 4" xfId="1185"/>
    <cellStyle name="Comma 9 2 5" xfId="1186"/>
    <cellStyle name="Comma 9 3" xfId="1187"/>
    <cellStyle name="Comma 9 3 2" xfId="1188"/>
    <cellStyle name="Comma 9 3 2 2" xfId="1189"/>
    <cellStyle name="Comma 9 3 2 2 2" xfId="1190"/>
    <cellStyle name="Comma 9 3 2 3" xfId="1191"/>
    <cellStyle name="Comma 9 3 2 4" xfId="1192"/>
    <cellStyle name="Comma 9 3 3" xfId="1193"/>
    <cellStyle name="Comma 9 3 3 2" xfId="1194"/>
    <cellStyle name="Comma 9 3 4" xfId="1195"/>
    <cellStyle name="Comma 9 3 5" xfId="1196"/>
    <cellStyle name="Comma 9 4" xfId="1197"/>
    <cellStyle name="Comma 9 4 2" xfId="1198"/>
    <cellStyle name="Comma 9 4 2 2" xfId="1199"/>
    <cellStyle name="Comma 9 4 2 2 2" xfId="1200"/>
    <cellStyle name="Comma 9 4 2 3" xfId="1201"/>
    <cellStyle name="Comma 9 4 2 4" xfId="1202"/>
    <cellStyle name="Comma 9 4 3" xfId="1203"/>
    <cellStyle name="Comma 9 4 3 2" xfId="1204"/>
    <cellStyle name="Comma 9 4 4" xfId="1205"/>
    <cellStyle name="Comma 9 4 5" xfId="1206"/>
    <cellStyle name="Comma 9 5" xfId="1207"/>
    <cellStyle name="Currency 2" xfId="1208"/>
    <cellStyle name="Currency 3" xfId="1209"/>
    <cellStyle name="Explanatory Text 2" xfId="1210"/>
    <cellStyle name="Explanatory Text 2 2" xfId="1211"/>
    <cellStyle name="Explanatory Text 2 3" xfId="1212"/>
    <cellStyle name="Explanatory Text 2 4" xfId="1213"/>
    <cellStyle name="Explanatory Text 3" xfId="1214"/>
    <cellStyle name="foot left" xfId="1215"/>
    <cellStyle name="foot-right" xfId="1216"/>
    <cellStyle name="Good 2" xfId="1217"/>
    <cellStyle name="Good 2 2" xfId="1218"/>
    <cellStyle name="Good 2 3" xfId="1219"/>
    <cellStyle name="Good 2 4" xfId="1220"/>
    <cellStyle name="Good 3" xfId="1221"/>
    <cellStyle name="Heading 1 2" xfId="1222"/>
    <cellStyle name="Heading 1 2 2" xfId="1223"/>
    <cellStyle name="Heading 1 2 3" xfId="1224"/>
    <cellStyle name="Heading 1 2 4" xfId="1225"/>
    <cellStyle name="Heading 1 3" xfId="1226"/>
    <cellStyle name="Heading 2 2" xfId="1227"/>
    <cellStyle name="Heading 2 2 2" xfId="1228"/>
    <cellStyle name="Heading 2 2 3" xfId="1229"/>
    <cellStyle name="Heading 2 2 4" xfId="1230"/>
    <cellStyle name="Heading 2 3" xfId="1231"/>
    <cellStyle name="Heading 3 2" xfId="1232"/>
    <cellStyle name="Heading 3 2 2" xfId="1233"/>
    <cellStyle name="Heading 3 2 2 2" xfId="1234"/>
    <cellStyle name="Heading 3 2 3" xfId="1235"/>
    <cellStyle name="Heading 3 2 4" xfId="1236"/>
    <cellStyle name="Heading 3 2 5" xfId="1237"/>
    <cellStyle name="Heading 3 3" xfId="1238"/>
    <cellStyle name="Heading 4 2" xfId="1239"/>
    <cellStyle name="Heading 4 2 2" xfId="1240"/>
    <cellStyle name="Heading 4 2 3" xfId="1241"/>
    <cellStyle name="Heading 4 2 4" xfId="1242"/>
    <cellStyle name="Heading 4 3" xfId="1243"/>
    <cellStyle name="Hyperlink 2" xfId="1244"/>
    <cellStyle name="Hyperlink 2 10" xfId="1245"/>
    <cellStyle name="Hyperlink 2 11" xfId="1246"/>
    <cellStyle name="Hyperlink 2 12" xfId="1247"/>
    <cellStyle name="Hyperlink 2 13" xfId="1248"/>
    <cellStyle name="Hyperlink 2 2" xfId="1249"/>
    <cellStyle name="Hyperlink 2 3" xfId="1250"/>
    <cellStyle name="Hyperlink 2 4" xfId="1251"/>
    <cellStyle name="Hyperlink 2 5" xfId="1252"/>
    <cellStyle name="Hyperlink 2 6" xfId="1253"/>
    <cellStyle name="Hyperlink 2 7" xfId="1254"/>
    <cellStyle name="Hyperlink 2 8" xfId="1255"/>
    <cellStyle name="Hyperlink 2 9" xfId="1256"/>
    <cellStyle name="Input 2" xfId="1257"/>
    <cellStyle name="Input 2 2" xfId="1258"/>
    <cellStyle name="Input 2 2 10" xfId="1259"/>
    <cellStyle name="Input 2 2 2" xfId="1260"/>
    <cellStyle name="Input 2 2 2 2" xfId="1261"/>
    <cellStyle name="Input 2 2 2 2 2" xfId="1262"/>
    <cellStyle name="Input 2 2 2 2 2 2" xfId="1263"/>
    <cellStyle name="Input 2 2 2 2 2 2 2" xfId="1264"/>
    <cellStyle name="Input 2 2 2 2 2 3" xfId="1265"/>
    <cellStyle name="Input 2 2 2 2 3" xfId="1266"/>
    <cellStyle name="Input 2 2 2 2 3 2" xfId="1267"/>
    <cellStyle name="Input 2 2 2 2 3 2 2" xfId="1268"/>
    <cellStyle name="Input 2 2 2 2 3 3" xfId="1269"/>
    <cellStyle name="Input 2 2 2 2 4" xfId="1270"/>
    <cellStyle name="Input 2 2 2 2 4 2" xfId="1271"/>
    <cellStyle name="Input 2 2 2 2 5" xfId="1272"/>
    <cellStyle name="Input 2 2 2 3" xfId="1273"/>
    <cellStyle name="Input 2 2 2 3 2" xfId="1274"/>
    <cellStyle name="Input 2 2 2 3 2 2" xfId="1275"/>
    <cellStyle name="Input 2 2 2 3 3" xfId="1276"/>
    <cellStyle name="Input 2 2 2 4" xfId="1277"/>
    <cellStyle name="Input 2 2 2 4 2" xfId="1278"/>
    <cellStyle name="Input 2 2 2 4 2 2" xfId="1279"/>
    <cellStyle name="Input 2 2 2 4 3" xfId="1280"/>
    <cellStyle name="Input 2 2 2 5" xfId="1281"/>
    <cellStyle name="Input 2 2 2 5 2" xfId="1282"/>
    <cellStyle name="Input 2 2 3" xfId="1283"/>
    <cellStyle name="Input 2 2 3 2" xfId="1284"/>
    <cellStyle name="Input 2 2 3 2 2" xfId="1285"/>
    <cellStyle name="Input 2 2 3 2 2 2" xfId="1286"/>
    <cellStyle name="Input 2 2 3 2 2 2 2" xfId="1287"/>
    <cellStyle name="Input 2 2 3 2 2 3" xfId="1288"/>
    <cellStyle name="Input 2 2 3 2 3" xfId="1289"/>
    <cellStyle name="Input 2 2 3 2 3 2" xfId="1290"/>
    <cellStyle name="Input 2 2 3 2 3 2 2" xfId="1291"/>
    <cellStyle name="Input 2 2 3 2 3 3" xfId="1292"/>
    <cellStyle name="Input 2 2 3 2 4" xfId="1293"/>
    <cellStyle name="Input 2 2 3 2 4 2" xfId="1294"/>
    <cellStyle name="Input 2 2 3 2 5" xfId="1295"/>
    <cellStyle name="Input 2 2 3 3" xfId="1296"/>
    <cellStyle name="Input 2 2 3 3 2" xfId="1297"/>
    <cellStyle name="Input 2 2 3 3 2 2" xfId="1298"/>
    <cellStyle name="Input 2 2 3 3 3" xfId="1299"/>
    <cellStyle name="Input 2 2 3 4" xfId="1300"/>
    <cellStyle name="Input 2 2 3 4 2" xfId="1301"/>
    <cellStyle name="Input 2 2 3 4 2 2" xfId="1302"/>
    <cellStyle name="Input 2 2 3 4 3" xfId="1303"/>
    <cellStyle name="Input 2 2 3 5" xfId="1304"/>
    <cellStyle name="Input 2 2 3 5 2" xfId="1305"/>
    <cellStyle name="Input 2 2 4" xfId="1306"/>
    <cellStyle name="Input 2 2 4 2" xfId="1307"/>
    <cellStyle name="Input 2 2 4 2 2" xfId="1308"/>
    <cellStyle name="Input 2 2 4 2 2 2" xfId="1309"/>
    <cellStyle name="Input 2 2 4 2 2 2 2" xfId="1310"/>
    <cellStyle name="Input 2 2 4 2 2 3" xfId="1311"/>
    <cellStyle name="Input 2 2 4 2 3" xfId="1312"/>
    <cellStyle name="Input 2 2 4 2 3 2" xfId="1313"/>
    <cellStyle name="Input 2 2 4 2 3 2 2" xfId="1314"/>
    <cellStyle name="Input 2 2 4 2 3 3" xfId="1315"/>
    <cellStyle name="Input 2 2 4 2 4" xfId="1316"/>
    <cellStyle name="Input 2 2 4 2 4 2" xfId="1317"/>
    <cellStyle name="Input 2 2 4 2 5" xfId="1318"/>
    <cellStyle name="Input 2 2 4 3" xfId="1319"/>
    <cellStyle name="Input 2 2 4 3 2" xfId="1320"/>
    <cellStyle name="Input 2 2 4 3 2 2" xfId="1321"/>
    <cellStyle name="Input 2 2 4 3 3" xfId="1322"/>
    <cellStyle name="Input 2 2 4 4" xfId="1323"/>
    <cellStyle name="Input 2 2 4 4 2" xfId="1324"/>
    <cellStyle name="Input 2 2 4 4 2 2" xfId="1325"/>
    <cellStyle name="Input 2 2 4 4 3" xfId="1326"/>
    <cellStyle name="Input 2 2 4 5" xfId="1327"/>
    <cellStyle name="Input 2 2 4 5 2" xfId="1328"/>
    <cellStyle name="Input 2 2 5" xfId="1329"/>
    <cellStyle name="Input 2 2 5 2" xfId="1330"/>
    <cellStyle name="Input 2 2 5 2 2" xfId="1331"/>
    <cellStyle name="Input 2 2 5 2 2 2" xfId="1332"/>
    <cellStyle name="Input 2 2 5 2 3" xfId="1333"/>
    <cellStyle name="Input 2 2 5 3" xfId="1334"/>
    <cellStyle name="Input 2 2 5 3 2" xfId="1335"/>
    <cellStyle name="Input 2 2 5 3 2 2" xfId="1336"/>
    <cellStyle name="Input 2 2 5 3 3" xfId="1337"/>
    <cellStyle name="Input 2 2 5 4" xfId="1338"/>
    <cellStyle name="Input 2 2 5 4 2" xfId="1339"/>
    <cellStyle name="Input 2 2 5 5" xfId="1340"/>
    <cellStyle name="Input 2 2 6" xfId="1341"/>
    <cellStyle name="Input 2 2 6 2" xfId="1342"/>
    <cellStyle name="Input 2 2 6 2 2" xfId="1343"/>
    <cellStyle name="Input 2 2 6 3" xfId="1344"/>
    <cellStyle name="Input 2 2 7" xfId="1345"/>
    <cellStyle name="Input 2 2 7 2" xfId="1346"/>
    <cellStyle name="Input 2 2 7 2 2" xfId="1347"/>
    <cellStyle name="Input 2 2 7 3" xfId="1348"/>
    <cellStyle name="Input 2 2 8" xfId="1349"/>
    <cellStyle name="Input 2 2 8 2" xfId="1350"/>
    <cellStyle name="Input 2 2 9" xfId="1351"/>
    <cellStyle name="Input 2 3" xfId="1352"/>
    <cellStyle name="Input 2 3 2" xfId="1353"/>
    <cellStyle name="Input 2 3 2 2" xfId="1354"/>
    <cellStyle name="Input 2 3 2 2 2" xfId="1355"/>
    <cellStyle name="Input 2 3 2 2 2 2" xfId="1356"/>
    <cellStyle name="Input 2 3 2 2 3" xfId="1357"/>
    <cellStyle name="Input 2 3 2 3" xfId="1358"/>
    <cellStyle name="Input 2 3 2 3 2" xfId="1359"/>
    <cellStyle name="Input 2 3 2 3 2 2" xfId="1360"/>
    <cellStyle name="Input 2 3 2 3 3" xfId="1361"/>
    <cellStyle name="Input 2 3 2 4" xfId="1362"/>
    <cellStyle name="Input 2 3 2 4 2" xfId="1363"/>
    <cellStyle name="Input 2 3 2 5" xfId="1364"/>
    <cellStyle name="Input 2 3 3" xfId="1365"/>
    <cellStyle name="Input 2 3 3 2" xfId="1366"/>
    <cellStyle name="Input 2 3 3 2 2" xfId="1367"/>
    <cellStyle name="Input 2 3 3 3" xfId="1368"/>
    <cellStyle name="Input 2 3 4" xfId="1369"/>
    <cellStyle name="Input 2 3 4 2" xfId="1370"/>
    <cellStyle name="Input 2 3 4 2 2" xfId="1371"/>
    <cellStyle name="Input 2 3 4 3" xfId="1372"/>
    <cellStyle name="Input 2 3 5" xfId="1373"/>
    <cellStyle name="Input 2 3 5 2" xfId="1374"/>
    <cellStyle name="Input 2 4" xfId="1375"/>
    <cellStyle name="Input 2 4 2" xfId="1376"/>
    <cellStyle name="Input 2 4 2 2" xfId="1377"/>
    <cellStyle name="Input 2 4 2 2 2" xfId="1378"/>
    <cellStyle name="Input 2 4 2 2 2 2" xfId="1379"/>
    <cellStyle name="Input 2 4 2 2 3" xfId="1380"/>
    <cellStyle name="Input 2 4 2 3" xfId="1381"/>
    <cellStyle name="Input 2 4 2 3 2" xfId="1382"/>
    <cellStyle name="Input 2 4 2 3 2 2" xfId="1383"/>
    <cellStyle name="Input 2 4 2 3 3" xfId="1384"/>
    <cellStyle name="Input 2 4 2 4" xfId="1385"/>
    <cellStyle name="Input 2 4 2 4 2" xfId="1386"/>
    <cellStyle name="Input 2 4 2 5" xfId="1387"/>
    <cellStyle name="Input 2 4 3" xfId="1388"/>
    <cellStyle name="Input 2 4 3 2" xfId="1389"/>
    <cellStyle name="Input 2 4 3 2 2" xfId="1390"/>
    <cellStyle name="Input 2 4 3 3" xfId="1391"/>
    <cellStyle name="Input 2 4 4" xfId="1392"/>
    <cellStyle name="Input 2 4 4 2" xfId="1393"/>
    <cellStyle name="Input 2 4 4 2 2" xfId="1394"/>
    <cellStyle name="Input 2 4 4 3" xfId="1395"/>
    <cellStyle name="Input 2 4 5" xfId="1396"/>
    <cellStyle name="Input 2 4 5 2" xfId="1397"/>
    <cellStyle name="Input 2 5" xfId="1398"/>
    <cellStyle name="Input 2 5 2" xfId="1399"/>
    <cellStyle name="Input 2 5 2 2" xfId="1400"/>
    <cellStyle name="Input 2 5 2 2 2" xfId="1401"/>
    <cellStyle name="Input 2 5 2 2 2 2" xfId="1402"/>
    <cellStyle name="Input 2 5 2 2 3" xfId="1403"/>
    <cellStyle name="Input 2 5 2 3" xfId="1404"/>
    <cellStyle name="Input 2 5 2 3 2" xfId="1405"/>
    <cellStyle name="Input 2 5 2 3 2 2" xfId="1406"/>
    <cellStyle name="Input 2 5 2 3 3" xfId="1407"/>
    <cellStyle name="Input 2 5 2 4" xfId="1408"/>
    <cellStyle name="Input 2 5 2 4 2" xfId="1409"/>
    <cellStyle name="Input 2 5 2 5" xfId="1410"/>
    <cellStyle name="Input 2 5 3" xfId="1411"/>
    <cellStyle name="Input 2 5 3 2" xfId="1412"/>
    <cellStyle name="Input 2 5 3 2 2" xfId="1413"/>
    <cellStyle name="Input 2 5 3 3" xfId="1414"/>
    <cellStyle name="Input 2 5 4" xfId="1415"/>
    <cellStyle name="Input 2 5 4 2" xfId="1416"/>
    <cellStyle name="Input 2 5 4 2 2" xfId="1417"/>
    <cellStyle name="Input 2 5 4 3" xfId="1418"/>
    <cellStyle name="Input 2 5 5" xfId="1419"/>
    <cellStyle name="Input 2 5 5 2" xfId="1420"/>
    <cellStyle name="Input 2 6" xfId="1421"/>
    <cellStyle name="Input 2 6 2" xfId="1422"/>
    <cellStyle name="Input 2 7" xfId="1423"/>
    <cellStyle name="Input 2 7 2" xfId="1424"/>
    <cellStyle name="Input 2 8" xfId="1425"/>
    <cellStyle name="Input 2 9" xfId="1426"/>
    <cellStyle name="Input 3" xfId="1427"/>
    <cellStyle name="Linked Cell 2" xfId="1428"/>
    <cellStyle name="Linked Cell 2 2" xfId="1429"/>
    <cellStyle name="Linked Cell 2 3" xfId="1430"/>
    <cellStyle name="Linked Cell 2 4" xfId="1431"/>
    <cellStyle name="Linked Cell 3" xfId="1432"/>
    <cellStyle name="Neutral 2" xfId="1433"/>
    <cellStyle name="Neutral 2 2" xfId="1434"/>
    <cellStyle name="Neutral 2 3" xfId="1435"/>
    <cellStyle name="Neutral 2 4" xfId="1436"/>
    <cellStyle name="Neutral 3" xfId="1437"/>
    <cellStyle name="Normal" xfId="0" builtinId="0"/>
    <cellStyle name="Normal - Style1" xfId="1438"/>
    <cellStyle name="Normal - Style2" xfId="1439"/>
    <cellStyle name="Normal - Style3" xfId="1440"/>
    <cellStyle name="Normal - Style4" xfId="1441"/>
    <cellStyle name="Normal - Style5" xfId="1442"/>
    <cellStyle name="Normal - Style6" xfId="1443"/>
    <cellStyle name="Normal - Style7" xfId="1444"/>
    <cellStyle name="Normal - Style8" xfId="1445"/>
    <cellStyle name="Normal 10" xfId="1446"/>
    <cellStyle name="Normal 10 10" xfId="1447"/>
    <cellStyle name="Normal 10 11" xfId="1448"/>
    <cellStyle name="Normal 10 12" xfId="1449"/>
    <cellStyle name="Normal 10 13" xfId="1450"/>
    <cellStyle name="Normal 10 2" xfId="1451"/>
    <cellStyle name="Normal 10 2 10" xfId="1452"/>
    <cellStyle name="Normal 10 2 11" xfId="1453"/>
    <cellStyle name="Normal 10 2 12" xfId="1454"/>
    <cellStyle name="Normal 10 2 2" xfId="1455"/>
    <cellStyle name="Normal 10 2 2 2" xfId="1456"/>
    <cellStyle name="Normal 10 2 2 2 2" xfId="1457"/>
    <cellStyle name="Normal 10 2 2 2 2 2" xfId="1458"/>
    <cellStyle name="Normal 10 2 2 2 2 2 2" xfId="1459"/>
    <cellStyle name="Normal 10 2 2 2 2 2 2 2" xfId="1460"/>
    <cellStyle name="Normal 10 2 2 2 2 2 3" xfId="1461"/>
    <cellStyle name="Normal 10 2 2 2 2 3" xfId="1462"/>
    <cellStyle name="Normal 10 2 2 2 2 3 2" xfId="1463"/>
    <cellStyle name="Normal 10 2 2 2 2 4" xfId="1464"/>
    <cellStyle name="Normal 10 2 2 2 2 4 2" xfId="1465"/>
    <cellStyle name="Normal 10 2 2 2 2 5" xfId="1466"/>
    <cellStyle name="Normal 10 2 2 2 3" xfId="1467"/>
    <cellStyle name="Normal 10 2 2 2 3 2" xfId="1468"/>
    <cellStyle name="Normal 10 2 2 2 3 2 2" xfId="1469"/>
    <cellStyle name="Normal 10 2 2 2 3 3" xfId="1470"/>
    <cellStyle name="Normal 10 2 2 2 4" xfId="1471"/>
    <cellStyle name="Normal 10 2 2 2 4 2" xfId="1472"/>
    <cellStyle name="Normal 10 2 2 2 5" xfId="1473"/>
    <cellStyle name="Normal 10 2 2 2 5 2" xfId="1474"/>
    <cellStyle name="Normal 10 2 2 2 6" xfId="1475"/>
    <cellStyle name="Normal 10 2 2 3" xfId="1476"/>
    <cellStyle name="Normal 10 2 2 3 2" xfId="1477"/>
    <cellStyle name="Normal 10 2 2 3 2 2" xfId="1478"/>
    <cellStyle name="Normal 10 2 2 3 2 2 2" xfId="1479"/>
    <cellStyle name="Normal 10 2 2 3 2 3" xfId="1480"/>
    <cellStyle name="Normal 10 2 2 3 3" xfId="1481"/>
    <cellStyle name="Normal 10 2 2 3 3 2" xfId="1482"/>
    <cellStyle name="Normal 10 2 2 3 4" xfId="1483"/>
    <cellStyle name="Normal 10 2 2 3 4 2" xfId="1484"/>
    <cellStyle name="Normal 10 2 2 3 5" xfId="1485"/>
    <cellStyle name="Normal 10 2 2 4" xfId="1486"/>
    <cellStyle name="Normal 10 2 2 4 2" xfId="1487"/>
    <cellStyle name="Normal 10 2 2 4 2 2" xfId="1488"/>
    <cellStyle name="Normal 10 2 2 4 3" xfId="1489"/>
    <cellStyle name="Normal 10 2 2 5" xfId="1490"/>
    <cellStyle name="Normal 10 2 2 5 2" xfId="1491"/>
    <cellStyle name="Normal 10 2 2 6" xfId="1492"/>
    <cellStyle name="Normal 10 2 2 6 2" xfId="1493"/>
    <cellStyle name="Normal 10 2 2 7" xfId="1494"/>
    <cellStyle name="Normal 10 2 2 8" xfId="1495"/>
    <cellStyle name="Normal 10 2 2 9" xfId="1496"/>
    <cellStyle name="Normal 10 2 3" xfId="1497"/>
    <cellStyle name="Normal 10 2 3 2" xfId="1498"/>
    <cellStyle name="Normal 10 2 3 2 2" xfId="1499"/>
    <cellStyle name="Normal 10 2 3 2 2 2" xfId="1500"/>
    <cellStyle name="Normal 10 2 3 2 2 2 2" xfId="1501"/>
    <cellStyle name="Normal 10 2 3 2 2 2 2 2" xfId="1502"/>
    <cellStyle name="Normal 10 2 3 2 2 2 3" xfId="1503"/>
    <cellStyle name="Normal 10 2 3 2 2 3" xfId="1504"/>
    <cellStyle name="Normal 10 2 3 2 2 3 2" xfId="1505"/>
    <cellStyle name="Normal 10 2 3 2 2 4" xfId="1506"/>
    <cellStyle name="Normal 10 2 3 2 2 4 2" xfId="1507"/>
    <cellStyle name="Normal 10 2 3 2 2 5" xfId="1508"/>
    <cellStyle name="Normal 10 2 3 2 3" xfId="1509"/>
    <cellStyle name="Normal 10 2 3 2 3 2" xfId="1510"/>
    <cellStyle name="Normal 10 2 3 2 3 2 2" xfId="1511"/>
    <cellStyle name="Normal 10 2 3 2 3 3" xfId="1512"/>
    <cellStyle name="Normal 10 2 3 2 4" xfId="1513"/>
    <cellStyle name="Normal 10 2 3 2 4 2" xfId="1514"/>
    <cellStyle name="Normal 10 2 3 2 5" xfId="1515"/>
    <cellStyle name="Normal 10 2 3 2 5 2" xfId="1516"/>
    <cellStyle name="Normal 10 2 3 2 6" xfId="1517"/>
    <cellStyle name="Normal 10 2 3 3" xfId="1518"/>
    <cellStyle name="Normal 10 2 3 3 2" xfId="1519"/>
    <cellStyle name="Normal 10 2 3 3 2 2" xfId="1520"/>
    <cellStyle name="Normal 10 2 3 3 2 2 2" xfId="1521"/>
    <cellStyle name="Normal 10 2 3 3 2 3" xfId="1522"/>
    <cellStyle name="Normal 10 2 3 3 3" xfId="1523"/>
    <cellStyle name="Normal 10 2 3 3 3 2" xfId="1524"/>
    <cellStyle name="Normal 10 2 3 3 4" xfId="1525"/>
    <cellStyle name="Normal 10 2 3 3 4 2" xfId="1526"/>
    <cellStyle name="Normal 10 2 3 3 5" xfId="1527"/>
    <cellStyle name="Normal 10 2 3 4" xfId="1528"/>
    <cellStyle name="Normal 10 2 3 4 2" xfId="1529"/>
    <cellStyle name="Normal 10 2 3 4 2 2" xfId="1530"/>
    <cellStyle name="Normal 10 2 3 4 3" xfId="1531"/>
    <cellStyle name="Normal 10 2 3 5" xfId="1532"/>
    <cellStyle name="Normal 10 2 3 5 2" xfId="1533"/>
    <cellStyle name="Normal 10 2 3 6" xfId="1534"/>
    <cellStyle name="Normal 10 2 3 6 2" xfId="1535"/>
    <cellStyle name="Normal 10 2 3 7" xfId="1536"/>
    <cellStyle name="Normal 10 2 3 8" xfId="1537"/>
    <cellStyle name="Normal 10 2 3 9" xfId="1538"/>
    <cellStyle name="Normal 10 2 4" xfId="1539"/>
    <cellStyle name="Normal 10 2 4 10" xfId="1540"/>
    <cellStyle name="Normal 10 2 4 2" xfId="1541"/>
    <cellStyle name="Normal 10 2 4 2 10" xfId="1542"/>
    <cellStyle name="Normal 10 2 4 2 2" xfId="1543"/>
    <cellStyle name="Normal 10 2 4 2 2 10" xfId="1544"/>
    <cellStyle name="Normal 10 2 4 2 2 2" xfId="1545"/>
    <cellStyle name="Normal 10 2 4 2 2 2 2" xfId="1546"/>
    <cellStyle name="Normal 10 2 4 2 2 2 2 2" xfId="1547"/>
    <cellStyle name="Normal 10 2 4 2 2 2 2 2 2" xfId="1548"/>
    <cellStyle name="Normal 10 2 4 2 2 2 2 2 2 2" xfId="1549"/>
    <cellStyle name="Normal 10 2 4 2 2 2 2 2 3" xfId="1550"/>
    <cellStyle name="Normal 10 2 4 2 2 2 2 3" xfId="1551"/>
    <cellStyle name="Normal 10 2 4 2 2 2 2 3 2" xfId="1552"/>
    <cellStyle name="Normal 10 2 4 2 2 2 2 4" xfId="1553"/>
    <cellStyle name="Normal 10 2 4 2 2 2 2 4 2" xfId="1554"/>
    <cellStyle name="Normal 10 2 4 2 2 2 2 5" xfId="1555"/>
    <cellStyle name="Normal 10 2 4 2 2 2 3" xfId="1556"/>
    <cellStyle name="Normal 10 2 4 2 2 2 3 2" xfId="1557"/>
    <cellStyle name="Normal 10 2 4 2 2 2 3 2 2" xfId="1558"/>
    <cellStyle name="Normal 10 2 4 2 2 2 3 3" xfId="1559"/>
    <cellStyle name="Normal 10 2 4 2 2 2 4" xfId="1560"/>
    <cellStyle name="Normal 10 2 4 2 2 2 4 2" xfId="1561"/>
    <cellStyle name="Normal 10 2 4 2 2 2 5" xfId="1562"/>
    <cellStyle name="Normal 10 2 4 2 2 2 5 2" xfId="1563"/>
    <cellStyle name="Normal 10 2 4 2 2 2 6" xfId="1564"/>
    <cellStyle name="Normal 10 2 4 2 2 3" xfId="1565"/>
    <cellStyle name="Normal 10 2 4 2 2 3 2" xfId="1566"/>
    <cellStyle name="Normal 10 2 4 2 2 3 2 2" xfId="1567"/>
    <cellStyle name="Normal 10 2 4 2 2 3 2 2 2" xfId="1568"/>
    <cellStyle name="Normal 10 2 4 2 2 3 2 2 2 2" xfId="1569"/>
    <cellStyle name="Normal 10 2 4 2 2 3 2 2 3" xfId="1570"/>
    <cellStyle name="Normal 10 2 4 2 2 3 2 3" xfId="1571"/>
    <cellStyle name="Normal 10 2 4 2 2 3 2 3 2" xfId="1572"/>
    <cellStyle name="Normal 10 2 4 2 2 3 2 4" xfId="1573"/>
    <cellStyle name="Normal 10 2 4 2 2 3 2 4 2" xfId="1574"/>
    <cellStyle name="Normal 10 2 4 2 2 3 2 5" xfId="1575"/>
    <cellStyle name="Normal 10 2 4 2 2 3 3" xfId="1576"/>
    <cellStyle name="Normal 10 2 4 2 2 3 3 2" xfId="1577"/>
    <cellStyle name="Normal 10 2 4 2 2 3 3 2 2" xfId="1578"/>
    <cellStyle name="Normal 10 2 4 2 2 3 3 3" xfId="1579"/>
    <cellStyle name="Normal 10 2 4 2 2 3 4" xfId="1580"/>
    <cellStyle name="Normal 10 2 4 2 2 3 4 2" xfId="1581"/>
    <cellStyle name="Normal 10 2 4 2 2 3 5" xfId="1582"/>
    <cellStyle name="Normal 10 2 4 2 2 3 5 2" xfId="1583"/>
    <cellStyle name="Normal 10 2 4 2 2 3 6" xfId="1584"/>
    <cellStyle name="Normal 10 2 4 2 2 4" xfId="1585"/>
    <cellStyle name="Normal 10 2 4 2 2 4 2" xfId="1586"/>
    <cellStyle name="Normal 10 2 4 2 2 4 2 2" xfId="1587"/>
    <cellStyle name="Normal 10 2 4 2 2 4 2 2 2" xfId="1588"/>
    <cellStyle name="Normal 10 2 4 2 2 4 2 3" xfId="1589"/>
    <cellStyle name="Normal 10 2 4 2 2 4 3" xfId="1590"/>
    <cellStyle name="Normal 10 2 4 2 2 4 3 2" xfId="1591"/>
    <cellStyle name="Normal 10 2 4 2 2 4 4" xfId="1592"/>
    <cellStyle name="Normal 10 2 4 2 2 4 4 2" xfId="1593"/>
    <cellStyle name="Normal 10 2 4 2 2 4 5" xfId="1594"/>
    <cellStyle name="Normal 10 2 4 2 2 5" xfId="1595"/>
    <cellStyle name="Normal 10 2 4 2 2 5 2" xfId="1596"/>
    <cellStyle name="Normal 10 2 4 2 2 5 2 2" xfId="1597"/>
    <cellStyle name="Normal 10 2 4 2 2 5 3" xfId="1598"/>
    <cellStyle name="Normal 10 2 4 2 2 6" xfId="1599"/>
    <cellStyle name="Normal 10 2 4 2 2 6 2" xfId="1600"/>
    <cellStyle name="Normal 10 2 4 2 2 7" xfId="1601"/>
    <cellStyle name="Normal 10 2 4 2 2 7 2" xfId="1602"/>
    <cellStyle name="Normal 10 2 4 2 2 8" xfId="1603"/>
    <cellStyle name="Normal 10 2 4 2 2 9" xfId="1604"/>
    <cellStyle name="Normal 10 2 4 2 3" xfId="1605"/>
    <cellStyle name="Normal 10 2 4 2 3 2" xfId="1606"/>
    <cellStyle name="Normal 10 2 4 2 3 2 2" xfId="1607"/>
    <cellStyle name="Normal 10 2 4 2 3 2 2 2" xfId="1608"/>
    <cellStyle name="Normal 10 2 4 2 3 2 2 2 2" xfId="1609"/>
    <cellStyle name="Normal 10 2 4 2 3 2 2 3" xfId="1610"/>
    <cellStyle name="Normal 10 2 4 2 3 2 3" xfId="1611"/>
    <cellStyle name="Normal 10 2 4 2 3 2 3 2" xfId="1612"/>
    <cellStyle name="Normal 10 2 4 2 3 2 4" xfId="1613"/>
    <cellStyle name="Normal 10 2 4 2 3 2 4 2" xfId="1614"/>
    <cellStyle name="Normal 10 2 4 2 3 2 5" xfId="1615"/>
    <cellStyle name="Normal 10 2 4 2 3 3" xfId="1616"/>
    <cellStyle name="Normal 10 2 4 2 3 3 2" xfId="1617"/>
    <cellStyle name="Normal 10 2 4 2 3 3 2 2" xfId="1618"/>
    <cellStyle name="Normal 10 2 4 2 3 3 3" xfId="1619"/>
    <cellStyle name="Normal 10 2 4 2 3 4" xfId="1620"/>
    <cellStyle name="Normal 10 2 4 2 3 4 2" xfId="1621"/>
    <cellStyle name="Normal 10 2 4 2 3 5" xfId="1622"/>
    <cellStyle name="Normal 10 2 4 2 3 5 2" xfId="1623"/>
    <cellStyle name="Normal 10 2 4 2 3 6" xfId="1624"/>
    <cellStyle name="Normal 10 2 4 2 4" xfId="1625"/>
    <cellStyle name="Normal 10 2 4 2 4 2" xfId="1626"/>
    <cellStyle name="Normal 10 2 4 2 4 2 2" xfId="1627"/>
    <cellStyle name="Normal 10 2 4 2 4 2 2 2" xfId="1628"/>
    <cellStyle name="Normal 10 2 4 2 4 2 3" xfId="1629"/>
    <cellStyle name="Normal 10 2 4 2 4 3" xfId="1630"/>
    <cellStyle name="Normal 10 2 4 2 4 3 2" xfId="1631"/>
    <cellStyle name="Normal 10 2 4 2 4 4" xfId="1632"/>
    <cellStyle name="Normal 10 2 4 2 4 4 2" xfId="1633"/>
    <cellStyle name="Normal 10 2 4 2 4 5" xfId="1634"/>
    <cellStyle name="Normal 10 2 4 2 5" xfId="1635"/>
    <cellStyle name="Normal 10 2 4 2 5 2" xfId="1636"/>
    <cellStyle name="Normal 10 2 4 2 5 2 2" xfId="1637"/>
    <cellStyle name="Normal 10 2 4 2 5 3" xfId="1638"/>
    <cellStyle name="Normal 10 2 4 2 6" xfId="1639"/>
    <cellStyle name="Normal 10 2 4 2 6 2" xfId="1640"/>
    <cellStyle name="Normal 10 2 4 2 7" xfId="1641"/>
    <cellStyle name="Normal 10 2 4 2 7 2" xfId="1642"/>
    <cellStyle name="Normal 10 2 4 2 8" xfId="1643"/>
    <cellStyle name="Normal 10 2 4 2 9" xfId="1644"/>
    <cellStyle name="Normal 10 2 4 3" xfId="1645"/>
    <cellStyle name="Normal 10 2 4 3 2" xfId="1646"/>
    <cellStyle name="Normal 10 2 4 3 2 2" xfId="1647"/>
    <cellStyle name="Normal 10 2 4 3 2 2 2" xfId="1648"/>
    <cellStyle name="Normal 10 2 4 3 2 2 2 2" xfId="1649"/>
    <cellStyle name="Normal 10 2 4 3 2 2 3" xfId="1650"/>
    <cellStyle name="Normal 10 2 4 3 2 3" xfId="1651"/>
    <cellStyle name="Normal 10 2 4 3 2 3 2" xfId="1652"/>
    <cellStyle name="Normal 10 2 4 3 2 4" xfId="1653"/>
    <cellStyle name="Normal 10 2 4 3 2 4 2" xfId="1654"/>
    <cellStyle name="Normal 10 2 4 3 2 5" xfId="1655"/>
    <cellStyle name="Normal 10 2 4 3 3" xfId="1656"/>
    <cellStyle name="Normal 10 2 4 3 3 2" xfId="1657"/>
    <cellStyle name="Normal 10 2 4 3 3 2 2" xfId="1658"/>
    <cellStyle name="Normal 10 2 4 3 3 3" xfId="1659"/>
    <cellStyle name="Normal 10 2 4 3 4" xfId="1660"/>
    <cellStyle name="Normal 10 2 4 3 4 2" xfId="1661"/>
    <cellStyle name="Normal 10 2 4 3 5" xfId="1662"/>
    <cellStyle name="Normal 10 2 4 3 5 2" xfId="1663"/>
    <cellStyle name="Normal 10 2 4 3 6" xfId="1664"/>
    <cellStyle name="Normal 10 2 4 4" xfId="1665"/>
    <cellStyle name="Normal 10 2 4 4 2" xfId="1666"/>
    <cellStyle name="Normal 10 2 4 4 2 2" xfId="1667"/>
    <cellStyle name="Normal 10 2 4 4 2 2 2" xfId="1668"/>
    <cellStyle name="Normal 10 2 4 4 2 3" xfId="1669"/>
    <cellStyle name="Normal 10 2 4 4 3" xfId="1670"/>
    <cellStyle name="Normal 10 2 4 4 3 2" xfId="1671"/>
    <cellStyle name="Normal 10 2 4 4 4" xfId="1672"/>
    <cellStyle name="Normal 10 2 4 4 4 2" xfId="1673"/>
    <cellStyle name="Normal 10 2 4 4 5" xfId="1674"/>
    <cellStyle name="Normal 10 2 4 5" xfId="1675"/>
    <cellStyle name="Normal 10 2 4 5 2" xfId="1676"/>
    <cellStyle name="Normal 10 2 4 5 2 2" xfId="1677"/>
    <cellStyle name="Normal 10 2 4 5 3" xfId="1678"/>
    <cellStyle name="Normal 10 2 4 6" xfId="1679"/>
    <cellStyle name="Normal 10 2 4 6 2" xfId="1680"/>
    <cellStyle name="Normal 10 2 4 7" xfId="1681"/>
    <cellStyle name="Normal 10 2 4 7 2" xfId="1682"/>
    <cellStyle name="Normal 10 2 4 8" xfId="1683"/>
    <cellStyle name="Normal 10 2 4 9" xfId="1684"/>
    <cellStyle name="Normal 10 2 5" xfId="1685"/>
    <cellStyle name="Normal 10 2 5 2" xfId="1686"/>
    <cellStyle name="Normal 10 2 5 2 2" xfId="1687"/>
    <cellStyle name="Normal 10 2 5 2 2 2" xfId="1688"/>
    <cellStyle name="Normal 10 2 5 2 2 2 2" xfId="1689"/>
    <cellStyle name="Normal 10 2 5 2 2 3" xfId="1690"/>
    <cellStyle name="Normal 10 2 5 2 3" xfId="1691"/>
    <cellStyle name="Normal 10 2 5 2 3 2" xfId="1692"/>
    <cellStyle name="Normal 10 2 5 2 4" xfId="1693"/>
    <cellStyle name="Normal 10 2 5 2 4 2" xfId="1694"/>
    <cellStyle name="Normal 10 2 5 2 5" xfId="1695"/>
    <cellStyle name="Normal 10 2 5 3" xfId="1696"/>
    <cellStyle name="Normal 10 2 5 3 2" xfId="1697"/>
    <cellStyle name="Normal 10 2 5 3 2 2" xfId="1698"/>
    <cellStyle name="Normal 10 2 5 3 3" xfId="1699"/>
    <cellStyle name="Normal 10 2 5 4" xfId="1700"/>
    <cellStyle name="Normal 10 2 5 4 2" xfId="1701"/>
    <cellStyle name="Normal 10 2 5 5" xfId="1702"/>
    <cellStyle name="Normal 10 2 5 5 2" xfId="1703"/>
    <cellStyle name="Normal 10 2 5 6" xfId="1704"/>
    <cellStyle name="Normal 10 2 6" xfId="1705"/>
    <cellStyle name="Normal 10 2 6 2" xfId="1706"/>
    <cellStyle name="Normal 10 2 6 2 2" xfId="1707"/>
    <cellStyle name="Normal 10 2 6 2 2 2" xfId="1708"/>
    <cellStyle name="Normal 10 2 6 2 3" xfId="1709"/>
    <cellStyle name="Normal 10 2 6 3" xfId="1710"/>
    <cellStyle name="Normal 10 2 6 3 2" xfId="1711"/>
    <cellStyle name="Normal 10 2 6 4" xfId="1712"/>
    <cellStyle name="Normal 10 2 6 4 2" xfId="1713"/>
    <cellStyle name="Normal 10 2 6 5" xfId="1714"/>
    <cellStyle name="Normal 10 2 7" xfId="1715"/>
    <cellStyle name="Normal 10 2 7 2" xfId="1716"/>
    <cellStyle name="Normal 10 2 7 2 2" xfId="1717"/>
    <cellStyle name="Normal 10 2 7 3" xfId="1718"/>
    <cellStyle name="Normal 10 2 8" xfId="1719"/>
    <cellStyle name="Normal 10 2 8 2" xfId="1720"/>
    <cellStyle name="Normal 10 2 9" xfId="1721"/>
    <cellStyle name="Normal 10 2 9 2" xfId="1722"/>
    <cellStyle name="Normal 10 3" xfId="1723"/>
    <cellStyle name="Normal 10 3 2" xfId="1724"/>
    <cellStyle name="Normal 10 3 2 2" xfId="1725"/>
    <cellStyle name="Normal 10 3 2 2 2" xfId="1726"/>
    <cellStyle name="Normal 10 3 2 2 2 2" xfId="1727"/>
    <cellStyle name="Normal 10 3 2 2 2 2 2" xfId="1728"/>
    <cellStyle name="Normal 10 3 2 2 2 3" xfId="1729"/>
    <cellStyle name="Normal 10 3 2 2 3" xfId="1730"/>
    <cellStyle name="Normal 10 3 2 2 3 2" xfId="1731"/>
    <cellStyle name="Normal 10 3 2 2 4" xfId="1732"/>
    <cellStyle name="Normal 10 3 2 2 4 2" xfId="1733"/>
    <cellStyle name="Normal 10 3 2 2 5" xfId="1734"/>
    <cellStyle name="Normal 10 3 2 3" xfId="1735"/>
    <cellStyle name="Normal 10 3 2 3 2" xfId="1736"/>
    <cellStyle name="Normal 10 3 2 3 2 2" xfId="1737"/>
    <cellStyle name="Normal 10 3 2 3 3" xfId="1738"/>
    <cellStyle name="Normal 10 3 2 4" xfId="1739"/>
    <cellStyle name="Normal 10 3 2 4 2" xfId="1740"/>
    <cellStyle name="Normal 10 3 2 5" xfId="1741"/>
    <cellStyle name="Normal 10 3 2 5 2" xfId="1742"/>
    <cellStyle name="Normal 10 3 2 6" xfId="1743"/>
    <cellStyle name="Normal 10 3 3" xfId="1744"/>
    <cellStyle name="Normal 10 3 3 2" xfId="1745"/>
    <cellStyle name="Normal 10 3 3 2 2" xfId="1746"/>
    <cellStyle name="Normal 10 3 3 2 2 2" xfId="1747"/>
    <cellStyle name="Normal 10 3 3 2 3" xfId="1748"/>
    <cellStyle name="Normal 10 3 3 3" xfId="1749"/>
    <cellStyle name="Normal 10 3 3 3 2" xfId="1750"/>
    <cellStyle name="Normal 10 3 3 4" xfId="1751"/>
    <cellStyle name="Normal 10 3 3 4 2" xfId="1752"/>
    <cellStyle name="Normal 10 3 3 5" xfId="1753"/>
    <cellStyle name="Normal 10 3 4" xfId="1754"/>
    <cellStyle name="Normal 10 3 4 2" xfId="1755"/>
    <cellStyle name="Normal 10 3 4 2 2" xfId="1756"/>
    <cellStyle name="Normal 10 3 4 3" xfId="1757"/>
    <cellStyle name="Normal 10 3 5" xfId="1758"/>
    <cellStyle name="Normal 10 3 5 2" xfId="1759"/>
    <cellStyle name="Normal 10 3 6" xfId="1760"/>
    <cellStyle name="Normal 10 3 6 2" xfId="1761"/>
    <cellStyle name="Normal 10 3 7" xfId="1762"/>
    <cellStyle name="Normal 10 3 8" xfId="1763"/>
    <cellStyle name="Normal 10 3 9" xfId="1764"/>
    <cellStyle name="Normal 10 4" xfId="1765"/>
    <cellStyle name="Normal 10 4 2" xfId="1766"/>
    <cellStyle name="Normal 10 4 2 2" xfId="1767"/>
    <cellStyle name="Normal 10 4 2 2 2" xfId="1768"/>
    <cellStyle name="Normal 10 4 2 2 2 2" xfId="1769"/>
    <cellStyle name="Normal 10 4 2 2 2 2 2" xfId="1770"/>
    <cellStyle name="Normal 10 4 2 2 2 3" xfId="1771"/>
    <cellStyle name="Normal 10 4 2 2 3" xfId="1772"/>
    <cellStyle name="Normal 10 4 2 2 3 2" xfId="1773"/>
    <cellStyle name="Normal 10 4 2 2 4" xfId="1774"/>
    <cellStyle name="Normal 10 4 2 2 4 2" xfId="1775"/>
    <cellStyle name="Normal 10 4 2 2 5" xfId="1776"/>
    <cellStyle name="Normal 10 4 2 3" xfId="1777"/>
    <cellStyle name="Normal 10 4 2 3 2" xfId="1778"/>
    <cellStyle name="Normal 10 4 2 3 2 2" xfId="1779"/>
    <cellStyle name="Normal 10 4 2 3 3" xfId="1780"/>
    <cellStyle name="Normal 10 4 2 4" xfId="1781"/>
    <cellStyle name="Normal 10 4 2 4 2" xfId="1782"/>
    <cellStyle name="Normal 10 4 2 5" xfId="1783"/>
    <cellStyle name="Normal 10 4 2 5 2" xfId="1784"/>
    <cellStyle name="Normal 10 4 2 6" xfId="1785"/>
    <cellStyle name="Normal 10 4 3" xfId="1786"/>
    <cellStyle name="Normal 10 4 3 2" xfId="1787"/>
    <cellStyle name="Normal 10 4 3 2 2" xfId="1788"/>
    <cellStyle name="Normal 10 4 3 2 2 2" xfId="1789"/>
    <cellStyle name="Normal 10 4 3 2 3" xfId="1790"/>
    <cellStyle name="Normal 10 4 3 3" xfId="1791"/>
    <cellStyle name="Normal 10 4 3 3 2" xfId="1792"/>
    <cellStyle name="Normal 10 4 3 4" xfId="1793"/>
    <cellStyle name="Normal 10 4 3 4 2" xfId="1794"/>
    <cellStyle name="Normal 10 4 3 5" xfId="1795"/>
    <cellStyle name="Normal 10 4 4" xfId="1796"/>
    <cellStyle name="Normal 10 4 4 2" xfId="1797"/>
    <cellStyle name="Normal 10 4 4 2 2" xfId="1798"/>
    <cellStyle name="Normal 10 4 4 3" xfId="1799"/>
    <cellStyle name="Normal 10 4 5" xfId="1800"/>
    <cellStyle name="Normal 10 4 5 2" xfId="1801"/>
    <cellStyle name="Normal 10 4 6" xfId="1802"/>
    <cellStyle name="Normal 10 4 6 2" xfId="1803"/>
    <cellStyle name="Normal 10 4 7" xfId="1804"/>
    <cellStyle name="Normal 10 5" xfId="1805"/>
    <cellStyle name="Normal 10 5 2" xfId="1806"/>
    <cellStyle name="Normal 10 5 2 2" xfId="1807"/>
    <cellStyle name="Normal 10 5 2 2 2" xfId="1808"/>
    <cellStyle name="Normal 10 5 2 2 2 2" xfId="1809"/>
    <cellStyle name="Normal 10 5 2 2 3" xfId="1810"/>
    <cellStyle name="Normal 10 5 2 3" xfId="1811"/>
    <cellStyle name="Normal 10 5 2 3 2" xfId="1812"/>
    <cellStyle name="Normal 10 5 2 4" xfId="1813"/>
    <cellStyle name="Normal 10 5 2 4 2" xfId="1814"/>
    <cellStyle name="Normal 10 5 2 5" xfId="1815"/>
    <cellStyle name="Normal 10 5 3" xfId="1816"/>
    <cellStyle name="Normal 10 5 3 2" xfId="1817"/>
    <cellStyle name="Normal 10 5 3 2 2" xfId="1818"/>
    <cellStyle name="Normal 10 5 3 3" xfId="1819"/>
    <cellStyle name="Normal 10 5 4" xfId="1820"/>
    <cellStyle name="Normal 10 5 4 2" xfId="1821"/>
    <cellStyle name="Normal 10 5 5" xfId="1822"/>
    <cellStyle name="Normal 10 5 5 2" xfId="1823"/>
    <cellStyle name="Normal 10 5 6" xfId="1824"/>
    <cellStyle name="Normal 10 6" xfId="1825"/>
    <cellStyle name="Normal 10 6 2" xfId="1826"/>
    <cellStyle name="Normal 10 6 2 2" xfId="1827"/>
    <cellStyle name="Normal 10 6 2 2 2" xfId="1828"/>
    <cellStyle name="Normal 10 6 2 3" xfId="1829"/>
    <cellStyle name="Normal 10 6 3" xfId="1830"/>
    <cellStyle name="Normal 10 6 3 2" xfId="1831"/>
    <cellStyle name="Normal 10 6 4" xfId="1832"/>
    <cellStyle name="Normal 10 6 4 2" xfId="1833"/>
    <cellStyle name="Normal 10 6 5" xfId="1834"/>
    <cellStyle name="Normal 10 7" xfId="1835"/>
    <cellStyle name="Normal 10 7 2" xfId="1836"/>
    <cellStyle name="Normal 10 7 2 2" xfId="1837"/>
    <cellStyle name="Normal 10 7 3" xfId="1838"/>
    <cellStyle name="Normal 10 8" xfId="1839"/>
    <cellStyle name="Normal 10 8 2" xfId="1840"/>
    <cellStyle name="Normal 10 9" xfId="1841"/>
    <cellStyle name="Normal 10 9 2" xfId="1842"/>
    <cellStyle name="Normal 11" xfId="1843"/>
    <cellStyle name="Normal 11 2" xfId="1844"/>
    <cellStyle name="Normal 11 3" xfId="1845"/>
    <cellStyle name="Normal 11 4" xfId="1846"/>
    <cellStyle name="Normal 12" xfId="1847"/>
    <cellStyle name="Normal 12 2" xfId="1848"/>
    <cellStyle name="Normal 12 3" xfId="1849"/>
    <cellStyle name="Normal 12 4" xfId="1850"/>
    <cellStyle name="Normal 13" xfId="1851"/>
    <cellStyle name="Normal 13 2" xfId="1852"/>
    <cellStyle name="Normal 13 2 2" xfId="1853"/>
    <cellStyle name="Normal 13 2 3" xfId="1854"/>
    <cellStyle name="Normal 13 2 4" xfId="1855"/>
    <cellStyle name="Normal 13 3" xfId="1856"/>
    <cellStyle name="Normal 13 4" xfId="1857"/>
    <cellStyle name="Normal 13 5" xfId="1858"/>
    <cellStyle name="Normal 14" xfId="1859"/>
    <cellStyle name="Normal 14 10" xfId="1860"/>
    <cellStyle name="Normal 14 11" xfId="1861"/>
    <cellStyle name="Normal 14 2" xfId="1862"/>
    <cellStyle name="Normal 14 2 10" xfId="1863"/>
    <cellStyle name="Normal 14 2 2" xfId="1864"/>
    <cellStyle name="Normal 14 2 2 10" xfId="1865"/>
    <cellStyle name="Normal 14 2 2 2" xfId="1866"/>
    <cellStyle name="Normal 14 2 2 2 2" xfId="1867"/>
    <cellStyle name="Normal 14 2 2 2 2 2" xfId="1868"/>
    <cellStyle name="Normal 14 2 2 2 2 2 2" xfId="1869"/>
    <cellStyle name="Normal 14 2 2 2 2 2 2 2" xfId="1870"/>
    <cellStyle name="Normal 14 2 2 2 2 2 3" xfId="1871"/>
    <cellStyle name="Normal 14 2 2 2 2 3" xfId="1872"/>
    <cellStyle name="Normal 14 2 2 2 2 3 2" xfId="1873"/>
    <cellStyle name="Normal 14 2 2 2 2 4" xfId="1874"/>
    <cellStyle name="Normal 14 2 2 2 2 4 2" xfId="1875"/>
    <cellStyle name="Normal 14 2 2 2 2 5" xfId="1876"/>
    <cellStyle name="Normal 14 2 2 2 3" xfId="1877"/>
    <cellStyle name="Normal 14 2 2 2 3 2" xfId="1878"/>
    <cellStyle name="Normal 14 2 2 2 3 2 2" xfId="1879"/>
    <cellStyle name="Normal 14 2 2 2 3 3" xfId="1880"/>
    <cellStyle name="Normal 14 2 2 2 4" xfId="1881"/>
    <cellStyle name="Normal 14 2 2 2 4 2" xfId="1882"/>
    <cellStyle name="Normal 14 2 2 2 5" xfId="1883"/>
    <cellStyle name="Normal 14 2 2 2 5 2" xfId="1884"/>
    <cellStyle name="Normal 14 2 2 2 6" xfId="1885"/>
    <cellStyle name="Normal 14 2 2 3" xfId="1886"/>
    <cellStyle name="Normal 14 2 2 3 2" xfId="1887"/>
    <cellStyle name="Normal 14 2 2 3 2 2" xfId="1888"/>
    <cellStyle name="Normal 14 2 2 3 2 2 2" xfId="1889"/>
    <cellStyle name="Normal 14 2 2 3 2 2 2 2" xfId="1890"/>
    <cellStyle name="Normal 14 2 2 3 2 2 3" xfId="1891"/>
    <cellStyle name="Normal 14 2 2 3 2 3" xfId="1892"/>
    <cellStyle name="Normal 14 2 2 3 2 3 2" xfId="1893"/>
    <cellStyle name="Normal 14 2 2 3 2 4" xfId="1894"/>
    <cellStyle name="Normal 14 2 2 3 2 4 2" xfId="1895"/>
    <cellStyle name="Normal 14 2 2 3 2 5" xfId="1896"/>
    <cellStyle name="Normal 14 2 2 3 3" xfId="1897"/>
    <cellStyle name="Normal 14 2 2 3 3 2" xfId="1898"/>
    <cellStyle name="Normal 14 2 2 3 3 2 2" xfId="1899"/>
    <cellStyle name="Normal 14 2 2 3 3 2 2 2" xfId="1900"/>
    <cellStyle name="Normal 14 2 2 3 3 2 3" xfId="1901"/>
    <cellStyle name="Normal 14 2 2 3 3 3" xfId="1902"/>
    <cellStyle name="Normal 14 2 2 3 3 3 2" xfId="1903"/>
    <cellStyle name="Normal 14 2 2 3 3 4" xfId="1904"/>
    <cellStyle name="Normal 14 2 2 3 3 4 2" xfId="1905"/>
    <cellStyle name="Normal 14 2 2 3 3 5" xfId="1906"/>
    <cellStyle name="Normal 14 2 2 3 4" xfId="1907"/>
    <cellStyle name="Normal 14 2 2 3 4 2" xfId="1908"/>
    <cellStyle name="Normal 14 2 2 3 4 2 2" xfId="1909"/>
    <cellStyle name="Normal 14 2 2 3 4 2 2 2" xfId="1910"/>
    <cellStyle name="Normal 14 2 2 3 4 2 3" xfId="1911"/>
    <cellStyle name="Normal 14 2 2 3 4 3" xfId="1912"/>
    <cellStyle name="Normal 14 2 2 3 4 3 2" xfId="1913"/>
    <cellStyle name="Normal 14 2 2 3 4 4" xfId="1914"/>
    <cellStyle name="Normal 14 2 2 3 5" xfId="1915"/>
    <cellStyle name="Normal 14 2 2 3 5 2" xfId="1916"/>
    <cellStyle name="Normal 14 2 2 3 5 2 2" xfId="1917"/>
    <cellStyle name="Normal 14 2 2 3 5 3" xfId="1918"/>
    <cellStyle name="Normal 14 2 2 3 5 4" xfId="1919"/>
    <cellStyle name="Normal 14 2 2 3 6" xfId="1920"/>
    <cellStyle name="Normal 14 2 2 3 6 2" xfId="1921"/>
    <cellStyle name="Normal 14 2 2 3 6 2 2" xfId="1922"/>
    <cellStyle name="Normal 14 2 2 3 6 3" xfId="1923"/>
    <cellStyle name="Normal 14 2 2 3 7" xfId="1924"/>
    <cellStyle name="Normal 14 2 2 3 7 2" xfId="1925"/>
    <cellStyle name="Normal 14 2 2 3 8" xfId="1926"/>
    <cellStyle name="Normal 14 2 2 3 8 2" xfId="1927"/>
    <cellStyle name="Normal 14 2 2 3 9" xfId="1928"/>
    <cellStyle name="Normal 14 2 2 4" xfId="1929"/>
    <cellStyle name="Normal 14 2 2 4 2" xfId="1930"/>
    <cellStyle name="Normal 14 2 2 4 2 2" xfId="1931"/>
    <cellStyle name="Normal 14 2 2 4 2 2 2" xfId="1932"/>
    <cellStyle name="Normal 14 2 2 4 2 3" xfId="1933"/>
    <cellStyle name="Normal 14 2 2 4 3" xfId="1934"/>
    <cellStyle name="Normal 14 2 2 4 3 2" xfId="1935"/>
    <cellStyle name="Normal 14 2 2 4 4" xfId="1936"/>
    <cellStyle name="Normal 14 2 2 4 4 2" xfId="1937"/>
    <cellStyle name="Normal 14 2 2 4 5" xfId="1938"/>
    <cellStyle name="Normal 14 2 2 5" xfId="1939"/>
    <cellStyle name="Normal 14 2 2 5 2" xfId="1940"/>
    <cellStyle name="Normal 14 2 2 5 2 2" xfId="1941"/>
    <cellStyle name="Normal 14 2 2 5 3" xfId="1942"/>
    <cellStyle name="Normal 14 2 2 6" xfId="1943"/>
    <cellStyle name="Normal 14 2 2 6 2" xfId="1944"/>
    <cellStyle name="Normal 14 2 2 7" xfId="1945"/>
    <cellStyle name="Normal 14 2 2 7 2" xfId="1946"/>
    <cellStyle name="Normal 14 2 2 8" xfId="1947"/>
    <cellStyle name="Normal 14 2 2 9" xfId="1948"/>
    <cellStyle name="Normal 14 2 3" xfId="1949"/>
    <cellStyle name="Normal 14 2 3 2" xfId="1950"/>
    <cellStyle name="Normal 14 2 3 2 2" xfId="1951"/>
    <cellStyle name="Normal 14 2 3 2 2 2" xfId="1952"/>
    <cellStyle name="Normal 14 2 3 2 2 2 2" xfId="1953"/>
    <cellStyle name="Normal 14 2 3 2 2 3" xfId="1954"/>
    <cellStyle name="Normal 14 2 3 2 3" xfId="1955"/>
    <cellStyle name="Normal 14 2 3 2 3 2" xfId="1956"/>
    <cellStyle name="Normal 14 2 3 2 4" xfId="1957"/>
    <cellStyle name="Normal 14 2 3 2 4 2" xfId="1958"/>
    <cellStyle name="Normal 14 2 3 2 5" xfId="1959"/>
    <cellStyle name="Normal 14 2 3 3" xfId="1960"/>
    <cellStyle name="Normal 14 2 3 3 2" xfId="1961"/>
    <cellStyle name="Normal 14 2 3 3 2 2" xfId="1962"/>
    <cellStyle name="Normal 14 2 3 3 3" xfId="1963"/>
    <cellStyle name="Normal 14 2 3 4" xfId="1964"/>
    <cellStyle name="Normal 14 2 3 4 2" xfId="1965"/>
    <cellStyle name="Normal 14 2 3 5" xfId="1966"/>
    <cellStyle name="Normal 14 2 3 5 2" xfId="1967"/>
    <cellStyle name="Normal 14 2 3 6" xfId="1968"/>
    <cellStyle name="Normal 14 2 4" xfId="1969"/>
    <cellStyle name="Normal 14 2 4 2" xfId="1970"/>
    <cellStyle name="Normal 14 2 4 2 2" xfId="1971"/>
    <cellStyle name="Normal 14 2 4 2 2 2" xfId="1972"/>
    <cellStyle name="Normal 14 2 4 2 3" xfId="1973"/>
    <cellStyle name="Normal 14 2 4 3" xfId="1974"/>
    <cellStyle name="Normal 14 2 4 3 2" xfId="1975"/>
    <cellStyle name="Normal 14 2 4 4" xfId="1976"/>
    <cellStyle name="Normal 14 2 4 4 2" xfId="1977"/>
    <cellStyle name="Normal 14 2 4 5" xfId="1978"/>
    <cellStyle name="Normal 14 2 5" xfId="1979"/>
    <cellStyle name="Normal 14 2 5 2" xfId="1980"/>
    <cellStyle name="Normal 14 2 5 2 2" xfId="1981"/>
    <cellStyle name="Normal 14 2 5 3" xfId="1982"/>
    <cellStyle name="Normal 14 2 6" xfId="1983"/>
    <cellStyle name="Normal 14 2 6 2" xfId="1984"/>
    <cellStyle name="Normal 14 2 7" xfId="1985"/>
    <cellStyle name="Normal 14 2 7 2" xfId="1986"/>
    <cellStyle name="Normal 14 2 8" xfId="1987"/>
    <cellStyle name="Normal 14 2 9" xfId="1988"/>
    <cellStyle name="Normal 14 3" xfId="1989"/>
    <cellStyle name="Normal 14 3 2" xfId="1990"/>
    <cellStyle name="Normal 14 3 2 2" xfId="1991"/>
    <cellStyle name="Normal 14 3 2 2 2" xfId="1992"/>
    <cellStyle name="Normal 14 3 2 2 2 2" xfId="1993"/>
    <cellStyle name="Normal 14 3 2 2 3" xfId="1994"/>
    <cellStyle name="Normal 14 3 2 3" xfId="1995"/>
    <cellStyle name="Normal 14 3 2 3 2" xfId="1996"/>
    <cellStyle name="Normal 14 3 2 4" xfId="1997"/>
    <cellStyle name="Normal 14 3 2 4 2" xfId="1998"/>
    <cellStyle name="Normal 14 3 2 5" xfId="1999"/>
    <cellStyle name="Normal 14 3 3" xfId="2000"/>
    <cellStyle name="Normal 14 3 3 2" xfId="2001"/>
    <cellStyle name="Normal 14 3 3 2 2" xfId="2002"/>
    <cellStyle name="Normal 14 3 3 3" xfId="2003"/>
    <cellStyle name="Normal 14 3 4" xfId="2004"/>
    <cellStyle name="Normal 14 3 4 2" xfId="2005"/>
    <cellStyle name="Normal 14 3 5" xfId="2006"/>
    <cellStyle name="Normal 14 3 5 2" xfId="2007"/>
    <cellStyle name="Normal 14 3 6" xfId="2008"/>
    <cellStyle name="Normal 14 4" xfId="2009"/>
    <cellStyle name="Normal 14 4 2" xfId="2010"/>
    <cellStyle name="Normal 14 4 2 2" xfId="2011"/>
    <cellStyle name="Normal 14 4 2 2 2" xfId="2012"/>
    <cellStyle name="Normal 14 4 2 3" xfId="2013"/>
    <cellStyle name="Normal 14 4 3" xfId="2014"/>
    <cellStyle name="Normal 14 4 3 2" xfId="2015"/>
    <cellStyle name="Normal 14 4 4" xfId="2016"/>
    <cellStyle name="Normal 14 4 4 2" xfId="2017"/>
    <cellStyle name="Normal 14 4 5" xfId="2018"/>
    <cellStyle name="Normal 14 5" xfId="2019"/>
    <cellStyle name="Normal 14 5 2" xfId="2020"/>
    <cellStyle name="Normal 14 5 2 2" xfId="2021"/>
    <cellStyle name="Normal 14 5 3" xfId="2022"/>
    <cellStyle name="Normal 14 6" xfId="2023"/>
    <cellStyle name="Normal 14 6 2" xfId="2024"/>
    <cellStyle name="Normal 14 7" xfId="2025"/>
    <cellStyle name="Normal 14 7 2" xfId="2026"/>
    <cellStyle name="Normal 14 8" xfId="2027"/>
    <cellStyle name="Normal 14 9" xfId="2028"/>
    <cellStyle name="Normal 15" xfId="2029"/>
    <cellStyle name="Normal 15 2" xfId="2030"/>
    <cellStyle name="Normal 15 2 2" xfId="2031"/>
    <cellStyle name="Normal 15 2 3" xfId="2032"/>
    <cellStyle name="Normal 15 2 4" xfId="2033"/>
    <cellStyle name="Normal 15 3" xfId="2034"/>
    <cellStyle name="Normal 15 4" xfId="2035"/>
    <cellStyle name="Normal 15 5" xfId="2036"/>
    <cellStyle name="Normal 16" xfId="2037"/>
    <cellStyle name="Normal 16 2" xfId="2038"/>
    <cellStyle name="Normal 16 2 2" xfId="2039"/>
    <cellStyle name="Normal 16 2 2 2" xfId="2040"/>
    <cellStyle name="Normal 16 2 2 2 2" xfId="2041"/>
    <cellStyle name="Normal 16 2 2 2 2 2" xfId="2042"/>
    <cellStyle name="Normal 16 2 2 2 3" xfId="2043"/>
    <cellStyle name="Normal 16 2 2 3" xfId="2044"/>
    <cellStyle name="Normal 16 2 2 3 2" xfId="2045"/>
    <cellStyle name="Normal 16 2 2 4" xfId="2046"/>
    <cellStyle name="Normal 16 2 2 4 2" xfId="2047"/>
    <cellStyle name="Normal 16 2 2 5" xfId="2048"/>
    <cellStyle name="Normal 16 2 3" xfId="2049"/>
    <cellStyle name="Normal 16 2 3 2" xfId="2050"/>
    <cellStyle name="Normal 16 2 3 2 2" xfId="2051"/>
    <cellStyle name="Normal 16 2 3 3" xfId="2052"/>
    <cellStyle name="Normal 16 2 4" xfId="2053"/>
    <cellStyle name="Normal 16 2 4 2" xfId="2054"/>
    <cellStyle name="Normal 16 2 5" xfId="2055"/>
    <cellStyle name="Normal 16 2 5 2" xfId="2056"/>
    <cellStyle name="Normal 16 2 6" xfId="2057"/>
    <cellStyle name="Normal 16 3" xfId="2058"/>
    <cellStyle name="Normal 16 3 2" xfId="2059"/>
    <cellStyle name="Normal 16 3 2 2" xfId="2060"/>
    <cellStyle name="Normal 16 3 2 2 2" xfId="2061"/>
    <cellStyle name="Normal 16 3 2 3" xfId="2062"/>
    <cellStyle name="Normal 16 3 3" xfId="2063"/>
    <cellStyle name="Normal 16 3 3 2" xfId="2064"/>
    <cellStyle name="Normal 16 3 4" xfId="2065"/>
    <cellStyle name="Normal 16 3 4 2" xfId="2066"/>
    <cellStyle name="Normal 16 3 5" xfId="2067"/>
    <cellStyle name="Normal 16 4" xfId="2068"/>
    <cellStyle name="Normal 16 4 2" xfId="2069"/>
    <cellStyle name="Normal 16 4 2 2" xfId="2070"/>
    <cellStyle name="Normal 16 4 3" xfId="2071"/>
    <cellStyle name="Normal 16 5" xfId="2072"/>
    <cellStyle name="Normal 16 5 2" xfId="2073"/>
    <cellStyle name="Normal 16 6" xfId="2074"/>
    <cellStyle name="Normal 16 6 2" xfId="2075"/>
    <cellStyle name="Normal 16 7" xfId="2076"/>
    <cellStyle name="Normal 16 8" xfId="2077"/>
    <cellStyle name="Normal 17" xfId="2078"/>
    <cellStyle name="Normal 17 2" xfId="2079"/>
    <cellStyle name="Normal 18" xfId="2080"/>
    <cellStyle name="Normal 18 2" xfId="2081"/>
    <cellStyle name="Normal 18 3" xfId="2082"/>
    <cellStyle name="Normal 18 4" xfId="2083"/>
    <cellStyle name="Normal 19" xfId="2084"/>
    <cellStyle name="Normal 19 2" xfId="2085"/>
    <cellStyle name="Normal 19 2 2" xfId="2086"/>
    <cellStyle name="Normal 19 2 2 2" xfId="2087"/>
    <cellStyle name="Normal 19 2 2 2 2" xfId="2088"/>
    <cellStyle name="Normal 19 2 2 2 2 2" xfId="2089"/>
    <cellStyle name="Normal 19 2 2 2 3" xfId="2090"/>
    <cellStyle name="Normal 19 2 2 3" xfId="2091"/>
    <cellStyle name="Normal 19 2 2 3 2" xfId="2092"/>
    <cellStyle name="Normal 19 2 2 4" xfId="2093"/>
    <cellStyle name="Normal 19 2 2 4 2" xfId="2094"/>
    <cellStyle name="Normal 19 2 2 5" xfId="2095"/>
    <cellStyle name="Normal 19 2 3" xfId="2096"/>
    <cellStyle name="Normal 19 2 3 2" xfId="2097"/>
    <cellStyle name="Normal 19 2 3 2 2" xfId="2098"/>
    <cellStyle name="Normal 19 2 3 3" xfId="2099"/>
    <cellStyle name="Normal 19 2 4" xfId="2100"/>
    <cellStyle name="Normal 19 2 4 2" xfId="2101"/>
    <cellStyle name="Normal 19 2 5" xfId="2102"/>
    <cellStyle name="Normal 19 2 5 2" xfId="2103"/>
    <cellStyle name="Normal 19 2 6" xfId="2104"/>
    <cellStyle name="Normal 19 3" xfId="2105"/>
    <cellStyle name="Normal 19 3 2" xfId="2106"/>
    <cellStyle name="Normal 19 3 2 2" xfId="2107"/>
    <cellStyle name="Normal 19 3 2 2 2" xfId="2108"/>
    <cellStyle name="Normal 19 3 2 2 2 2" xfId="2109"/>
    <cellStyle name="Normal 19 3 2 2 3" xfId="2110"/>
    <cellStyle name="Normal 19 3 2 3" xfId="2111"/>
    <cellStyle name="Normal 19 3 2 3 2" xfId="2112"/>
    <cellStyle name="Normal 19 3 2 4" xfId="2113"/>
    <cellStyle name="Normal 19 3 2 4 2" xfId="2114"/>
    <cellStyle name="Normal 19 3 2 5" xfId="2115"/>
    <cellStyle name="Normal 19 3 3" xfId="2116"/>
    <cellStyle name="Normal 19 3 3 2" xfId="2117"/>
    <cellStyle name="Normal 19 3 3 2 2" xfId="2118"/>
    <cellStyle name="Normal 19 3 3 3" xfId="2119"/>
    <cellStyle name="Normal 19 3 4" xfId="2120"/>
    <cellStyle name="Normal 19 3 4 2" xfId="2121"/>
    <cellStyle name="Normal 19 3 5" xfId="2122"/>
    <cellStyle name="Normal 19 3 5 2" xfId="2123"/>
    <cellStyle name="Normal 19 3 6" xfId="2124"/>
    <cellStyle name="Normal 19 4" xfId="2125"/>
    <cellStyle name="Normal 19 4 2" xfId="2126"/>
    <cellStyle name="Normal 19 4 2 2" xfId="2127"/>
    <cellStyle name="Normal 19 4 2 2 2" xfId="2128"/>
    <cellStyle name="Normal 19 4 2 2 2 2" xfId="2129"/>
    <cellStyle name="Normal 19 4 2 2 3" xfId="2130"/>
    <cellStyle name="Normal 19 4 2 3" xfId="2131"/>
    <cellStyle name="Normal 19 4 2 3 2" xfId="2132"/>
    <cellStyle name="Normal 19 4 2 4" xfId="2133"/>
    <cellStyle name="Normal 19 4 2 4 2" xfId="2134"/>
    <cellStyle name="Normal 19 4 2 5" xfId="2135"/>
    <cellStyle name="Normal 19 4 3" xfId="2136"/>
    <cellStyle name="Normal 19 4 3 2" xfId="2137"/>
    <cellStyle name="Normal 19 4 3 2 2" xfId="2138"/>
    <cellStyle name="Normal 19 4 3 3" xfId="2139"/>
    <cellStyle name="Normal 19 4 4" xfId="2140"/>
    <cellStyle name="Normal 19 4 4 2" xfId="2141"/>
    <cellStyle name="Normal 19 4 5" xfId="2142"/>
    <cellStyle name="Normal 19 4 5 2" xfId="2143"/>
    <cellStyle name="Normal 19 4 6" xfId="2144"/>
    <cellStyle name="Normal 19 5" xfId="2145"/>
    <cellStyle name="Normal 2" xfId="5"/>
    <cellStyle name="Normal 2 10" xfId="2146"/>
    <cellStyle name="Normal 2 10 2" xfId="2147"/>
    <cellStyle name="Normal 2 10 3" xfId="2148"/>
    <cellStyle name="Normal 2 11" xfId="2149"/>
    <cellStyle name="Normal 2 11 2" xfId="2150"/>
    <cellStyle name="Normal 2 11 3" xfId="2151"/>
    <cellStyle name="Normal 2 12" xfId="2152"/>
    <cellStyle name="Normal 2 12 2" xfId="2153"/>
    <cellStyle name="Normal 2 12 3" xfId="2154"/>
    <cellStyle name="Normal 2 13" xfId="2155"/>
    <cellStyle name="Normal 2 13 2" xfId="2156"/>
    <cellStyle name="Normal 2 13 2 2" xfId="2157"/>
    <cellStyle name="Normal 2 13 2 2 2" xfId="2158"/>
    <cellStyle name="Normal 2 13 2 3" xfId="2159"/>
    <cellStyle name="Normal 2 13 2 3 2" xfId="2160"/>
    <cellStyle name="Normal 2 13 2 4" xfId="2161"/>
    <cellStyle name="Normal 2 13 3" xfId="2162"/>
    <cellStyle name="Normal 2 13 3 2" xfId="2163"/>
    <cellStyle name="Normal 2 13 4" xfId="2164"/>
    <cellStyle name="Normal 2 13 5" xfId="2165"/>
    <cellStyle name="Normal 2 14" xfId="2166"/>
    <cellStyle name="Normal 2 14 2" xfId="2167"/>
    <cellStyle name="Normal 2 15" xfId="2168"/>
    <cellStyle name="Normal 2 15 2" xfId="2169"/>
    <cellStyle name="Normal 2 16" xfId="2170"/>
    <cellStyle name="Normal 2 17" xfId="2171"/>
    <cellStyle name="Normal 2 18" xfId="2172"/>
    <cellStyle name="Normal 2 19" xfId="2173"/>
    <cellStyle name="Normal 2 2" xfId="2174"/>
    <cellStyle name="Normal 2 2 10" xfId="2175"/>
    <cellStyle name="Normal 2 2 10 2" xfId="2176"/>
    <cellStyle name="Normal 2 2 11" xfId="2177"/>
    <cellStyle name="Normal 2 2 11 2" xfId="2178"/>
    <cellStyle name="Normal 2 2 12" xfId="2179"/>
    <cellStyle name="Normal 2 2 12 2" xfId="2180"/>
    <cellStyle name="Normal 2 2 13" xfId="2181"/>
    <cellStyle name="Normal 2 2 13 2" xfId="2182"/>
    <cellStyle name="Normal 2 2 13 2 2" xfId="2183"/>
    <cellStyle name="Normal 2 2 13 2 2 2" xfId="2184"/>
    <cellStyle name="Normal 2 2 13 2 3" xfId="2185"/>
    <cellStyle name="Normal 2 2 13 2 3 2" xfId="2186"/>
    <cellStyle name="Normal 2 2 13 2 4" xfId="2187"/>
    <cellStyle name="Normal 2 2 13 3" xfId="2188"/>
    <cellStyle name="Normal 2 2 13 3 2" xfId="2189"/>
    <cellStyle name="Normal 2 2 13 4" xfId="2190"/>
    <cellStyle name="Normal 2 2 14" xfId="2191"/>
    <cellStyle name="Normal 2 2 14 2" xfId="2192"/>
    <cellStyle name="Normal 2 2 15" xfId="2193"/>
    <cellStyle name="Normal 2 2 15 2" xfId="2194"/>
    <cellStyle name="Normal 2 2 16" xfId="2195"/>
    <cellStyle name="Normal 2 2 17" xfId="2196"/>
    <cellStyle name="Normal 2 2 18" xfId="2197"/>
    <cellStyle name="Normal 2 2 19" xfId="2198"/>
    <cellStyle name="Normal 2 2 2" xfId="2199"/>
    <cellStyle name="Normal 2 2 2 2" xfId="2200"/>
    <cellStyle name="Normal 2 2 2 2 2" xfId="2201"/>
    <cellStyle name="Normal 2 2 2 2 2 2" xfId="2202"/>
    <cellStyle name="Normal 2 2 2 2 2 2 2" xfId="2203"/>
    <cellStyle name="Normal 2 2 2 2 2 2 2 2" xfId="2204"/>
    <cellStyle name="Normal 2 2 2 2 2 2 3" xfId="2205"/>
    <cellStyle name="Normal 2 2 2 2 2 2 3 2" xfId="2206"/>
    <cellStyle name="Normal 2 2 2 2 2 2 4" xfId="2207"/>
    <cellStyle name="Normal 2 2 2 2 2 3" xfId="2208"/>
    <cellStyle name="Normal 2 2 2 2 2 3 2" xfId="2209"/>
    <cellStyle name="Normal 2 2 2 2 2 4" xfId="2210"/>
    <cellStyle name="Normal 2 2 2 2 3" xfId="2211"/>
    <cellStyle name="Normal 2 2 2 2 3 2" xfId="2212"/>
    <cellStyle name="Normal 2 2 2 2 4" xfId="2213"/>
    <cellStyle name="Normal 2 2 2 2 4 2" xfId="2214"/>
    <cellStyle name="Normal 2 2 2 2 5" xfId="2215"/>
    <cellStyle name="Normal 2 2 2 3" xfId="2216"/>
    <cellStyle name="Normal 2 2 2 3 2" xfId="2217"/>
    <cellStyle name="Normal 2 2 2 3 2 2" xfId="2218"/>
    <cellStyle name="Normal 2 2 2 3 3" xfId="2219"/>
    <cellStyle name="Normal 2 2 2 3 3 2" xfId="2220"/>
    <cellStyle name="Normal 2 2 2 3 4" xfId="2221"/>
    <cellStyle name="Normal 2 2 2 4" xfId="2222"/>
    <cellStyle name="Normal 2 2 2 4 2" xfId="2223"/>
    <cellStyle name="Normal 2 2 2 5" xfId="2224"/>
    <cellStyle name="Normal 2 2 2 6" xfId="2225"/>
    <cellStyle name="Normal 2 2 2 7" xfId="2226"/>
    <cellStyle name="Normal 2 2 2 8" xfId="2227"/>
    <cellStyle name="Normal 2 2 3" xfId="2228"/>
    <cellStyle name="Normal 2 2 3 2" xfId="2229"/>
    <cellStyle name="Normal 2 2 3 3" xfId="2230"/>
    <cellStyle name="Normal 2 2 3 4" xfId="2231"/>
    <cellStyle name="Normal 2 2 4" xfId="2232"/>
    <cellStyle name="Normal 2 2 4 2" xfId="2233"/>
    <cellStyle name="Normal 2 2 4 3" xfId="2234"/>
    <cellStyle name="Normal 2 2 5" xfId="2235"/>
    <cellStyle name="Normal 2 2 5 2" xfId="2236"/>
    <cellStyle name="Normal 2 2 6" xfId="2237"/>
    <cellStyle name="Normal 2 2 6 2" xfId="2238"/>
    <cellStyle name="Normal 2 2 7" xfId="2239"/>
    <cellStyle name="Normal 2 2 7 2" xfId="2240"/>
    <cellStyle name="Normal 2 2 8" xfId="2241"/>
    <cellStyle name="Normal 2 2 8 2" xfId="2242"/>
    <cellStyle name="Normal 2 2 9" xfId="2243"/>
    <cellStyle name="Normal 2 2 9 2" xfId="2244"/>
    <cellStyle name="Normal 2 20" xfId="2245"/>
    <cellStyle name="Normal 2 205" xfId="2246"/>
    <cellStyle name="Normal 2 3" xfId="2247"/>
    <cellStyle name="Normal 2 3 2" xfId="2248"/>
    <cellStyle name="Normal 2 3 2 2" xfId="2249"/>
    <cellStyle name="Normal 2 3 2 2 2" xfId="2250"/>
    <cellStyle name="Normal 2 3 2 3" xfId="2251"/>
    <cellStyle name="Normal 2 3 2 4" xfId="2252"/>
    <cellStyle name="Normal 2 3 2 5" xfId="2253"/>
    <cellStyle name="Normal 2 3 3" xfId="2254"/>
    <cellStyle name="Normal 2 3 3 2" xfId="2255"/>
    <cellStyle name="Normal 2 3 4" xfId="2256"/>
    <cellStyle name="Normal 2 3 5" xfId="2257"/>
    <cellStyle name="Normal 2 3 6" xfId="2258"/>
    <cellStyle name="Normal 2 3 7" xfId="2259"/>
    <cellStyle name="Normal 2 4" xfId="2260"/>
    <cellStyle name="Normal 2 4 2" xfId="2261"/>
    <cellStyle name="Normal 2 4 2 2" xfId="2262"/>
    <cellStyle name="Normal 2 4 2 3" xfId="2263"/>
    <cellStyle name="Normal 2 4 2 4" xfId="2264"/>
    <cellStyle name="Normal 2 4 3" xfId="2265"/>
    <cellStyle name="Normal 2 4 3 2" xfId="2266"/>
    <cellStyle name="Normal 2 4 4" xfId="2267"/>
    <cellStyle name="Normal 2 4 5" xfId="2268"/>
    <cellStyle name="Normal 2 4 6" xfId="2269"/>
    <cellStyle name="Normal 2 4 7" xfId="2270"/>
    <cellStyle name="Normal 2 5" xfId="2271"/>
    <cellStyle name="Normal 2 5 2" xfId="2272"/>
    <cellStyle name="Normal 2 5 2 2" xfId="2273"/>
    <cellStyle name="Normal 2 5 2 3" xfId="2274"/>
    <cellStyle name="Normal 2 5 2 4" xfId="2275"/>
    <cellStyle name="Normal 2 5 3" xfId="2276"/>
    <cellStyle name="Normal 2 5 4" xfId="2277"/>
    <cellStyle name="Normal 2 5 5" xfId="2278"/>
    <cellStyle name="Normal 2 5 6" xfId="2279"/>
    <cellStyle name="Normal 2 6" xfId="2280"/>
    <cellStyle name="Normal 2 6 2" xfId="2281"/>
    <cellStyle name="Normal 2 6 3" xfId="2282"/>
    <cellStyle name="Normal 2 6 4" xfId="2283"/>
    <cellStyle name="Normal 2 6 5" xfId="2284"/>
    <cellStyle name="Normal 2 6 6" xfId="2285"/>
    <cellStyle name="Normal 2 7" xfId="2286"/>
    <cellStyle name="Normal 2 7 2" xfId="2287"/>
    <cellStyle name="Normal 2 7 3" xfId="2288"/>
    <cellStyle name="Normal 2 7 4" xfId="2289"/>
    <cellStyle name="Normal 2 8" xfId="2290"/>
    <cellStyle name="Normal 2 8 2" xfId="2291"/>
    <cellStyle name="Normal 2 8 3" xfId="2292"/>
    <cellStyle name="Normal 2 9" xfId="2293"/>
    <cellStyle name="Normal 2 9 2" xfId="2294"/>
    <cellStyle name="Normal 2 9 3" xfId="2295"/>
    <cellStyle name="Normal 2_summary-NOZIE-26ogos" xfId="2296"/>
    <cellStyle name="Normal 20" xfId="2297"/>
    <cellStyle name="Normal 21" xfId="2298"/>
    <cellStyle name="Normal 22" xfId="2299"/>
    <cellStyle name="Normal 22 2" xfId="2300"/>
    <cellStyle name="Normal 22 2 2" xfId="2301"/>
    <cellStyle name="Normal 22 2 2 2" xfId="2302"/>
    <cellStyle name="Normal 22 2 2 2 2" xfId="2303"/>
    <cellStyle name="Normal 22 2 2 2 2 2" xfId="2304"/>
    <cellStyle name="Normal 22 2 2 2 3" xfId="2305"/>
    <cellStyle name="Normal 22 2 2 3" xfId="2306"/>
    <cellStyle name="Normal 22 2 2 3 2" xfId="2307"/>
    <cellStyle name="Normal 22 2 2 4" xfId="2308"/>
    <cellStyle name="Normal 22 2 2 4 2" xfId="2309"/>
    <cellStyle name="Normal 22 2 2 5" xfId="2310"/>
    <cellStyle name="Normal 22 2 3" xfId="2311"/>
    <cellStyle name="Normal 22 2 3 2" xfId="2312"/>
    <cellStyle name="Normal 22 2 3 2 2" xfId="2313"/>
    <cellStyle name="Normal 22 2 3 3" xfId="2314"/>
    <cellStyle name="Normal 22 2 4" xfId="2315"/>
    <cellStyle name="Normal 22 2 4 2" xfId="2316"/>
    <cellStyle name="Normal 22 2 5" xfId="2317"/>
    <cellStyle name="Normal 22 2 5 2" xfId="2318"/>
    <cellStyle name="Normal 22 2 6" xfId="2319"/>
    <cellStyle name="Normal 23" xfId="2320"/>
    <cellStyle name="Normal 23 2" xfId="2321"/>
    <cellStyle name="Normal 23 2 2" xfId="2322"/>
    <cellStyle name="Normal 23 2 2 2" xfId="2323"/>
    <cellStyle name="Normal 23 2 2 2 2" xfId="2324"/>
    <cellStyle name="Normal 23 2 2 2 2 2" xfId="2325"/>
    <cellStyle name="Normal 23 2 2 2 3" xfId="2326"/>
    <cellStyle name="Normal 23 2 2 3" xfId="2327"/>
    <cellStyle name="Normal 23 2 2 3 2" xfId="2328"/>
    <cellStyle name="Normal 23 2 2 4" xfId="2329"/>
    <cellStyle name="Normal 23 2 2 4 2" xfId="2330"/>
    <cellStyle name="Normal 23 2 2 5" xfId="2331"/>
    <cellStyle name="Normal 23 2 3" xfId="2332"/>
    <cellStyle name="Normal 23 2 3 2" xfId="2333"/>
    <cellStyle name="Normal 23 2 3 2 2" xfId="2334"/>
    <cellStyle name="Normal 23 2 3 3" xfId="2335"/>
    <cellStyle name="Normal 23 2 4" xfId="2336"/>
    <cellStyle name="Normal 23 2 4 2" xfId="2337"/>
    <cellStyle name="Normal 23 2 5" xfId="2338"/>
    <cellStyle name="Normal 23 2 5 2" xfId="2339"/>
    <cellStyle name="Normal 23 2 6" xfId="2340"/>
    <cellStyle name="Normal 24" xfId="2341"/>
    <cellStyle name="Normal 25" xfId="2342"/>
    <cellStyle name="Normal 26" xfId="2343"/>
    <cellStyle name="Normal 27" xfId="2344"/>
    <cellStyle name="Normal 28" xfId="2345"/>
    <cellStyle name="Normal 29" xfId="2346"/>
    <cellStyle name="Normal 29 2" xfId="2347"/>
    <cellStyle name="Normal 3" xfId="6"/>
    <cellStyle name="Normal 3 10" xfId="2348"/>
    <cellStyle name="Normal 3 10 2" xfId="2349"/>
    <cellStyle name="Normal 3 11" xfId="2350"/>
    <cellStyle name="Normal 3 11 2" xfId="2351"/>
    <cellStyle name="Normal 3 12" xfId="2352"/>
    <cellStyle name="Normal 3 12 2" xfId="2353"/>
    <cellStyle name="Normal 3 12 3" xfId="2354"/>
    <cellStyle name="Normal 3 13" xfId="2355"/>
    <cellStyle name="Normal 3 13 2" xfId="2356"/>
    <cellStyle name="Normal 3 14" xfId="2357"/>
    <cellStyle name="Normal 3 14 2" xfId="2358"/>
    <cellStyle name="Normal 3 15" xfId="2359"/>
    <cellStyle name="Normal 3 15 2" xfId="2360"/>
    <cellStyle name="Normal 3 16" xfId="2361"/>
    <cellStyle name="Normal 3 17" xfId="2362"/>
    <cellStyle name="Normal 3 18" xfId="2363"/>
    <cellStyle name="Normal 3 19" xfId="2364"/>
    <cellStyle name="Normal 3 2" xfId="2365"/>
    <cellStyle name="Normal 3 2 2" xfId="2366"/>
    <cellStyle name="Normal 3 2 2 2" xfId="2367"/>
    <cellStyle name="Normal 3 2 2 3" xfId="2368"/>
    <cellStyle name="Normal 3 2 2 4" xfId="2369"/>
    <cellStyle name="Normal 3 2 3" xfId="2370"/>
    <cellStyle name="Normal 3 2 3 2" xfId="2371"/>
    <cellStyle name="Normal 3 2 3 2 2" xfId="2372"/>
    <cellStyle name="Normal 3 2 3 2 2 2" xfId="2373"/>
    <cellStyle name="Normal 3 2 3 2 2 2 2" xfId="2374"/>
    <cellStyle name="Normal 3 2 3 2 2 3" xfId="2375"/>
    <cellStyle name="Normal 3 2 3 2 3" xfId="2376"/>
    <cellStyle name="Normal 3 2 3 2 3 2" xfId="2377"/>
    <cellStyle name="Normal 3 2 3 2 4" xfId="2378"/>
    <cellStyle name="Normal 3 2 3 2 4 2" xfId="2379"/>
    <cellStyle name="Normal 3 2 3 2 5" xfId="2380"/>
    <cellStyle name="Normal 3 2 3 3" xfId="2381"/>
    <cellStyle name="Normal 3 2 3 3 2" xfId="2382"/>
    <cellStyle name="Normal 3 2 3 3 2 2" xfId="2383"/>
    <cellStyle name="Normal 3 2 3 3 3" xfId="2384"/>
    <cellStyle name="Normal 3 2 3 4" xfId="2385"/>
    <cellStyle name="Normal 3 2 3 4 2" xfId="2386"/>
    <cellStyle name="Normal 3 2 3 5" xfId="2387"/>
    <cellStyle name="Normal 3 2 3 5 2" xfId="2388"/>
    <cellStyle name="Normal 3 2 3 6" xfId="2389"/>
    <cellStyle name="Normal 3 2 4" xfId="2390"/>
    <cellStyle name="Normal 3 2 5" xfId="2391"/>
    <cellStyle name="Normal 3 2 6" xfId="2392"/>
    <cellStyle name="Normal 3 3" xfId="2393"/>
    <cellStyle name="Normal 3 3 2" xfId="2394"/>
    <cellStyle name="Normal 3 3 2 2" xfId="2395"/>
    <cellStyle name="Normal 3 3 2 3" xfId="2396"/>
    <cellStyle name="Normal 3 3 2 4" xfId="2397"/>
    <cellStyle name="Normal 3 3 3" xfId="2398"/>
    <cellStyle name="Normal 3 3 4" xfId="2399"/>
    <cellStyle name="Normal 3 3 5" xfId="2400"/>
    <cellStyle name="Normal 3 3 6" xfId="2401"/>
    <cellStyle name="Normal 3 4" xfId="2402"/>
    <cellStyle name="Normal 3 4 2" xfId="2403"/>
    <cellStyle name="Normal 3 4 2 2" xfId="2404"/>
    <cellStyle name="Normal 3 4 2 3" xfId="2405"/>
    <cellStyle name="Normal 3 4 2 4" xfId="2406"/>
    <cellStyle name="Normal 3 4 3" xfId="2407"/>
    <cellStyle name="Normal 3 4 4" xfId="2408"/>
    <cellStyle name="Normal 3 4 5" xfId="2409"/>
    <cellStyle name="Normal 3 5" xfId="2410"/>
    <cellStyle name="Normal 3 5 2" xfId="2411"/>
    <cellStyle name="Normal 3 5 2 2" xfId="2412"/>
    <cellStyle name="Normal 3 5 2 3" xfId="2413"/>
    <cellStyle name="Normal 3 5 2 4" xfId="2414"/>
    <cellStyle name="Normal 3 5 3" xfId="2415"/>
    <cellStyle name="Normal 3 5 4" xfId="2416"/>
    <cellStyle name="Normal 3 5 5" xfId="2417"/>
    <cellStyle name="Normal 3 6" xfId="2418"/>
    <cellStyle name="Normal 3 6 2" xfId="2419"/>
    <cellStyle name="Normal 3 6 3" xfId="2420"/>
    <cellStyle name="Normal 3 6 4" xfId="2421"/>
    <cellStyle name="Normal 3 6 5" xfId="2422"/>
    <cellStyle name="Normal 3 6 6" xfId="2423"/>
    <cellStyle name="Normal 3 7" xfId="2424"/>
    <cellStyle name="Normal 3 7 2" xfId="2425"/>
    <cellStyle name="Normal 3 8" xfId="2426"/>
    <cellStyle name="Normal 3 8 2" xfId="2427"/>
    <cellStyle name="Normal 3 9" xfId="2428"/>
    <cellStyle name="Normal 3 9 2" xfId="2429"/>
    <cellStyle name="Normal 3_TOP 10 EE INDEX MAC 2010" xfId="2430"/>
    <cellStyle name="Normal 30" xfId="2431"/>
    <cellStyle name="Normal 31" xfId="2432"/>
    <cellStyle name="Normal 32" xfId="2433"/>
    <cellStyle name="Normal 33" xfId="2434"/>
    <cellStyle name="Normal 34" xfId="2435"/>
    <cellStyle name="Normal 35" xfId="2436"/>
    <cellStyle name="Normal 36" xfId="2437"/>
    <cellStyle name="Normal 37" xfId="2438"/>
    <cellStyle name="Normal 38" xfId="2439"/>
    <cellStyle name="Normal 39" xfId="2440"/>
    <cellStyle name="Normal 4" xfId="7"/>
    <cellStyle name="Normal 4 10" xfId="2441"/>
    <cellStyle name="Normal 4 11" xfId="2442"/>
    <cellStyle name="Normal 4 12" xfId="2443"/>
    <cellStyle name="Normal 4 13" xfId="2444"/>
    <cellStyle name="Normal 4 14" xfId="2445"/>
    <cellStyle name="Normal 4 15" xfId="2446"/>
    <cellStyle name="Normal 4 16" xfId="2447"/>
    <cellStyle name="Normal 4 2" xfId="2448"/>
    <cellStyle name="Normal 4 2 10" xfId="2449"/>
    <cellStyle name="Normal 4 2 11" xfId="2450"/>
    <cellStyle name="Normal 4 2 2" xfId="2451"/>
    <cellStyle name="Normal 4 2 2 2" xfId="2452"/>
    <cellStyle name="Normal 4 2 2 2 2" xfId="2453"/>
    <cellStyle name="Normal 4 2 2 2 2 2" xfId="2454"/>
    <cellStyle name="Normal 4 2 2 2 2 2 2" xfId="2455"/>
    <cellStyle name="Normal 4 2 2 2 2 3" xfId="2456"/>
    <cellStyle name="Normal 4 2 2 2 3" xfId="2457"/>
    <cellStyle name="Normal 4 2 2 2 3 2" xfId="2458"/>
    <cellStyle name="Normal 4 2 2 2 4" xfId="2459"/>
    <cellStyle name="Normal 4 2 2 2 4 2" xfId="2460"/>
    <cellStyle name="Normal 4 2 2 2 5" xfId="2461"/>
    <cellStyle name="Normal 4 2 2 3" xfId="2462"/>
    <cellStyle name="Normal 4 2 2 3 2" xfId="2463"/>
    <cellStyle name="Normal 4 2 2 3 2 2" xfId="2464"/>
    <cellStyle name="Normal 4 2 2 3 3" xfId="2465"/>
    <cellStyle name="Normal 4 2 2 4" xfId="2466"/>
    <cellStyle name="Normal 4 2 2 4 2" xfId="2467"/>
    <cellStyle name="Normal 4 2 2 5" xfId="2468"/>
    <cellStyle name="Normal 4 2 2 5 2" xfId="2469"/>
    <cellStyle name="Normal 4 2 2 6" xfId="2470"/>
    <cellStyle name="Normal 4 2 3" xfId="2471"/>
    <cellStyle name="Normal 4 2 3 2" xfId="2472"/>
    <cellStyle name="Normal 4 2 3 2 2" xfId="2473"/>
    <cellStyle name="Normal 4 2 3 2 2 2" xfId="2474"/>
    <cellStyle name="Normal 4 2 3 2 3" xfId="2475"/>
    <cellStyle name="Normal 4 2 3 3" xfId="2476"/>
    <cellStyle name="Normal 4 2 3 3 2" xfId="2477"/>
    <cellStyle name="Normal 4 2 3 4" xfId="2478"/>
    <cellStyle name="Normal 4 2 3 4 2" xfId="2479"/>
    <cellStyle name="Normal 4 2 3 5" xfId="2480"/>
    <cellStyle name="Normal 4 2 4" xfId="2481"/>
    <cellStyle name="Normal 4 2 4 2" xfId="2482"/>
    <cellStyle name="Normal 4 2 4 2 2" xfId="2483"/>
    <cellStyle name="Normal 4 2 4 3" xfId="2484"/>
    <cellStyle name="Normal 4 2 5" xfId="2485"/>
    <cellStyle name="Normal 4 2 5 2" xfId="2486"/>
    <cellStyle name="Normal 4 2 6" xfId="2487"/>
    <cellStyle name="Normal 4 2 6 2" xfId="2488"/>
    <cellStyle name="Normal 4 2 7" xfId="2489"/>
    <cellStyle name="Normal 4 2 8" xfId="2490"/>
    <cellStyle name="Normal 4 2 9" xfId="2491"/>
    <cellStyle name="Normal 4 3" xfId="2492"/>
    <cellStyle name="Normal 4 3 2" xfId="2493"/>
    <cellStyle name="Normal 4 3 3" xfId="2494"/>
    <cellStyle name="Normal 4 4" xfId="2495"/>
    <cellStyle name="Normal 4 4 2" xfId="2496"/>
    <cellStyle name="Normal 4 4 2 2" xfId="2497"/>
    <cellStyle name="Normal 4 4 2 2 2" xfId="2498"/>
    <cellStyle name="Normal 4 4 2 2 2 2" xfId="2499"/>
    <cellStyle name="Normal 4 4 2 2 3" xfId="2500"/>
    <cellStyle name="Normal 4 4 2 3" xfId="2501"/>
    <cellStyle name="Normal 4 4 2 3 2" xfId="2502"/>
    <cellStyle name="Normal 4 4 2 4" xfId="2503"/>
    <cellStyle name="Normal 4 4 2 4 2" xfId="2504"/>
    <cellStyle name="Normal 4 4 2 5" xfId="2505"/>
    <cellStyle name="Normal 4 4 3" xfId="2506"/>
    <cellStyle name="Normal 4 4 3 2" xfId="2507"/>
    <cellStyle name="Normal 4 4 3 2 2" xfId="2508"/>
    <cellStyle name="Normal 4 4 3 3" xfId="2509"/>
    <cellStyle name="Normal 4 4 4" xfId="2510"/>
    <cellStyle name="Normal 4 4 4 2" xfId="2511"/>
    <cellStyle name="Normal 4 4 5" xfId="2512"/>
    <cellStyle name="Normal 4 4 5 2" xfId="2513"/>
    <cellStyle name="Normal 4 4 6" xfId="2514"/>
    <cellStyle name="Normal 4 4 7" xfId="2515"/>
    <cellStyle name="Normal 4 5" xfId="2516"/>
    <cellStyle name="Normal 4 5 2" xfId="2517"/>
    <cellStyle name="Normal 4 5 2 2" xfId="2518"/>
    <cellStyle name="Normal 4 5 2 2 2" xfId="2519"/>
    <cellStyle name="Normal 4 5 2 3" xfId="2520"/>
    <cellStyle name="Normal 4 5 3" xfId="2521"/>
    <cellStyle name="Normal 4 5 3 2" xfId="2522"/>
    <cellStyle name="Normal 4 5 4" xfId="2523"/>
    <cellStyle name="Normal 4 5 4 2" xfId="2524"/>
    <cellStyle name="Normal 4 5 5" xfId="2525"/>
    <cellStyle name="Normal 4 5 6" xfId="2526"/>
    <cellStyle name="Normal 4 6" xfId="2527"/>
    <cellStyle name="Normal 4 6 2" xfId="2528"/>
    <cellStyle name="Normal 4 6 2 2" xfId="2529"/>
    <cellStyle name="Normal 4 6 3" xfId="2530"/>
    <cellStyle name="Normal 4 6 4" xfId="2531"/>
    <cellStyle name="Normal 4 7" xfId="2532"/>
    <cellStyle name="Normal 4 7 2" xfId="2533"/>
    <cellStyle name="Normal 4 7 3" xfId="2534"/>
    <cellStyle name="Normal 4 8" xfId="2535"/>
    <cellStyle name="Normal 4 8 2" xfId="2536"/>
    <cellStyle name="Normal 4 8 3" xfId="2537"/>
    <cellStyle name="Normal 4 9" xfId="2538"/>
    <cellStyle name="Normal 40" xfId="2539"/>
    <cellStyle name="Normal 41" xfId="2540"/>
    <cellStyle name="Normal 42" xfId="2541"/>
    <cellStyle name="Normal 43" xfId="2542"/>
    <cellStyle name="Normal 44" xfId="2543"/>
    <cellStyle name="Normal 45" xfId="2544"/>
    <cellStyle name="Normal 46" xfId="6404"/>
    <cellStyle name="Normal 5" xfId="2545"/>
    <cellStyle name="Normal 5 10" xfId="2546"/>
    <cellStyle name="Normal 5 10 2" xfId="2547"/>
    <cellStyle name="Normal 5 10 2 2" xfId="2548"/>
    <cellStyle name="Normal 5 10 2 2 2" xfId="2549"/>
    <cellStyle name="Normal 5 10 2 2 2 2" xfId="2550"/>
    <cellStyle name="Normal 5 10 2 2 3" xfId="2551"/>
    <cellStyle name="Normal 5 10 2 3" xfId="2552"/>
    <cellStyle name="Normal 5 10 2 3 2" xfId="2553"/>
    <cellStyle name="Normal 5 10 2 4" xfId="2554"/>
    <cellStyle name="Normal 5 10 2 4 2" xfId="2555"/>
    <cellStyle name="Normal 5 10 2 5" xfId="2556"/>
    <cellStyle name="Normal 5 10 3" xfId="2557"/>
    <cellStyle name="Normal 5 10 3 2" xfId="2558"/>
    <cellStyle name="Normal 5 10 3 2 2" xfId="2559"/>
    <cellStyle name="Normal 5 10 3 3" xfId="2560"/>
    <cellStyle name="Normal 5 10 4" xfId="2561"/>
    <cellStyle name="Normal 5 10 4 2" xfId="2562"/>
    <cellStyle name="Normal 5 10 5" xfId="2563"/>
    <cellStyle name="Normal 5 10 5 2" xfId="2564"/>
    <cellStyle name="Normal 5 10 6" xfId="2565"/>
    <cellStyle name="Normal 5 11" xfId="2566"/>
    <cellStyle name="Normal 5 11 2" xfId="2567"/>
    <cellStyle name="Normal 5 11 2 2" xfId="2568"/>
    <cellStyle name="Normal 5 11 2 2 2" xfId="2569"/>
    <cellStyle name="Normal 5 11 2 2 2 2" xfId="2570"/>
    <cellStyle name="Normal 5 11 2 2 3" xfId="2571"/>
    <cellStyle name="Normal 5 11 2 3" xfId="2572"/>
    <cellStyle name="Normal 5 11 2 3 2" xfId="2573"/>
    <cellStyle name="Normal 5 11 2 4" xfId="2574"/>
    <cellStyle name="Normal 5 11 2 4 2" xfId="2575"/>
    <cellStyle name="Normal 5 11 2 5" xfId="2576"/>
    <cellStyle name="Normal 5 11 3" xfId="2577"/>
    <cellStyle name="Normal 5 11 3 2" xfId="2578"/>
    <cellStyle name="Normal 5 11 3 2 2" xfId="2579"/>
    <cellStyle name="Normal 5 11 3 3" xfId="2580"/>
    <cellStyle name="Normal 5 11 4" xfId="2581"/>
    <cellStyle name="Normal 5 11 4 2" xfId="2582"/>
    <cellStyle name="Normal 5 11 5" xfId="2583"/>
    <cellStyle name="Normal 5 11 5 2" xfId="2584"/>
    <cellStyle name="Normal 5 11 6" xfId="2585"/>
    <cellStyle name="Normal 5 12" xfId="2586"/>
    <cellStyle name="Normal 5 12 2" xfId="2587"/>
    <cellStyle name="Normal 5 12 2 2" xfId="2588"/>
    <cellStyle name="Normal 5 12 2 2 2" xfId="2589"/>
    <cellStyle name="Normal 5 12 2 2 2 2" xfId="2590"/>
    <cellStyle name="Normal 5 12 2 2 3" xfId="2591"/>
    <cellStyle name="Normal 5 12 2 3" xfId="2592"/>
    <cellStyle name="Normal 5 12 2 3 2" xfId="2593"/>
    <cellStyle name="Normal 5 12 2 4" xfId="2594"/>
    <cellStyle name="Normal 5 12 2 4 2" xfId="2595"/>
    <cellStyle name="Normal 5 12 2 5" xfId="2596"/>
    <cellStyle name="Normal 5 12 3" xfId="2597"/>
    <cellStyle name="Normal 5 12 3 2" xfId="2598"/>
    <cellStyle name="Normal 5 12 3 2 2" xfId="2599"/>
    <cellStyle name="Normal 5 12 3 3" xfId="2600"/>
    <cellStyle name="Normal 5 12 4" xfId="2601"/>
    <cellStyle name="Normal 5 12 4 2" xfId="2602"/>
    <cellStyle name="Normal 5 12 5" xfId="2603"/>
    <cellStyle name="Normal 5 12 5 2" xfId="2604"/>
    <cellStyle name="Normal 5 12 6" xfId="2605"/>
    <cellStyle name="Normal 5 13" xfId="2606"/>
    <cellStyle name="Normal 5 13 2" xfId="2607"/>
    <cellStyle name="Normal 5 13 2 2" xfId="2608"/>
    <cellStyle name="Normal 5 13 2 2 2" xfId="2609"/>
    <cellStyle name="Normal 5 13 2 2 2 2" xfId="2610"/>
    <cellStyle name="Normal 5 13 2 2 3" xfId="2611"/>
    <cellStyle name="Normal 5 13 2 3" xfId="2612"/>
    <cellStyle name="Normal 5 13 2 3 2" xfId="2613"/>
    <cellStyle name="Normal 5 13 2 4" xfId="2614"/>
    <cellStyle name="Normal 5 13 2 4 2" xfId="2615"/>
    <cellStyle name="Normal 5 13 2 5" xfId="2616"/>
    <cellStyle name="Normal 5 13 3" xfId="2617"/>
    <cellStyle name="Normal 5 13 3 2" xfId="2618"/>
    <cellStyle name="Normal 5 13 3 2 2" xfId="2619"/>
    <cellStyle name="Normal 5 13 3 3" xfId="2620"/>
    <cellStyle name="Normal 5 13 4" xfId="2621"/>
    <cellStyle name="Normal 5 13 4 2" xfId="2622"/>
    <cellStyle name="Normal 5 13 5" xfId="2623"/>
    <cellStyle name="Normal 5 13 5 2" xfId="2624"/>
    <cellStyle name="Normal 5 13 6" xfId="2625"/>
    <cellStyle name="Normal 5 14" xfId="2626"/>
    <cellStyle name="Normal 5 14 2" xfId="2627"/>
    <cellStyle name="Normal 5 14 2 2" xfId="2628"/>
    <cellStyle name="Normal 5 14 2 2 2" xfId="2629"/>
    <cellStyle name="Normal 5 14 2 2 2 2" xfId="2630"/>
    <cellStyle name="Normal 5 14 2 2 3" xfId="2631"/>
    <cellStyle name="Normal 5 14 2 3" xfId="2632"/>
    <cellStyle name="Normal 5 14 2 3 2" xfId="2633"/>
    <cellStyle name="Normal 5 14 2 4" xfId="2634"/>
    <cellStyle name="Normal 5 14 2 4 2" xfId="2635"/>
    <cellStyle name="Normal 5 14 2 5" xfId="2636"/>
    <cellStyle name="Normal 5 14 3" xfId="2637"/>
    <cellStyle name="Normal 5 14 3 2" xfId="2638"/>
    <cellStyle name="Normal 5 14 3 2 2" xfId="2639"/>
    <cellStyle name="Normal 5 14 3 3" xfId="2640"/>
    <cellStyle name="Normal 5 14 4" xfId="2641"/>
    <cellStyle name="Normal 5 14 4 2" xfId="2642"/>
    <cellStyle name="Normal 5 14 5" xfId="2643"/>
    <cellStyle name="Normal 5 14 5 2" xfId="2644"/>
    <cellStyle name="Normal 5 14 6" xfId="2645"/>
    <cellStyle name="Normal 5 15" xfId="2646"/>
    <cellStyle name="Normal 5 15 2" xfId="2647"/>
    <cellStyle name="Normal 5 15 2 2" xfId="2648"/>
    <cellStyle name="Normal 5 15 2 2 2" xfId="2649"/>
    <cellStyle name="Normal 5 15 2 2 2 2" xfId="2650"/>
    <cellStyle name="Normal 5 15 2 2 3" xfId="2651"/>
    <cellStyle name="Normal 5 15 2 3" xfId="2652"/>
    <cellStyle name="Normal 5 15 2 3 2" xfId="2653"/>
    <cellStyle name="Normal 5 15 2 4" xfId="2654"/>
    <cellStyle name="Normal 5 15 2 4 2" xfId="2655"/>
    <cellStyle name="Normal 5 15 2 5" xfId="2656"/>
    <cellStyle name="Normal 5 15 3" xfId="2657"/>
    <cellStyle name="Normal 5 15 3 2" xfId="2658"/>
    <cellStyle name="Normal 5 15 3 2 2" xfId="2659"/>
    <cellStyle name="Normal 5 15 3 3" xfId="2660"/>
    <cellStyle name="Normal 5 15 4" xfId="2661"/>
    <cellStyle name="Normal 5 15 4 2" xfId="2662"/>
    <cellStyle name="Normal 5 15 5" xfId="2663"/>
    <cellStyle name="Normal 5 15 5 2" xfId="2664"/>
    <cellStyle name="Normal 5 15 6" xfId="2665"/>
    <cellStyle name="Normal 5 16" xfId="2666"/>
    <cellStyle name="Normal 5 16 2" xfId="2667"/>
    <cellStyle name="Normal 5 16 2 2" xfId="2668"/>
    <cellStyle name="Normal 5 16 2 2 2" xfId="2669"/>
    <cellStyle name="Normal 5 16 2 3" xfId="2670"/>
    <cellStyle name="Normal 5 16 3" xfId="2671"/>
    <cellStyle name="Normal 5 16 3 2" xfId="2672"/>
    <cellStyle name="Normal 5 16 4" xfId="2673"/>
    <cellStyle name="Normal 5 16 4 2" xfId="2674"/>
    <cellStyle name="Normal 5 16 5" xfId="2675"/>
    <cellStyle name="Normal 5 17" xfId="2676"/>
    <cellStyle name="Normal 5 17 2" xfId="2677"/>
    <cellStyle name="Normal 5 17 2 2" xfId="2678"/>
    <cellStyle name="Normal 5 17 3" xfId="2679"/>
    <cellStyle name="Normal 5 18" xfId="2680"/>
    <cellStyle name="Normal 5 18 2" xfId="2681"/>
    <cellStyle name="Normal 5 19" xfId="2682"/>
    <cellStyle name="Normal 5 19 2" xfId="2683"/>
    <cellStyle name="Normal 5 2" xfId="2684"/>
    <cellStyle name="Normal 5 2 10" xfId="2685"/>
    <cellStyle name="Normal 5 2 11" xfId="2686"/>
    <cellStyle name="Normal 5 2 12" xfId="2687"/>
    <cellStyle name="Normal 5 2 13" xfId="2688"/>
    <cellStyle name="Normal 5 2 2" xfId="2689"/>
    <cellStyle name="Normal 5 2 2 2" xfId="2690"/>
    <cellStyle name="Normal 5 2 2 2 2" xfId="2691"/>
    <cellStyle name="Normal 5 2 2 2 2 2" xfId="2692"/>
    <cellStyle name="Normal 5 2 2 2 2 2 2" xfId="2693"/>
    <cellStyle name="Normal 5 2 2 2 2 2 2 2" xfId="2694"/>
    <cellStyle name="Normal 5 2 2 2 2 2 3" xfId="2695"/>
    <cellStyle name="Normal 5 2 2 2 2 3" xfId="2696"/>
    <cellStyle name="Normal 5 2 2 2 2 3 2" xfId="2697"/>
    <cellStyle name="Normal 5 2 2 2 2 4" xfId="2698"/>
    <cellStyle name="Normal 5 2 2 2 2 4 2" xfId="2699"/>
    <cellStyle name="Normal 5 2 2 2 2 5" xfId="2700"/>
    <cellStyle name="Normal 5 2 2 2 3" xfId="2701"/>
    <cellStyle name="Normal 5 2 2 2 3 2" xfId="2702"/>
    <cellStyle name="Normal 5 2 2 2 3 2 2" xfId="2703"/>
    <cellStyle name="Normal 5 2 2 2 3 3" xfId="2704"/>
    <cellStyle name="Normal 5 2 2 2 4" xfId="2705"/>
    <cellStyle name="Normal 5 2 2 2 4 2" xfId="2706"/>
    <cellStyle name="Normal 5 2 2 2 5" xfId="2707"/>
    <cellStyle name="Normal 5 2 2 2 5 2" xfId="2708"/>
    <cellStyle name="Normal 5 2 2 2 6" xfId="2709"/>
    <cellStyle name="Normal 5 2 2 3" xfId="2710"/>
    <cellStyle name="Normal 5 2 2 3 2" xfId="2711"/>
    <cellStyle name="Normal 5 2 2 3 2 2" xfId="2712"/>
    <cellStyle name="Normal 5 2 2 3 2 2 2" xfId="2713"/>
    <cellStyle name="Normal 5 2 2 3 2 3" xfId="2714"/>
    <cellStyle name="Normal 5 2 2 3 3" xfId="2715"/>
    <cellStyle name="Normal 5 2 2 3 3 2" xfId="2716"/>
    <cellStyle name="Normal 5 2 2 3 4" xfId="2717"/>
    <cellStyle name="Normal 5 2 2 3 4 2" xfId="2718"/>
    <cellStyle name="Normal 5 2 2 3 5" xfId="2719"/>
    <cellStyle name="Normal 5 2 2 4" xfId="2720"/>
    <cellStyle name="Normal 5 2 2 4 2" xfId="2721"/>
    <cellStyle name="Normal 5 2 2 4 2 2" xfId="2722"/>
    <cellStyle name="Normal 5 2 2 4 3" xfId="2723"/>
    <cellStyle name="Normal 5 2 2 5" xfId="2724"/>
    <cellStyle name="Normal 5 2 2 5 2" xfId="2725"/>
    <cellStyle name="Normal 5 2 2 6" xfId="2726"/>
    <cellStyle name="Normal 5 2 2 6 2" xfId="2727"/>
    <cellStyle name="Normal 5 2 2 7" xfId="2728"/>
    <cellStyle name="Normal 5 2 2 8" xfId="2729"/>
    <cellStyle name="Normal 5 2 2 9" xfId="2730"/>
    <cellStyle name="Normal 5 2 3" xfId="2731"/>
    <cellStyle name="Normal 5 2 3 10" xfId="2732"/>
    <cellStyle name="Normal 5 2 3 2" xfId="2733"/>
    <cellStyle name="Normal 5 2 3 2 10" xfId="2734"/>
    <cellStyle name="Normal 5 2 3 2 2" xfId="2735"/>
    <cellStyle name="Normal 5 2 3 2 2 2" xfId="2736"/>
    <cellStyle name="Normal 5 2 3 2 2 2 2" xfId="2737"/>
    <cellStyle name="Normal 5 2 3 2 2 2 2 2" xfId="2738"/>
    <cellStyle name="Normal 5 2 3 2 2 2 2 2 2" xfId="2739"/>
    <cellStyle name="Normal 5 2 3 2 2 2 2 2 2 2" xfId="2740"/>
    <cellStyle name="Normal 5 2 3 2 2 2 2 2 3" xfId="2741"/>
    <cellStyle name="Normal 5 2 3 2 2 2 2 3" xfId="2742"/>
    <cellStyle name="Normal 5 2 3 2 2 2 2 3 2" xfId="2743"/>
    <cellStyle name="Normal 5 2 3 2 2 2 2 4" xfId="2744"/>
    <cellStyle name="Normal 5 2 3 2 2 2 2 4 2" xfId="2745"/>
    <cellStyle name="Normal 5 2 3 2 2 2 2 5" xfId="2746"/>
    <cellStyle name="Normal 5 2 3 2 2 2 3" xfId="2747"/>
    <cellStyle name="Normal 5 2 3 2 2 2 3 2" xfId="2748"/>
    <cellStyle name="Normal 5 2 3 2 2 2 3 2 2" xfId="2749"/>
    <cellStyle name="Normal 5 2 3 2 2 2 3 3" xfId="2750"/>
    <cellStyle name="Normal 5 2 3 2 2 2 4" xfId="2751"/>
    <cellStyle name="Normal 5 2 3 2 2 2 4 2" xfId="2752"/>
    <cellStyle name="Normal 5 2 3 2 2 2 5" xfId="2753"/>
    <cellStyle name="Normal 5 2 3 2 2 2 5 2" xfId="2754"/>
    <cellStyle name="Normal 5 2 3 2 2 2 6" xfId="2755"/>
    <cellStyle name="Normal 5 2 3 2 2 3" xfId="2756"/>
    <cellStyle name="Normal 5 2 3 2 2 3 2" xfId="2757"/>
    <cellStyle name="Normal 5 2 3 2 2 3 2 2" xfId="2758"/>
    <cellStyle name="Normal 5 2 3 2 2 3 2 2 2" xfId="2759"/>
    <cellStyle name="Normal 5 2 3 2 2 3 2 3" xfId="2760"/>
    <cellStyle name="Normal 5 2 3 2 2 3 3" xfId="2761"/>
    <cellStyle name="Normal 5 2 3 2 2 3 3 2" xfId="2762"/>
    <cellStyle name="Normal 5 2 3 2 2 3 4" xfId="2763"/>
    <cellStyle name="Normal 5 2 3 2 2 3 4 2" xfId="2764"/>
    <cellStyle name="Normal 5 2 3 2 2 3 5" xfId="2765"/>
    <cellStyle name="Normal 5 2 3 2 2 4" xfId="2766"/>
    <cellStyle name="Normal 5 2 3 2 2 4 2" xfId="2767"/>
    <cellStyle name="Normal 5 2 3 2 2 4 2 2" xfId="2768"/>
    <cellStyle name="Normal 5 2 3 2 2 4 3" xfId="2769"/>
    <cellStyle name="Normal 5 2 3 2 2 5" xfId="2770"/>
    <cellStyle name="Normal 5 2 3 2 2 5 2" xfId="2771"/>
    <cellStyle name="Normal 5 2 3 2 2 6" xfId="2772"/>
    <cellStyle name="Normal 5 2 3 2 2 6 2" xfId="2773"/>
    <cellStyle name="Normal 5 2 3 2 2 7" xfId="2774"/>
    <cellStyle name="Normal 5 2 3 2 2 8" xfId="2775"/>
    <cellStyle name="Normal 5 2 3 2 2 9" xfId="2776"/>
    <cellStyle name="Normal 5 2 3 2 3" xfId="2777"/>
    <cellStyle name="Normal 5 2 3 2 3 2" xfId="2778"/>
    <cellStyle name="Normal 5 2 3 2 3 2 2" xfId="2779"/>
    <cellStyle name="Normal 5 2 3 2 3 2 2 2" xfId="2780"/>
    <cellStyle name="Normal 5 2 3 2 3 2 2 2 2" xfId="2781"/>
    <cellStyle name="Normal 5 2 3 2 3 2 2 3" xfId="2782"/>
    <cellStyle name="Normal 5 2 3 2 3 2 3" xfId="2783"/>
    <cellStyle name="Normal 5 2 3 2 3 2 3 2" xfId="2784"/>
    <cellStyle name="Normal 5 2 3 2 3 2 4" xfId="2785"/>
    <cellStyle name="Normal 5 2 3 2 3 2 4 2" xfId="2786"/>
    <cellStyle name="Normal 5 2 3 2 3 2 5" xfId="2787"/>
    <cellStyle name="Normal 5 2 3 2 3 3" xfId="2788"/>
    <cellStyle name="Normal 5 2 3 2 3 3 2" xfId="2789"/>
    <cellStyle name="Normal 5 2 3 2 3 3 2 2" xfId="2790"/>
    <cellStyle name="Normal 5 2 3 2 3 3 3" xfId="2791"/>
    <cellStyle name="Normal 5 2 3 2 3 4" xfId="2792"/>
    <cellStyle name="Normal 5 2 3 2 3 4 2" xfId="2793"/>
    <cellStyle name="Normal 5 2 3 2 3 5" xfId="2794"/>
    <cellStyle name="Normal 5 2 3 2 3 5 2" xfId="2795"/>
    <cellStyle name="Normal 5 2 3 2 3 6" xfId="2796"/>
    <cellStyle name="Normal 5 2 3 2 4" xfId="2797"/>
    <cellStyle name="Normal 5 2 3 2 4 2" xfId="2798"/>
    <cellStyle name="Normal 5 2 3 2 4 2 2" xfId="2799"/>
    <cellStyle name="Normal 5 2 3 2 4 2 2 2" xfId="2800"/>
    <cellStyle name="Normal 5 2 3 2 4 2 3" xfId="2801"/>
    <cellStyle name="Normal 5 2 3 2 4 3" xfId="2802"/>
    <cellStyle name="Normal 5 2 3 2 4 3 2" xfId="2803"/>
    <cellStyle name="Normal 5 2 3 2 4 4" xfId="2804"/>
    <cellStyle name="Normal 5 2 3 2 4 4 2" xfId="2805"/>
    <cellStyle name="Normal 5 2 3 2 4 5" xfId="2806"/>
    <cellStyle name="Normal 5 2 3 2 5" xfId="2807"/>
    <cellStyle name="Normal 5 2 3 2 5 2" xfId="2808"/>
    <cellStyle name="Normal 5 2 3 2 5 2 2" xfId="2809"/>
    <cellStyle name="Normal 5 2 3 2 5 3" xfId="2810"/>
    <cellStyle name="Normal 5 2 3 2 6" xfId="2811"/>
    <cellStyle name="Normal 5 2 3 2 6 2" xfId="2812"/>
    <cellStyle name="Normal 5 2 3 2 7" xfId="2813"/>
    <cellStyle name="Normal 5 2 3 2 7 2" xfId="2814"/>
    <cellStyle name="Normal 5 2 3 2 8" xfId="2815"/>
    <cellStyle name="Normal 5 2 3 2 9" xfId="2816"/>
    <cellStyle name="Normal 5 2 3 3" xfId="2817"/>
    <cellStyle name="Normal 5 2 3 3 2" xfId="2818"/>
    <cellStyle name="Normal 5 2 3 3 2 2" xfId="2819"/>
    <cellStyle name="Normal 5 2 3 3 2 2 2" xfId="2820"/>
    <cellStyle name="Normal 5 2 3 3 2 2 2 2" xfId="2821"/>
    <cellStyle name="Normal 5 2 3 3 2 2 3" xfId="2822"/>
    <cellStyle name="Normal 5 2 3 3 2 3" xfId="2823"/>
    <cellStyle name="Normal 5 2 3 3 2 3 2" xfId="2824"/>
    <cellStyle name="Normal 5 2 3 3 2 4" xfId="2825"/>
    <cellStyle name="Normal 5 2 3 3 2 4 2" xfId="2826"/>
    <cellStyle name="Normal 5 2 3 3 2 5" xfId="2827"/>
    <cellStyle name="Normal 5 2 3 3 3" xfId="2828"/>
    <cellStyle name="Normal 5 2 3 3 3 2" xfId="2829"/>
    <cellStyle name="Normal 5 2 3 3 3 2 2" xfId="2830"/>
    <cellStyle name="Normal 5 2 3 3 3 3" xfId="2831"/>
    <cellStyle name="Normal 5 2 3 3 4" xfId="2832"/>
    <cellStyle name="Normal 5 2 3 3 4 2" xfId="2833"/>
    <cellStyle name="Normal 5 2 3 3 5" xfId="2834"/>
    <cellStyle name="Normal 5 2 3 3 5 2" xfId="2835"/>
    <cellStyle name="Normal 5 2 3 3 6" xfId="2836"/>
    <cellStyle name="Normal 5 2 3 4" xfId="2837"/>
    <cellStyle name="Normal 5 2 3 4 2" xfId="2838"/>
    <cellStyle name="Normal 5 2 3 4 2 2" xfId="2839"/>
    <cellStyle name="Normal 5 2 3 4 2 2 2" xfId="2840"/>
    <cellStyle name="Normal 5 2 3 4 2 3" xfId="2841"/>
    <cellStyle name="Normal 5 2 3 4 3" xfId="2842"/>
    <cellStyle name="Normal 5 2 3 4 3 2" xfId="2843"/>
    <cellStyle name="Normal 5 2 3 4 4" xfId="2844"/>
    <cellStyle name="Normal 5 2 3 4 4 2" xfId="2845"/>
    <cellStyle name="Normal 5 2 3 4 5" xfId="2846"/>
    <cellStyle name="Normal 5 2 3 5" xfId="2847"/>
    <cellStyle name="Normal 5 2 3 5 2" xfId="2848"/>
    <cellStyle name="Normal 5 2 3 5 2 2" xfId="2849"/>
    <cellStyle name="Normal 5 2 3 5 3" xfId="2850"/>
    <cellStyle name="Normal 5 2 3 6" xfId="2851"/>
    <cellStyle name="Normal 5 2 3 6 2" xfId="2852"/>
    <cellStyle name="Normal 5 2 3 7" xfId="2853"/>
    <cellStyle name="Normal 5 2 3 7 2" xfId="2854"/>
    <cellStyle name="Normal 5 2 3 8" xfId="2855"/>
    <cellStyle name="Normal 5 2 3 9" xfId="2856"/>
    <cellStyle name="Normal 5 2 4" xfId="2857"/>
    <cellStyle name="Normal 5 2 4 2" xfId="2858"/>
    <cellStyle name="Normal 5 2 5" xfId="2859"/>
    <cellStyle name="Normal 5 2 5 2" xfId="2860"/>
    <cellStyle name="Normal 5 2 5 2 2" xfId="2861"/>
    <cellStyle name="Normal 5 2 5 2 2 2" xfId="2862"/>
    <cellStyle name="Normal 5 2 5 2 2 2 2" xfId="2863"/>
    <cellStyle name="Normal 5 2 5 2 2 3" xfId="2864"/>
    <cellStyle name="Normal 5 2 5 2 3" xfId="2865"/>
    <cellStyle name="Normal 5 2 5 2 3 2" xfId="2866"/>
    <cellStyle name="Normal 5 2 5 2 4" xfId="2867"/>
    <cellStyle name="Normal 5 2 5 2 4 2" xfId="2868"/>
    <cellStyle name="Normal 5 2 5 2 5" xfId="2869"/>
    <cellStyle name="Normal 5 2 5 3" xfId="2870"/>
    <cellStyle name="Normal 5 2 5 3 2" xfId="2871"/>
    <cellStyle name="Normal 5 2 5 3 2 2" xfId="2872"/>
    <cellStyle name="Normal 5 2 5 3 3" xfId="2873"/>
    <cellStyle name="Normal 5 2 5 4" xfId="2874"/>
    <cellStyle name="Normal 5 2 5 4 2" xfId="2875"/>
    <cellStyle name="Normal 5 2 5 5" xfId="2876"/>
    <cellStyle name="Normal 5 2 5 5 2" xfId="2877"/>
    <cellStyle name="Normal 5 2 5 6" xfId="2878"/>
    <cellStyle name="Normal 5 2 6" xfId="2879"/>
    <cellStyle name="Normal 5 2 6 2" xfId="2880"/>
    <cellStyle name="Normal 5 2 6 2 2" xfId="2881"/>
    <cellStyle name="Normal 5 2 6 2 2 2" xfId="2882"/>
    <cellStyle name="Normal 5 2 6 2 3" xfId="2883"/>
    <cellStyle name="Normal 5 2 6 3" xfId="2884"/>
    <cellStyle name="Normal 5 2 6 3 2" xfId="2885"/>
    <cellStyle name="Normal 5 2 6 4" xfId="2886"/>
    <cellStyle name="Normal 5 2 6 4 2" xfId="2887"/>
    <cellStyle name="Normal 5 2 6 5" xfId="2888"/>
    <cellStyle name="Normal 5 2 7" xfId="2889"/>
    <cellStyle name="Normal 5 2 7 2" xfId="2890"/>
    <cellStyle name="Normal 5 2 7 2 2" xfId="2891"/>
    <cellStyle name="Normal 5 2 7 3" xfId="2892"/>
    <cellStyle name="Normal 5 2 8" xfId="2893"/>
    <cellStyle name="Normal 5 2 8 2" xfId="2894"/>
    <cellStyle name="Normal 5 2 9" xfId="2895"/>
    <cellStyle name="Normal 5 2 9 2" xfId="2896"/>
    <cellStyle name="Normal 5 20" xfId="2897"/>
    <cellStyle name="Normal 5 21" xfId="2898"/>
    <cellStyle name="Normal 5 22" xfId="2899"/>
    <cellStyle name="Normal 5 3" xfId="2900"/>
    <cellStyle name="Normal 5 3 10" xfId="2901"/>
    <cellStyle name="Normal 5 3 11" xfId="2902"/>
    <cellStyle name="Normal 5 3 2" xfId="2903"/>
    <cellStyle name="Normal 5 3 2 2" xfId="2904"/>
    <cellStyle name="Normal 5 3 2 2 2" xfId="2905"/>
    <cellStyle name="Normal 5 3 2 2 2 2" xfId="2906"/>
    <cellStyle name="Normal 5 3 2 2 2 2 2" xfId="2907"/>
    <cellStyle name="Normal 5 3 2 2 2 3" xfId="2908"/>
    <cellStyle name="Normal 5 3 2 2 3" xfId="2909"/>
    <cellStyle name="Normal 5 3 2 2 3 2" xfId="2910"/>
    <cellStyle name="Normal 5 3 2 2 4" xfId="2911"/>
    <cellStyle name="Normal 5 3 2 2 4 2" xfId="2912"/>
    <cellStyle name="Normal 5 3 2 2 5" xfId="2913"/>
    <cellStyle name="Normal 5 3 2 3" xfId="2914"/>
    <cellStyle name="Normal 5 3 2 3 2" xfId="2915"/>
    <cellStyle name="Normal 5 3 2 3 2 2" xfId="2916"/>
    <cellStyle name="Normal 5 3 2 3 3" xfId="2917"/>
    <cellStyle name="Normal 5 3 2 4" xfId="2918"/>
    <cellStyle name="Normal 5 3 2 4 2" xfId="2919"/>
    <cellStyle name="Normal 5 3 2 5" xfId="2920"/>
    <cellStyle name="Normal 5 3 2 5 2" xfId="2921"/>
    <cellStyle name="Normal 5 3 2 6" xfId="2922"/>
    <cellStyle name="Normal 5 3 3" xfId="2923"/>
    <cellStyle name="Normal 5 3 3 2" xfId="2924"/>
    <cellStyle name="Normal 5 3 3 2 2" xfId="2925"/>
    <cellStyle name="Normal 5 3 3 2 2 2" xfId="2926"/>
    <cellStyle name="Normal 5 3 3 2 3" xfId="2927"/>
    <cellStyle name="Normal 5 3 3 3" xfId="2928"/>
    <cellStyle name="Normal 5 3 3 3 2" xfId="2929"/>
    <cellStyle name="Normal 5 3 3 4" xfId="2930"/>
    <cellStyle name="Normal 5 3 3 4 2" xfId="2931"/>
    <cellStyle name="Normal 5 3 3 5" xfId="2932"/>
    <cellStyle name="Normal 5 3 4" xfId="2933"/>
    <cellStyle name="Normal 5 3 4 2" xfId="2934"/>
    <cellStyle name="Normal 5 3 4 2 2" xfId="2935"/>
    <cellStyle name="Normal 5 3 4 3" xfId="2936"/>
    <cellStyle name="Normal 5 3 5" xfId="2937"/>
    <cellStyle name="Normal 5 3 5 2" xfId="2938"/>
    <cellStyle name="Normal 5 3 6" xfId="2939"/>
    <cellStyle name="Normal 5 3 6 2" xfId="2940"/>
    <cellStyle name="Normal 5 3 7" xfId="2941"/>
    <cellStyle name="Normal 5 3 8" xfId="2942"/>
    <cellStyle name="Normal 5 3 9" xfId="2943"/>
    <cellStyle name="Normal 5 4" xfId="2944"/>
    <cellStyle name="Normal 5 4 2" xfId="2945"/>
    <cellStyle name="Normal 5 4 2 2" xfId="2946"/>
    <cellStyle name="Normal 5 4 2 2 2" xfId="2947"/>
    <cellStyle name="Normal 5 4 2 2 2 2" xfId="2948"/>
    <cellStyle name="Normal 5 4 2 2 2 2 2" xfId="2949"/>
    <cellStyle name="Normal 5 4 2 2 2 3" xfId="2950"/>
    <cellStyle name="Normal 5 4 2 2 3" xfId="2951"/>
    <cellStyle name="Normal 5 4 2 2 3 2" xfId="2952"/>
    <cellStyle name="Normal 5 4 2 2 4" xfId="2953"/>
    <cellStyle name="Normal 5 4 2 2 4 2" xfId="2954"/>
    <cellStyle name="Normal 5 4 2 2 5" xfId="2955"/>
    <cellStyle name="Normal 5 4 2 3" xfId="2956"/>
    <cellStyle name="Normal 5 4 2 3 2" xfId="2957"/>
    <cellStyle name="Normal 5 4 2 3 2 2" xfId="2958"/>
    <cellStyle name="Normal 5 4 2 3 3" xfId="2959"/>
    <cellStyle name="Normal 5 4 2 4" xfId="2960"/>
    <cellStyle name="Normal 5 4 2 4 2" xfId="2961"/>
    <cellStyle name="Normal 5 4 2 4 2 2" xfId="2962"/>
    <cellStyle name="Normal 5 4 2 4 3" xfId="2963"/>
    <cellStyle name="Normal 5 4 2 5" xfId="2964"/>
    <cellStyle name="Normal 5 4 2 5 2" xfId="2965"/>
    <cellStyle name="Normal 5 4 2 6" xfId="2966"/>
    <cellStyle name="Normal 5 4 2 6 2" xfId="2967"/>
    <cellStyle name="Normal 5 4 2 7" xfId="2968"/>
    <cellStyle name="Normal 5 4 3" xfId="2969"/>
    <cellStyle name="Normal 5 4 4" xfId="2970"/>
    <cellStyle name="Normal 5 5" xfId="2971"/>
    <cellStyle name="Normal 5 5 10" xfId="2972"/>
    <cellStyle name="Normal 5 5 11" xfId="2973"/>
    <cellStyle name="Normal 5 5 2" xfId="2974"/>
    <cellStyle name="Normal 5 5 2 2" xfId="2975"/>
    <cellStyle name="Normal 5 5 2 2 2" xfId="2976"/>
    <cellStyle name="Normal 5 5 2 2 2 2" xfId="2977"/>
    <cellStyle name="Normal 5 5 2 2 2 2 2" xfId="2978"/>
    <cellStyle name="Normal 5 5 2 2 2 2 2 2" xfId="2979"/>
    <cellStyle name="Normal 5 5 2 2 2 2 3" xfId="2980"/>
    <cellStyle name="Normal 5 5 2 2 2 3" xfId="2981"/>
    <cellStyle name="Normal 5 5 2 2 2 3 2" xfId="2982"/>
    <cellStyle name="Normal 5 5 2 2 2 4" xfId="2983"/>
    <cellStyle name="Normal 5 5 2 2 2 4 2" xfId="2984"/>
    <cellStyle name="Normal 5 5 2 2 2 5" xfId="2985"/>
    <cellStyle name="Normal 5 5 2 2 3" xfId="2986"/>
    <cellStyle name="Normal 5 5 2 2 3 2" xfId="2987"/>
    <cellStyle name="Normal 5 5 2 2 3 2 2" xfId="2988"/>
    <cellStyle name="Normal 5 5 2 2 3 3" xfId="2989"/>
    <cellStyle name="Normal 5 5 2 2 4" xfId="2990"/>
    <cellStyle name="Normal 5 5 2 2 4 2" xfId="2991"/>
    <cellStyle name="Normal 5 5 2 2 5" xfId="2992"/>
    <cellStyle name="Normal 5 5 2 2 5 2" xfId="2993"/>
    <cellStyle name="Normal 5 5 2 2 6" xfId="2994"/>
    <cellStyle name="Normal 5 5 2 3" xfId="2995"/>
    <cellStyle name="Normal 5 5 2 3 2" xfId="2996"/>
    <cellStyle name="Normal 5 5 2 3 2 2" xfId="2997"/>
    <cellStyle name="Normal 5 5 2 3 2 2 2" xfId="2998"/>
    <cellStyle name="Normal 5 5 2 3 2 3" xfId="2999"/>
    <cellStyle name="Normal 5 5 2 3 3" xfId="3000"/>
    <cellStyle name="Normal 5 5 2 3 3 2" xfId="3001"/>
    <cellStyle name="Normal 5 5 2 3 4" xfId="3002"/>
    <cellStyle name="Normal 5 5 2 3 4 2" xfId="3003"/>
    <cellStyle name="Normal 5 5 2 3 5" xfId="3004"/>
    <cellStyle name="Normal 5 5 2 4" xfId="3005"/>
    <cellStyle name="Normal 5 5 2 4 2" xfId="3006"/>
    <cellStyle name="Normal 5 5 2 4 2 2" xfId="3007"/>
    <cellStyle name="Normal 5 5 2 4 3" xfId="3008"/>
    <cellStyle name="Normal 5 5 2 5" xfId="3009"/>
    <cellStyle name="Normal 5 5 2 5 2" xfId="3010"/>
    <cellStyle name="Normal 5 5 2 6" xfId="3011"/>
    <cellStyle name="Normal 5 5 2 6 2" xfId="3012"/>
    <cellStyle name="Normal 5 5 2 7" xfId="3013"/>
    <cellStyle name="Normal 5 5 2 8" xfId="3014"/>
    <cellStyle name="Normal 5 5 2 9" xfId="3015"/>
    <cellStyle name="Normal 5 5 3" xfId="3016"/>
    <cellStyle name="Normal 5 5 3 2" xfId="3017"/>
    <cellStyle name="Normal 5 5 3 2 2" xfId="3018"/>
    <cellStyle name="Normal 5 5 3 2 2 2" xfId="3019"/>
    <cellStyle name="Normal 5 5 3 2 2 2 2" xfId="3020"/>
    <cellStyle name="Normal 5 5 3 2 2 3" xfId="3021"/>
    <cellStyle name="Normal 5 5 3 2 3" xfId="3022"/>
    <cellStyle name="Normal 5 5 3 2 3 2" xfId="3023"/>
    <cellStyle name="Normal 5 5 3 2 4" xfId="3024"/>
    <cellStyle name="Normal 5 5 3 2 4 2" xfId="3025"/>
    <cellStyle name="Normal 5 5 3 2 5" xfId="3026"/>
    <cellStyle name="Normal 5 5 3 3" xfId="3027"/>
    <cellStyle name="Normal 5 5 3 3 2" xfId="3028"/>
    <cellStyle name="Normal 5 5 3 3 2 2" xfId="3029"/>
    <cellStyle name="Normal 5 5 3 3 3" xfId="3030"/>
    <cellStyle name="Normal 5 5 3 4" xfId="3031"/>
    <cellStyle name="Normal 5 5 3 4 2" xfId="3032"/>
    <cellStyle name="Normal 5 5 3 5" xfId="3033"/>
    <cellStyle name="Normal 5 5 3 5 2" xfId="3034"/>
    <cellStyle name="Normal 5 5 3 6" xfId="3035"/>
    <cellStyle name="Normal 5 5 4" xfId="3036"/>
    <cellStyle name="Normal 5 5 4 2" xfId="3037"/>
    <cellStyle name="Normal 5 5 4 2 2" xfId="3038"/>
    <cellStyle name="Normal 5 5 4 2 2 2" xfId="3039"/>
    <cellStyle name="Normal 5 5 4 2 2 2 2" xfId="3040"/>
    <cellStyle name="Normal 5 5 4 2 2 3" xfId="3041"/>
    <cellStyle name="Normal 5 5 4 2 3" xfId="3042"/>
    <cellStyle name="Normal 5 5 4 2 3 2" xfId="3043"/>
    <cellStyle name="Normal 5 5 4 2 4" xfId="3044"/>
    <cellStyle name="Normal 5 5 4 2 4 2" xfId="3045"/>
    <cellStyle name="Normal 5 5 4 2 5" xfId="3046"/>
    <cellStyle name="Normal 5 5 4 3" xfId="3047"/>
    <cellStyle name="Normal 5 5 4 3 2" xfId="3048"/>
    <cellStyle name="Normal 5 5 4 3 2 2" xfId="3049"/>
    <cellStyle name="Normal 5 5 4 3 3" xfId="3050"/>
    <cellStyle name="Normal 5 5 4 4" xfId="3051"/>
    <cellStyle name="Normal 5 5 4 4 2" xfId="3052"/>
    <cellStyle name="Normal 5 5 4 4 2 2" xfId="3053"/>
    <cellStyle name="Normal 5 5 4 4 3" xfId="3054"/>
    <cellStyle name="Normal 5 5 4 5" xfId="3055"/>
    <cellStyle name="Normal 5 5 4 5 2" xfId="3056"/>
    <cellStyle name="Normal 5 5 4 6" xfId="3057"/>
    <cellStyle name="Normal 5 5 4 6 2" xfId="3058"/>
    <cellStyle name="Normal 5 5 4 7" xfId="3059"/>
    <cellStyle name="Normal 5 5 5" xfId="3060"/>
    <cellStyle name="Normal 5 5 5 2" xfId="3061"/>
    <cellStyle name="Normal 5 5 5 2 2" xfId="3062"/>
    <cellStyle name="Normal 5 5 5 2 2 2" xfId="3063"/>
    <cellStyle name="Normal 5 5 5 2 3" xfId="3064"/>
    <cellStyle name="Normal 5 5 5 3" xfId="3065"/>
    <cellStyle name="Normal 5 5 5 3 2" xfId="3066"/>
    <cellStyle name="Normal 5 5 5 4" xfId="3067"/>
    <cellStyle name="Normal 5 5 5 4 2" xfId="3068"/>
    <cellStyle name="Normal 5 5 5 5" xfId="3069"/>
    <cellStyle name="Normal 5 5 6" xfId="3070"/>
    <cellStyle name="Normal 5 5 6 2" xfId="3071"/>
    <cellStyle name="Normal 5 5 6 2 2" xfId="3072"/>
    <cellStyle name="Normal 5 5 6 3" xfId="3073"/>
    <cellStyle name="Normal 5 5 7" xfId="3074"/>
    <cellStyle name="Normal 5 5 7 2" xfId="3075"/>
    <cellStyle name="Normal 5 5 8" xfId="3076"/>
    <cellStyle name="Normal 5 5 8 2" xfId="3077"/>
    <cellStyle name="Normal 5 5 9" xfId="3078"/>
    <cellStyle name="Normal 5 6" xfId="3079"/>
    <cellStyle name="Normal 5 6 2" xfId="3080"/>
    <cellStyle name="Normal 5 6 2 2" xfId="3081"/>
    <cellStyle name="Normal 5 6 2 2 2" xfId="3082"/>
    <cellStyle name="Normal 5 6 2 2 2 2" xfId="3083"/>
    <cellStyle name="Normal 5 6 2 2 3" xfId="3084"/>
    <cellStyle name="Normal 5 6 2 3" xfId="3085"/>
    <cellStyle name="Normal 5 6 2 3 2" xfId="3086"/>
    <cellStyle name="Normal 5 6 2 4" xfId="3087"/>
    <cellStyle name="Normal 5 6 2 4 2" xfId="3088"/>
    <cellStyle name="Normal 5 6 2 5" xfId="3089"/>
    <cellStyle name="Normal 5 6 3" xfId="3090"/>
    <cellStyle name="Normal 5 6 3 2" xfId="3091"/>
    <cellStyle name="Normal 5 6 3 2 2" xfId="3092"/>
    <cellStyle name="Normal 5 6 3 3" xfId="3093"/>
    <cellStyle name="Normal 5 6 4" xfId="3094"/>
    <cellStyle name="Normal 5 6 4 2" xfId="3095"/>
    <cellStyle name="Normal 5 6 5" xfId="3096"/>
    <cellStyle name="Normal 5 6 5 2" xfId="3097"/>
    <cellStyle name="Normal 5 6 6" xfId="3098"/>
    <cellStyle name="Normal 5 7" xfId="3099"/>
    <cellStyle name="Normal 5 7 2" xfId="3100"/>
    <cellStyle name="Normal 5 7 2 2" xfId="3101"/>
    <cellStyle name="Normal 5 7 2 2 2" xfId="3102"/>
    <cellStyle name="Normal 5 7 2 2 2 2" xfId="3103"/>
    <cellStyle name="Normal 5 7 2 2 3" xfId="3104"/>
    <cellStyle name="Normal 5 7 2 3" xfId="3105"/>
    <cellStyle name="Normal 5 7 2 3 2" xfId="3106"/>
    <cellStyle name="Normal 5 7 2 4" xfId="3107"/>
    <cellStyle name="Normal 5 7 2 4 2" xfId="3108"/>
    <cellStyle name="Normal 5 7 2 5" xfId="3109"/>
    <cellStyle name="Normal 5 7 3" xfId="3110"/>
    <cellStyle name="Normal 5 7 3 2" xfId="3111"/>
    <cellStyle name="Normal 5 7 3 2 2" xfId="3112"/>
    <cellStyle name="Normal 5 7 3 3" xfId="3113"/>
    <cellStyle name="Normal 5 7 4" xfId="3114"/>
    <cellStyle name="Normal 5 7 4 2" xfId="3115"/>
    <cellStyle name="Normal 5 7 5" xfId="3116"/>
    <cellStyle name="Normal 5 7 5 2" xfId="3117"/>
    <cellStyle name="Normal 5 7 6" xfId="3118"/>
    <cellStyle name="Normal 5 8" xfId="3119"/>
    <cellStyle name="Normal 5 8 2" xfId="3120"/>
    <cellStyle name="Normal 5 8 2 2" xfId="3121"/>
    <cellStyle name="Normal 5 8 2 2 2" xfId="3122"/>
    <cellStyle name="Normal 5 8 2 2 2 2" xfId="3123"/>
    <cellStyle name="Normal 5 8 2 2 3" xfId="3124"/>
    <cellStyle name="Normal 5 8 2 3" xfId="3125"/>
    <cellStyle name="Normal 5 8 2 3 2" xfId="3126"/>
    <cellStyle name="Normal 5 8 2 4" xfId="3127"/>
    <cellStyle name="Normal 5 8 2 4 2" xfId="3128"/>
    <cellStyle name="Normal 5 8 2 5" xfId="3129"/>
    <cellStyle name="Normal 5 8 3" xfId="3130"/>
    <cellStyle name="Normal 5 8 3 2" xfId="3131"/>
    <cellStyle name="Normal 5 8 3 2 2" xfId="3132"/>
    <cellStyle name="Normal 5 8 3 3" xfId="3133"/>
    <cellStyle name="Normal 5 8 4" xfId="3134"/>
    <cellStyle name="Normal 5 8 4 2" xfId="3135"/>
    <cellStyle name="Normal 5 8 5" xfId="3136"/>
    <cellStyle name="Normal 5 8 5 2" xfId="3137"/>
    <cellStyle name="Normal 5 8 6" xfId="3138"/>
    <cellStyle name="Normal 5 9" xfId="3139"/>
    <cellStyle name="Normal 5 9 2" xfId="3140"/>
    <cellStyle name="Normal 5 9 2 2" xfId="3141"/>
    <cellStyle name="Normal 5 9 2 2 2" xfId="3142"/>
    <cellStyle name="Normal 5 9 2 2 2 2" xfId="3143"/>
    <cellStyle name="Normal 5 9 2 2 3" xfId="3144"/>
    <cellStyle name="Normal 5 9 2 3" xfId="3145"/>
    <cellStyle name="Normal 5 9 2 3 2" xfId="3146"/>
    <cellStyle name="Normal 5 9 2 4" xfId="3147"/>
    <cellStyle name="Normal 5 9 2 4 2" xfId="3148"/>
    <cellStyle name="Normal 5 9 2 5" xfId="3149"/>
    <cellStyle name="Normal 5 9 3" xfId="3150"/>
    <cellStyle name="Normal 5 9 3 2" xfId="3151"/>
    <cellStyle name="Normal 5 9 3 2 2" xfId="3152"/>
    <cellStyle name="Normal 5 9 3 3" xfId="3153"/>
    <cellStyle name="Normal 5 9 4" xfId="3154"/>
    <cellStyle name="Normal 5 9 4 2" xfId="3155"/>
    <cellStyle name="Normal 5 9 5" xfId="3156"/>
    <cellStyle name="Normal 5 9 5 2" xfId="3157"/>
    <cellStyle name="Normal 5 9 6" xfId="3158"/>
    <cellStyle name="Normal 6" xfId="3159"/>
    <cellStyle name="Normal 6 10" xfId="3160"/>
    <cellStyle name="Normal 6 10 2" xfId="3161"/>
    <cellStyle name="Normal 6 10 2 2" xfId="3162"/>
    <cellStyle name="Normal 6 10 2 2 2" xfId="3163"/>
    <cellStyle name="Normal 6 10 2 2 2 2" xfId="3164"/>
    <cellStyle name="Normal 6 10 2 2 3" xfId="3165"/>
    <cellStyle name="Normal 6 10 2 3" xfId="3166"/>
    <cellStyle name="Normal 6 10 2 3 2" xfId="3167"/>
    <cellStyle name="Normal 6 10 2 4" xfId="3168"/>
    <cellStyle name="Normal 6 10 2 4 2" xfId="3169"/>
    <cellStyle name="Normal 6 10 2 5" xfId="3170"/>
    <cellStyle name="Normal 6 10 3" xfId="3171"/>
    <cellStyle name="Normal 6 10 3 2" xfId="3172"/>
    <cellStyle name="Normal 6 10 3 2 2" xfId="3173"/>
    <cellStyle name="Normal 6 10 3 3" xfId="3174"/>
    <cellStyle name="Normal 6 10 4" xfId="3175"/>
    <cellStyle name="Normal 6 10 4 2" xfId="3176"/>
    <cellStyle name="Normal 6 10 5" xfId="3177"/>
    <cellStyle name="Normal 6 10 5 2" xfId="3178"/>
    <cellStyle name="Normal 6 10 6" xfId="3179"/>
    <cellStyle name="Normal 6 11" xfId="3180"/>
    <cellStyle name="Normal 6 11 2" xfId="3181"/>
    <cellStyle name="Normal 6 11 2 2" xfId="3182"/>
    <cellStyle name="Normal 6 11 2 2 2" xfId="3183"/>
    <cellStyle name="Normal 6 11 2 2 2 2" xfId="3184"/>
    <cellStyle name="Normal 6 11 2 2 3" xfId="3185"/>
    <cellStyle name="Normal 6 11 2 3" xfId="3186"/>
    <cellStyle name="Normal 6 11 2 3 2" xfId="3187"/>
    <cellStyle name="Normal 6 11 2 4" xfId="3188"/>
    <cellStyle name="Normal 6 11 2 4 2" xfId="3189"/>
    <cellStyle name="Normal 6 11 2 5" xfId="3190"/>
    <cellStyle name="Normal 6 11 3" xfId="3191"/>
    <cellStyle name="Normal 6 11 3 2" xfId="3192"/>
    <cellStyle name="Normal 6 11 3 2 2" xfId="3193"/>
    <cellStyle name="Normal 6 11 3 3" xfId="3194"/>
    <cellStyle name="Normal 6 11 4" xfId="3195"/>
    <cellStyle name="Normal 6 11 4 2" xfId="3196"/>
    <cellStyle name="Normal 6 11 5" xfId="3197"/>
    <cellStyle name="Normal 6 11 5 2" xfId="3198"/>
    <cellStyle name="Normal 6 11 6" xfId="3199"/>
    <cellStyle name="Normal 6 12" xfId="3200"/>
    <cellStyle name="Normal 6 12 2" xfId="3201"/>
    <cellStyle name="Normal 6 12 2 2" xfId="3202"/>
    <cellStyle name="Normal 6 12 2 2 2" xfId="3203"/>
    <cellStyle name="Normal 6 12 2 2 2 2" xfId="3204"/>
    <cellStyle name="Normal 6 12 2 2 3" xfId="3205"/>
    <cellStyle name="Normal 6 12 2 3" xfId="3206"/>
    <cellStyle name="Normal 6 12 2 3 2" xfId="3207"/>
    <cellStyle name="Normal 6 12 2 4" xfId="3208"/>
    <cellStyle name="Normal 6 12 2 4 2" xfId="3209"/>
    <cellStyle name="Normal 6 12 2 5" xfId="3210"/>
    <cellStyle name="Normal 6 12 3" xfId="3211"/>
    <cellStyle name="Normal 6 12 3 2" xfId="3212"/>
    <cellStyle name="Normal 6 12 3 2 2" xfId="3213"/>
    <cellStyle name="Normal 6 12 3 3" xfId="3214"/>
    <cellStyle name="Normal 6 12 4" xfId="3215"/>
    <cellStyle name="Normal 6 12 4 2" xfId="3216"/>
    <cellStyle name="Normal 6 12 5" xfId="3217"/>
    <cellStyle name="Normal 6 12 5 2" xfId="3218"/>
    <cellStyle name="Normal 6 12 6" xfId="3219"/>
    <cellStyle name="Normal 6 13" xfId="3220"/>
    <cellStyle name="Normal 6 13 2" xfId="3221"/>
    <cellStyle name="Normal 6 13 2 2" xfId="3222"/>
    <cellStyle name="Normal 6 13 2 2 2" xfId="3223"/>
    <cellStyle name="Normal 6 13 2 2 2 2" xfId="3224"/>
    <cellStyle name="Normal 6 13 2 2 3" xfId="3225"/>
    <cellStyle name="Normal 6 13 2 3" xfId="3226"/>
    <cellStyle name="Normal 6 13 2 3 2" xfId="3227"/>
    <cellStyle name="Normal 6 13 2 4" xfId="3228"/>
    <cellStyle name="Normal 6 13 2 4 2" xfId="3229"/>
    <cellStyle name="Normal 6 13 2 5" xfId="3230"/>
    <cellStyle name="Normal 6 13 3" xfId="3231"/>
    <cellStyle name="Normal 6 13 3 2" xfId="3232"/>
    <cellStyle name="Normal 6 13 3 2 2" xfId="3233"/>
    <cellStyle name="Normal 6 13 3 3" xfId="3234"/>
    <cellStyle name="Normal 6 13 4" xfId="3235"/>
    <cellStyle name="Normal 6 13 4 2" xfId="3236"/>
    <cellStyle name="Normal 6 13 5" xfId="3237"/>
    <cellStyle name="Normal 6 13 5 2" xfId="3238"/>
    <cellStyle name="Normal 6 13 6" xfId="3239"/>
    <cellStyle name="Normal 6 14" xfId="3240"/>
    <cellStyle name="Normal 6 14 2" xfId="3241"/>
    <cellStyle name="Normal 6 14 2 2" xfId="3242"/>
    <cellStyle name="Normal 6 14 2 2 2" xfId="3243"/>
    <cellStyle name="Normal 6 14 2 2 2 2" xfId="3244"/>
    <cellStyle name="Normal 6 14 2 2 3" xfId="3245"/>
    <cellStyle name="Normal 6 14 2 3" xfId="3246"/>
    <cellStyle name="Normal 6 14 2 3 2" xfId="3247"/>
    <cellStyle name="Normal 6 14 2 4" xfId="3248"/>
    <cellStyle name="Normal 6 14 2 4 2" xfId="3249"/>
    <cellStyle name="Normal 6 14 2 5" xfId="3250"/>
    <cellStyle name="Normal 6 14 3" xfId="3251"/>
    <cellStyle name="Normal 6 14 3 2" xfId="3252"/>
    <cellStyle name="Normal 6 14 3 2 2" xfId="3253"/>
    <cellStyle name="Normal 6 14 3 3" xfId="3254"/>
    <cellStyle name="Normal 6 14 4" xfId="3255"/>
    <cellStyle name="Normal 6 14 4 2" xfId="3256"/>
    <cellStyle name="Normal 6 14 5" xfId="3257"/>
    <cellStyle name="Normal 6 14 5 2" xfId="3258"/>
    <cellStyle name="Normal 6 14 6" xfId="3259"/>
    <cellStyle name="Normal 6 15" xfId="3260"/>
    <cellStyle name="Normal 6 15 2" xfId="3261"/>
    <cellStyle name="Normal 6 15 2 2" xfId="3262"/>
    <cellStyle name="Normal 6 15 2 2 2" xfId="3263"/>
    <cellStyle name="Normal 6 15 2 2 2 2" xfId="3264"/>
    <cellStyle name="Normal 6 15 2 2 3" xfId="3265"/>
    <cellStyle name="Normal 6 15 2 3" xfId="3266"/>
    <cellStyle name="Normal 6 15 2 3 2" xfId="3267"/>
    <cellStyle name="Normal 6 15 2 4" xfId="3268"/>
    <cellStyle name="Normal 6 15 2 4 2" xfId="3269"/>
    <cellStyle name="Normal 6 15 2 5" xfId="3270"/>
    <cellStyle name="Normal 6 15 3" xfId="3271"/>
    <cellStyle name="Normal 6 15 3 2" xfId="3272"/>
    <cellStyle name="Normal 6 15 3 2 2" xfId="3273"/>
    <cellStyle name="Normal 6 15 3 3" xfId="3274"/>
    <cellStyle name="Normal 6 15 4" xfId="3275"/>
    <cellStyle name="Normal 6 15 4 2" xfId="3276"/>
    <cellStyle name="Normal 6 15 5" xfId="3277"/>
    <cellStyle name="Normal 6 15 5 2" xfId="3278"/>
    <cellStyle name="Normal 6 15 6" xfId="3279"/>
    <cellStyle name="Normal 6 16" xfId="3280"/>
    <cellStyle name="Normal 6 16 2" xfId="3281"/>
    <cellStyle name="Normal 6 16 2 2" xfId="3282"/>
    <cellStyle name="Normal 6 16 2 2 2" xfId="3283"/>
    <cellStyle name="Normal 6 16 2 3" xfId="3284"/>
    <cellStyle name="Normal 6 16 3" xfId="3285"/>
    <cellStyle name="Normal 6 16 3 2" xfId="3286"/>
    <cellStyle name="Normal 6 16 4" xfId="3287"/>
    <cellStyle name="Normal 6 16 4 2" xfId="3288"/>
    <cellStyle name="Normal 6 16 5" xfId="3289"/>
    <cellStyle name="Normal 6 17" xfId="3290"/>
    <cellStyle name="Normal 6 17 2" xfId="3291"/>
    <cellStyle name="Normal 6 17 2 2" xfId="3292"/>
    <cellStyle name="Normal 6 17 3" xfId="3293"/>
    <cellStyle name="Normal 6 18" xfId="3294"/>
    <cellStyle name="Normal 6 18 2" xfId="3295"/>
    <cellStyle name="Normal 6 19" xfId="3296"/>
    <cellStyle name="Normal 6 19 2" xfId="3297"/>
    <cellStyle name="Normal 6 2" xfId="3298"/>
    <cellStyle name="Normal 6 2 2" xfId="3299"/>
    <cellStyle name="Normal 6 2 2 2" xfId="3300"/>
    <cellStyle name="Normal 6 2 2 2 2" xfId="3301"/>
    <cellStyle name="Normal 6 2 2 2 2 2" xfId="3302"/>
    <cellStyle name="Normal 6 2 2 2 2 2 2" xfId="3303"/>
    <cellStyle name="Normal 6 2 2 2 2 3" xfId="3304"/>
    <cellStyle name="Normal 6 2 2 2 3" xfId="3305"/>
    <cellStyle name="Normal 6 2 2 2 3 2" xfId="3306"/>
    <cellStyle name="Normal 6 2 2 2 4" xfId="3307"/>
    <cellStyle name="Normal 6 2 2 2 4 2" xfId="3308"/>
    <cellStyle name="Normal 6 2 2 2 5" xfId="3309"/>
    <cellStyle name="Normal 6 2 2 3" xfId="3310"/>
    <cellStyle name="Normal 6 2 2 3 2" xfId="3311"/>
    <cellStyle name="Normal 6 2 2 3 2 2" xfId="3312"/>
    <cellStyle name="Normal 6 2 2 3 3" xfId="3313"/>
    <cellStyle name="Normal 6 2 2 4" xfId="3314"/>
    <cellStyle name="Normal 6 2 2 4 2" xfId="3315"/>
    <cellStyle name="Normal 6 2 2 5" xfId="3316"/>
    <cellStyle name="Normal 6 2 2 5 2" xfId="3317"/>
    <cellStyle name="Normal 6 2 2 6" xfId="3318"/>
    <cellStyle name="Normal 6 2 3" xfId="3319"/>
    <cellStyle name="Normal 6 2 3 2" xfId="3320"/>
    <cellStyle name="Normal 6 2 3 2 2" xfId="3321"/>
    <cellStyle name="Normal 6 2 3 2 2 2" xfId="3322"/>
    <cellStyle name="Normal 6 2 3 2 3" xfId="3323"/>
    <cellStyle name="Normal 6 2 3 3" xfId="3324"/>
    <cellStyle name="Normal 6 2 3 3 2" xfId="3325"/>
    <cellStyle name="Normal 6 2 3 4" xfId="3326"/>
    <cellStyle name="Normal 6 2 3 4 2" xfId="3327"/>
    <cellStyle name="Normal 6 2 3 5" xfId="3328"/>
    <cellStyle name="Normal 6 2 4" xfId="3329"/>
    <cellStyle name="Normal 6 2 4 2" xfId="3330"/>
    <cellStyle name="Normal 6 2 4 2 2" xfId="3331"/>
    <cellStyle name="Normal 6 2 4 3" xfId="3332"/>
    <cellStyle name="Normal 6 2 5" xfId="3333"/>
    <cellStyle name="Normal 6 2 5 2" xfId="3334"/>
    <cellStyle name="Normal 6 2 6" xfId="3335"/>
    <cellStyle name="Normal 6 2 6 2" xfId="3336"/>
    <cellStyle name="Normal 6 2 7" xfId="3337"/>
    <cellStyle name="Normal 6 2 8" xfId="3338"/>
    <cellStyle name="Normal 6 2 9" xfId="3339"/>
    <cellStyle name="Normal 6 20" xfId="3340"/>
    <cellStyle name="Normal 6 21" xfId="3341"/>
    <cellStyle name="Normal 6 22" xfId="3342"/>
    <cellStyle name="Normal 6 23" xfId="3343"/>
    <cellStyle name="Normal 6 24" xfId="3344"/>
    <cellStyle name="Normal 6 3" xfId="3345"/>
    <cellStyle name="Normal 6 3 2" xfId="3346"/>
    <cellStyle name="Normal 6 3 2 2" xfId="3347"/>
    <cellStyle name="Normal 6 3 2 2 2" xfId="3348"/>
    <cellStyle name="Normal 6 3 2 2 2 2" xfId="3349"/>
    <cellStyle name="Normal 6 3 2 2 2 2 2" xfId="3350"/>
    <cellStyle name="Normal 6 3 2 2 2 3" xfId="3351"/>
    <cellStyle name="Normal 6 3 2 2 3" xfId="3352"/>
    <cellStyle name="Normal 6 3 2 2 3 2" xfId="3353"/>
    <cellStyle name="Normal 6 3 2 2 4" xfId="3354"/>
    <cellStyle name="Normal 6 3 2 2 4 2" xfId="3355"/>
    <cellStyle name="Normal 6 3 2 2 5" xfId="3356"/>
    <cellStyle name="Normal 6 3 2 3" xfId="3357"/>
    <cellStyle name="Normal 6 3 2 3 2" xfId="3358"/>
    <cellStyle name="Normal 6 3 2 3 2 2" xfId="3359"/>
    <cellStyle name="Normal 6 3 2 3 3" xfId="3360"/>
    <cellStyle name="Normal 6 3 2 4" xfId="3361"/>
    <cellStyle name="Normal 6 3 2 4 2" xfId="3362"/>
    <cellStyle name="Normal 6 3 2 5" xfId="3363"/>
    <cellStyle name="Normal 6 3 2 5 2" xfId="3364"/>
    <cellStyle name="Normal 6 3 2 6" xfId="3365"/>
    <cellStyle name="Normal 6 3 3" xfId="3366"/>
    <cellStyle name="Normal 6 3 3 2" xfId="3367"/>
    <cellStyle name="Normal 6 3 3 2 2" xfId="3368"/>
    <cellStyle name="Normal 6 3 3 2 2 2" xfId="3369"/>
    <cellStyle name="Normal 6 3 3 2 3" xfId="3370"/>
    <cellStyle name="Normal 6 3 3 3" xfId="3371"/>
    <cellStyle name="Normal 6 3 3 3 2" xfId="3372"/>
    <cellStyle name="Normal 6 3 3 4" xfId="3373"/>
    <cellStyle name="Normal 6 3 3 4 2" xfId="3374"/>
    <cellStyle name="Normal 6 3 3 5" xfId="3375"/>
    <cellStyle name="Normal 6 3 4" xfId="3376"/>
    <cellStyle name="Normal 6 3 4 2" xfId="3377"/>
    <cellStyle name="Normal 6 3 4 2 2" xfId="3378"/>
    <cellStyle name="Normal 6 3 4 3" xfId="3379"/>
    <cellStyle name="Normal 6 3 5" xfId="3380"/>
    <cellStyle name="Normal 6 3 5 2" xfId="3381"/>
    <cellStyle name="Normal 6 3 6" xfId="3382"/>
    <cellStyle name="Normal 6 3 6 2" xfId="3383"/>
    <cellStyle name="Normal 6 3 7" xfId="3384"/>
    <cellStyle name="Normal 6 3 8" xfId="3385"/>
    <cellStyle name="Normal 6 4" xfId="3386"/>
    <cellStyle name="Normal 6 4 2" xfId="3387"/>
    <cellStyle name="Normal 6 4 2 2" xfId="3388"/>
    <cellStyle name="Normal 6 4 2 2 2" xfId="3389"/>
    <cellStyle name="Normal 6 4 2 2 2 2" xfId="3390"/>
    <cellStyle name="Normal 6 4 2 2 3" xfId="3391"/>
    <cellStyle name="Normal 6 4 2 3" xfId="3392"/>
    <cellStyle name="Normal 6 4 2 3 2" xfId="3393"/>
    <cellStyle name="Normal 6 4 2 4" xfId="3394"/>
    <cellStyle name="Normal 6 4 2 4 2" xfId="3395"/>
    <cellStyle name="Normal 6 4 2 5" xfId="3396"/>
    <cellStyle name="Normal 6 4 3" xfId="3397"/>
    <cellStyle name="Normal 6 4 3 2" xfId="3398"/>
    <cellStyle name="Normal 6 4 3 2 2" xfId="3399"/>
    <cellStyle name="Normal 6 4 3 3" xfId="3400"/>
    <cellStyle name="Normal 6 4 4" xfId="3401"/>
    <cellStyle name="Normal 6 4 4 2" xfId="3402"/>
    <cellStyle name="Normal 6 4 5" xfId="3403"/>
    <cellStyle name="Normal 6 4 5 2" xfId="3404"/>
    <cellStyle name="Normal 6 4 6" xfId="3405"/>
    <cellStyle name="Normal 6 5" xfId="3406"/>
    <cellStyle name="Normal 6 5 2" xfId="3407"/>
    <cellStyle name="Normal 6 5 2 2" xfId="3408"/>
    <cellStyle name="Normal 6 5 2 2 2" xfId="3409"/>
    <cellStyle name="Normal 6 5 2 2 2 2" xfId="3410"/>
    <cellStyle name="Normal 6 5 2 2 3" xfId="3411"/>
    <cellStyle name="Normal 6 5 2 3" xfId="3412"/>
    <cellStyle name="Normal 6 5 2 3 2" xfId="3413"/>
    <cellStyle name="Normal 6 5 2 4" xfId="3414"/>
    <cellStyle name="Normal 6 5 2 4 2" xfId="3415"/>
    <cellStyle name="Normal 6 5 2 5" xfId="3416"/>
    <cellStyle name="Normal 6 5 3" xfId="3417"/>
    <cellStyle name="Normal 6 5 3 2" xfId="3418"/>
    <cellStyle name="Normal 6 5 3 2 2" xfId="3419"/>
    <cellStyle name="Normal 6 5 3 3" xfId="3420"/>
    <cellStyle name="Normal 6 5 4" xfId="3421"/>
    <cellStyle name="Normal 6 5 4 2" xfId="3422"/>
    <cellStyle name="Normal 6 5 5" xfId="3423"/>
    <cellStyle name="Normal 6 5 5 2" xfId="3424"/>
    <cellStyle name="Normal 6 5 6" xfId="3425"/>
    <cellStyle name="Normal 6 6" xfId="3426"/>
    <cellStyle name="Normal 6 6 2" xfId="3427"/>
    <cellStyle name="Normal 6 6 2 2" xfId="3428"/>
    <cellStyle name="Normal 6 6 2 2 2" xfId="3429"/>
    <cellStyle name="Normal 6 6 2 2 2 2" xfId="3430"/>
    <cellStyle name="Normal 6 6 2 2 3" xfId="3431"/>
    <cellStyle name="Normal 6 6 2 3" xfId="3432"/>
    <cellStyle name="Normal 6 6 2 3 2" xfId="3433"/>
    <cellStyle name="Normal 6 6 2 4" xfId="3434"/>
    <cellStyle name="Normal 6 6 2 4 2" xfId="3435"/>
    <cellStyle name="Normal 6 6 2 5" xfId="3436"/>
    <cellStyle name="Normal 6 6 3" xfId="3437"/>
    <cellStyle name="Normal 6 6 3 2" xfId="3438"/>
    <cellStyle name="Normal 6 6 3 2 2" xfId="3439"/>
    <cellStyle name="Normal 6 6 3 3" xfId="3440"/>
    <cellStyle name="Normal 6 6 4" xfId="3441"/>
    <cellStyle name="Normal 6 6 4 2" xfId="3442"/>
    <cellStyle name="Normal 6 6 5" xfId="3443"/>
    <cellStyle name="Normal 6 6 5 2" xfId="3444"/>
    <cellStyle name="Normal 6 6 6" xfId="3445"/>
    <cellStyle name="Normal 6 7" xfId="3446"/>
    <cellStyle name="Normal 6 7 2" xfId="3447"/>
    <cellStyle name="Normal 6 7 2 2" xfId="3448"/>
    <cellStyle name="Normal 6 7 2 2 2" xfId="3449"/>
    <cellStyle name="Normal 6 7 2 2 2 2" xfId="3450"/>
    <cellStyle name="Normal 6 7 2 2 3" xfId="3451"/>
    <cellStyle name="Normal 6 7 2 3" xfId="3452"/>
    <cellStyle name="Normal 6 7 2 3 2" xfId="3453"/>
    <cellStyle name="Normal 6 7 2 4" xfId="3454"/>
    <cellStyle name="Normal 6 7 2 4 2" xfId="3455"/>
    <cellStyle name="Normal 6 7 2 5" xfId="3456"/>
    <cellStyle name="Normal 6 7 3" xfId="3457"/>
    <cellStyle name="Normal 6 7 3 2" xfId="3458"/>
    <cellStyle name="Normal 6 7 3 2 2" xfId="3459"/>
    <cellStyle name="Normal 6 7 3 3" xfId="3460"/>
    <cellStyle name="Normal 6 7 4" xfId="3461"/>
    <cellStyle name="Normal 6 7 4 2" xfId="3462"/>
    <cellStyle name="Normal 6 7 5" xfId="3463"/>
    <cellStyle name="Normal 6 7 5 2" xfId="3464"/>
    <cellStyle name="Normal 6 7 6" xfId="3465"/>
    <cellStyle name="Normal 6 8" xfId="3466"/>
    <cellStyle name="Normal 6 8 2" xfId="3467"/>
    <cellStyle name="Normal 6 8 2 2" xfId="3468"/>
    <cellStyle name="Normal 6 8 2 2 2" xfId="3469"/>
    <cellStyle name="Normal 6 8 2 2 2 2" xfId="3470"/>
    <cellStyle name="Normal 6 8 2 2 3" xfId="3471"/>
    <cellStyle name="Normal 6 8 2 3" xfId="3472"/>
    <cellStyle name="Normal 6 8 2 3 2" xfId="3473"/>
    <cellStyle name="Normal 6 8 2 4" xfId="3474"/>
    <cellStyle name="Normal 6 8 2 4 2" xfId="3475"/>
    <cellStyle name="Normal 6 8 2 5" xfId="3476"/>
    <cellStyle name="Normal 6 8 3" xfId="3477"/>
    <cellStyle name="Normal 6 8 3 2" xfId="3478"/>
    <cellStyle name="Normal 6 8 3 2 2" xfId="3479"/>
    <cellStyle name="Normal 6 8 3 3" xfId="3480"/>
    <cellStyle name="Normal 6 8 4" xfId="3481"/>
    <cellStyle name="Normal 6 8 4 2" xfId="3482"/>
    <cellStyle name="Normal 6 8 5" xfId="3483"/>
    <cellStyle name="Normal 6 8 5 2" xfId="3484"/>
    <cellStyle name="Normal 6 8 6" xfId="3485"/>
    <cellStyle name="Normal 6 9" xfId="3486"/>
    <cellStyle name="Normal 6 9 2" xfId="3487"/>
    <cellStyle name="Normal 6 9 2 2" xfId="3488"/>
    <cellStyle name="Normal 6 9 2 2 2" xfId="3489"/>
    <cellStyle name="Normal 6 9 2 2 2 2" xfId="3490"/>
    <cellStyle name="Normal 6 9 2 2 3" xfId="3491"/>
    <cellStyle name="Normal 6 9 2 3" xfId="3492"/>
    <cellStyle name="Normal 6 9 2 3 2" xfId="3493"/>
    <cellStyle name="Normal 6 9 2 4" xfId="3494"/>
    <cellStyle name="Normal 6 9 2 4 2" xfId="3495"/>
    <cellStyle name="Normal 6 9 2 5" xfId="3496"/>
    <cellStyle name="Normal 6 9 3" xfId="3497"/>
    <cellStyle name="Normal 6 9 3 2" xfId="3498"/>
    <cellStyle name="Normal 6 9 3 2 2" xfId="3499"/>
    <cellStyle name="Normal 6 9 3 3" xfId="3500"/>
    <cellStyle name="Normal 6 9 4" xfId="3501"/>
    <cellStyle name="Normal 6 9 4 2" xfId="3502"/>
    <cellStyle name="Normal 6 9 5" xfId="3503"/>
    <cellStyle name="Normal 6 9 5 2" xfId="3504"/>
    <cellStyle name="Normal 6 9 6" xfId="3505"/>
    <cellStyle name="Normal 7" xfId="3506"/>
    <cellStyle name="Normal 7 2" xfId="3507"/>
    <cellStyle name="Normal 7 2 2" xfId="3508"/>
    <cellStyle name="Normal 7 3" xfId="3509"/>
    <cellStyle name="Normal 7 4" xfId="3510"/>
    <cellStyle name="Normal 7 5" xfId="3511"/>
    <cellStyle name="Normal 7 6" xfId="3512"/>
    <cellStyle name="Normal 8" xfId="3513"/>
    <cellStyle name="Normal 8 2" xfId="3514"/>
    <cellStyle name="Normal 8 2 2" xfId="3515"/>
    <cellStyle name="Normal 8 2 2 2" xfId="3516"/>
    <cellStyle name="Normal 8 2 2 2 2" xfId="3517"/>
    <cellStyle name="Normal 8 2 2 2 2 2" xfId="3518"/>
    <cellStyle name="Normal 8 2 2 2 2 2 2" xfId="3519"/>
    <cellStyle name="Normal 8 2 2 2 2 3" xfId="3520"/>
    <cellStyle name="Normal 8 2 2 2 3" xfId="3521"/>
    <cellStyle name="Normal 8 2 2 2 3 2" xfId="3522"/>
    <cellStyle name="Normal 8 2 2 2 4" xfId="3523"/>
    <cellStyle name="Normal 8 2 2 2 4 2" xfId="3524"/>
    <cellStyle name="Normal 8 2 2 2 5" xfId="3525"/>
    <cellStyle name="Normal 8 2 2 3" xfId="3526"/>
    <cellStyle name="Normal 8 2 2 3 2" xfId="3527"/>
    <cellStyle name="Normal 8 2 2 3 2 2" xfId="3528"/>
    <cellStyle name="Normal 8 2 2 3 3" xfId="3529"/>
    <cellStyle name="Normal 8 2 2 4" xfId="3530"/>
    <cellStyle name="Normal 8 2 2 4 2" xfId="3531"/>
    <cellStyle name="Normal 8 2 2 5" xfId="3532"/>
    <cellStyle name="Normal 8 2 2 5 2" xfId="3533"/>
    <cellStyle name="Normal 8 2 2 6" xfId="3534"/>
    <cellStyle name="Normal 8 2 3" xfId="3535"/>
    <cellStyle name="Normal 8 2 3 2" xfId="3536"/>
    <cellStyle name="Normal 8 2 3 2 2" xfId="3537"/>
    <cellStyle name="Normal 8 2 3 2 2 2" xfId="3538"/>
    <cellStyle name="Normal 8 2 3 2 3" xfId="3539"/>
    <cellStyle name="Normal 8 2 3 3" xfId="3540"/>
    <cellStyle name="Normal 8 2 3 3 2" xfId="3541"/>
    <cellStyle name="Normal 8 2 3 4" xfId="3542"/>
    <cellStyle name="Normal 8 2 3 4 2" xfId="3543"/>
    <cellStyle name="Normal 8 2 3 5" xfId="3544"/>
    <cellStyle name="Normal 8 2 4" xfId="3545"/>
    <cellStyle name="Normal 8 2 4 2" xfId="3546"/>
    <cellStyle name="Normal 8 2 4 2 2" xfId="3547"/>
    <cellStyle name="Normal 8 2 4 3" xfId="3548"/>
    <cellStyle name="Normal 8 2 5" xfId="3549"/>
    <cellStyle name="Normal 8 2 5 2" xfId="3550"/>
    <cellStyle name="Normal 8 2 6" xfId="3551"/>
    <cellStyle name="Normal 8 2 6 2" xfId="3552"/>
    <cellStyle name="Normal 8 2 7" xfId="3553"/>
    <cellStyle name="Normal 8 2 8" xfId="3554"/>
    <cellStyle name="Normal 8 3" xfId="3555"/>
    <cellStyle name="Normal 8 4" xfId="3556"/>
    <cellStyle name="Normal 8 5" xfId="3557"/>
    <cellStyle name="Normal 8 6" xfId="3558"/>
    <cellStyle name="Normal 9" xfId="3559"/>
    <cellStyle name="Normal 9 2" xfId="3560"/>
    <cellStyle name="Normal 9 2 2" xfId="3561"/>
    <cellStyle name="Normal 9 2 2 2" xfId="3562"/>
    <cellStyle name="Normal 9 2 2 2 2" xfId="3563"/>
    <cellStyle name="Normal 9 2 2 2 2 2" xfId="3564"/>
    <cellStyle name="Normal 9 2 2 2 2 2 2" xfId="3565"/>
    <cellStyle name="Normal 9 2 2 2 2 3" xfId="3566"/>
    <cellStyle name="Normal 9 2 2 2 3" xfId="3567"/>
    <cellStyle name="Normal 9 2 2 2 3 2" xfId="3568"/>
    <cellStyle name="Normal 9 2 2 2 4" xfId="3569"/>
    <cellStyle name="Normal 9 2 2 2 4 2" xfId="3570"/>
    <cellStyle name="Normal 9 2 2 2 5" xfId="3571"/>
    <cellStyle name="Normal 9 2 2 3" xfId="3572"/>
    <cellStyle name="Normal 9 2 2 3 2" xfId="3573"/>
    <cellStyle name="Normal 9 2 2 3 2 2" xfId="3574"/>
    <cellStyle name="Normal 9 2 2 3 3" xfId="3575"/>
    <cellStyle name="Normal 9 2 2 4" xfId="3576"/>
    <cellStyle name="Normal 9 2 2 4 2" xfId="3577"/>
    <cellStyle name="Normal 9 2 2 5" xfId="3578"/>
    <cellStyle name="Normal 9 2 2 5 2" xfId="3579"/>
    <cellStyle name="Normal 9 2 2 6" xfId="3580"/>
    <cellStyle name="Normal 9 2 3" xfId="3581"/>
    <cellStyle name="Normal 9 2 3 2" xfId="3582"/>
    <cellStyle name="Normal 9 2 3 2 2" xfId="3583"/>
    <cellStyle name="Normal 9 2 3 2 2 2" xfId="3584"/>
    <cellStyle name="Normal 9 2 3 2 3" xfId="3585"/>
    <cellStyle name="Normal 9 2 3 3" xfId="3586"/>
    <cellStyle name="Normal 9 2 3 3 2" xfId="3587"/>
    <cellStyle name="Normal 9 2 3 4" xfId="3588"/>
    <cellStyle name="Normal 9 2 3 4 2" xfId="3589"/>
    <cellStyle name="Normal 9 2 3 5" xfId="3590"/>
    <cellStyle name="Normal 9 2 4" xfId="3591"/>
    <cellStyle name="Normal 9 2 4 2" xfId="3592"/>
    <cellStyle name="Normal 9 2 4 2 2" xfId="3593"/>
    <cellStyle name="Normal 9 2 4 3" xfId="3594"/>
    <cellStyle name="Normal 9 2 5" xfId="3595"/>
    <cellStyle name="Normal 9 2 5 2" xfId="3596"/>
    <cellStyle name="Normal 9 2 6" xfId="3597"/>
    <cellStyle name="Normal 9 2 6 2" xfId="3598"/>
    <cellStyle name="Normal 9 2 7" xfId="3599"/>
    <cellStyle name="Normal 9 3" xfId="3600"/>
    <cellStyle name="Normal 9 4" xfId="3601"/>
    <cellStyle name="Normal 9 5" xfId="3602"/>
    <cellStyle name="Normal 9 6" xfId="3603"/>
    <cellStyle name="Normal 9 7" xfId="3604"/>
    <cellStyle name="Normal_Table123- BOP 27.06.06_q106-final@embargo 30.06.06" xfId="2"/>
    <cellStyle name="Note 10 2" xfId="3605"/>
    <cellStyle name="Note 10 2 2" xfId="3606"/>
    <cellStyle name="Note 10 2 2 2" xfId="3607"/>
    <cellStyle name="Note 10 2 2 2 2" xfId="3608"/>
    <cellStyle name="Note 10 2 2 2 2 2" xfId="3609"/>
    <cellStyle name="Note 10 2 2 2 3" xfId="3610"/>
    <cellStyle name="Note 10 2 2 3" xfId="3611"/>
    <cellStyle name="Note 10 2 2 3 2" xfId="3612"/>
    <cellStyle name="Note 10 2 2 4" xfId="3613"/>
    <cellStyle name="Note 10 2 2 4 2" xfId="3614"/>
    <cellStyle name="Note 10 2 2 5" xfId="3615"/>
    <cellStyle name="Note 10 2 3" xfId="3616"/>
    <cellStyle name="Note 10 2 3 2" xfId="3617"/>
    <cellStyle name="Note 10 2 3 2 2" xfId="3618"/>
    <cellStyle name="Note 10 2 3 3" xfId="3619"/>
    <cellStyle name="Note 10 2 4" xfId="3620"/>
    <cellStyle name="Note 10 2 4 2" xfId="3621"/>
    <cellStyle name="Note 10 2 5" xfId="3622"/>
    <cellStyle name="Note 10 2 5 2" xfId="3623"/>
    <cellStyle name="Note 10 2 6" xfId="3624"/>
    <cellStyle name="Note 10 3" xfId="3625"/>
    <cellStyle name="Note 10 3 2" xfId="3626"/>
    <cellStyle name="Note 10 3 2 2" xfId="3627"/>
    <cellStyle name="Note 10 3 2 2 2" xfId="3628"/>
    <cellStyle name="Note 10 3 2 2 2 2" xfId="3629"/>
    <cellStyle name="Note 10 3 2 2 3" xfId="3630"/>
    <cellStyle name="Note 10 3 2 3" xfId="3631"/>
    <cellStyle name="Note 10 3 2 3 2" xfId="3632"/>
    <cellStyle name="Note 10 3 2 4" xfId="3633"/>
    <cellStyle name="Note 10 3 2 4 2" xfId="3634"/>
    <cellStyle name="Note 10 3 2 5" xfId="3635"/>
    <cellStyle name="Note 10 3 3" xfId="3636"/>
    <cellStyle name="Note 10 3 3 2" xfId="3637"/>
    <cellStyle name="Note 10 3 3 2 2" xfId="3638"/>
    <cellStyle name="Note 10 3 3 3" xfId="3639"/>
    <cellStyle name="Note 10 3 4" xfId="3640"/>
    <cellStyle name="Note 10 3 4 2" xfId="3641"/>
    <cellStyle name="Note 10 3 5" xfId="3642"/>
    <cellStyle name="Note 10 3 5 2" xfId="3643"/>
    <cellStyle name="Note 10 3 6" xfId="3644"/>
    <cellStyle name="Note 10 4" xfId="3645"/>
    <cellStyle name="Note 10 4 2" xfId="3646"/>
    <cellStyle name="Note 10 4 2 2" xfId="3647"/>
    <cellStyle name="Note 10 4 2 2 2" xfId="3648"/>
    <cellStyle name="Note 10 4 2 2 2 2" xfId="3649"/>
    <cellStyle name="Note 10 4 2 2 3" xfId="3650"/>
    <cellStyle name="Note 10 4 2 3" xfId="3651"/>
    <cellStyle name="Note 10 4 2 3 2" xfId="3652"/>
    <cellStyle name="Note 10 4 2 4" xfId="3653"/>
    <cellStyle name="Note 10 4 2 4 2" xfId="3654"/>
    <cellStyle name="Note 10 4 2 5" xfId="3655"/>
    <cellStyle name="Note 10 4 3" xfId="3656"/>
    <cellStyle name="Note 10 4 3 2" xfId="3657"/>
    <cellStyle name="Note 10 4 3 2 2" xfId="3658"/>
    <cellStyle name="Note 10 4 3 3" xfId="3659"/>
    <cellStyle name="Note 10 4 4" xfId="3660"/>
    <cellStyle name="Note 10 4 4 2" xfId="3661"/>
    <cellStyle name="Note 10 4 5" xfId="3662"/>
    <cellStyle name="Note 10 4 5 2" xfId="3663"/>
    <cellStyle name="Note 10 4 6" xfId="3664"/>
    <cellStyle name="Note 11 2" xfId="3665"/>
    <cellStyle name="Note 11 2 2" xfId="3666"/>
    <cellStyle name="Note 11 2 2 2" xfId="3667"/>
    <cellStyle name="Note 11 2 2 2 2" xfId="3668"/>
    <cellStyle name="Note 11 2 2 2 2 2" xfId="3669"/>
    <cellStyle name="Note 11 2 2 2 3" xfId="3670"/>
    <cellStyle name="Note 11 2 2 3" xfId="3671"/>
    <cellStyle name="Note 11 2 2 3 2" xfId="3672"/>
    <cellStyle name="Note 11 2 2 4" xfId="3673"/>
    <cellStyle name="Note 11 2 2 4 2" xfId="3674"/>
    <cellStyle name="Note 11 2 2 5" xfId="3675"/>
    <cellStyle name="Note 11 2 3" xfId="3676"/>
    <cellStyle name="Note 11 2 3 2" xfId="3677"/>
    <cellStyle name="Note 11 2 3 2 2" xfId="3678"/>
    <cellStyle name="Note 11 2 3 3" xfId="3679"/>
    <cellStyle name="Note 11 2 4" xfId="3680"/>
    <cellStyle name="Note 11 2 4 2" xfId="3681"/>
    <cellStyle name="Note 11 2 5" xfId="3682"/>
    <cellStyle name="Note 11 2 5 2" xfId="3683"/>
    <cellStyle name="Note 11 2 6" xfId="3684"/>
    <cellStyle name="Note 11 3" xfId="3685"/>
    <cellStyle name="Note 11 3 2" xfId="3686"/>
    <cellStyle name="Note 11 3 2 2" xfId="3687"/>
    <cellStyle name="Note 11 3 2 2 2" xfId="3688"/>
    <cellStyle name="Note 11 3 2 2 2 2" xfId="3689"/>
    <cellStyle name="Note 11 3 2 2 3" xfId="3690"/>
    <cellStyle name="Note 11 3 2 3" xfId="3691"/>
    <cellStyle name="Note 11 3 2 3 2" xfId="3692"/>
    <cellStyle name="Note 11 3 2 4" xfId="3693"/>
    <cellStyle name="Note 11 3 2 4 2" xfId="3694"/>
    <cellStyle name="Note 11 3 2 5" xfId="3695"/>
    <cellStyle name="Note 11 3 3" xfId="3696"/>
    <cellStyle name="Note 11 3 3 2" xfId="3697"/>
    <cellStyle name="Note 11 3 3 2 2" xfId="3698"/>
    <cellStyle name="Note 11 3 3 3" xfId="3699"/>
    <cellStyle name="Note 11 3 4" xfId="3700"/>
    <cellStyle name="Note 11 3 4 2" xfId="3701"/>
    <cellStyle name="Note 11 3 5" xfId="3702"/>
    <cellStyle name="Note 11 3 5 2" xfId="3703"/>
    <cellStyle name="Note 11 3 6" xfId="3704"/>
    <cellStyle name="Note 11 4" xfId="3705"/>
    <cellStyle name="Note 11 4 2" xfId="3706"/>
    <cellStyle name="Note 11 4 2 2" xfId="3707"/>
    <cellStyle name="Note 11 4 2 2 2" xfId="3708"/>
    <cellStyle name="Note 11 4 2 2 2 2" xfId="3709"/>
    <cellStyle name="Note 11 4 2 2 3" xfId="3710"/>
    <cellStyle name="Note 11 4 2 3" xfId="3711"/>
    <cellStyle name="Note 11 4 2 3 2" xfId="3712"/>
    <cellStyle name="Note 11 4 2 4" xfId="3713"/>
    <cellStyle name="Note 11 4 2 4 2" xfId="3714"/>
    <cellStyle name="Note 11 4 2 5" xfId="3715"/>
    <cellStyle name="Note 11 4 3" xfId="3716"/>
    <cellStyle name="Note 11 4 3 2" xfId="3717"/>
    <cellStyle name="Note 11 4 3 2 2" xfId="3718"/>
    <cellStyle name="Note 11 4 3 3" xfId="3719"/>
    <cellStyle name="Note 11 4 4" xfId="3720"/>
    <cellStyle name="Note 11 4 4 2" xfId="3721"/>
    <cellStyle name="Note 11 4 5" xfId="3722"/>
    <cellStyle name="Note 11 4 5 2" xfId="3723"/>
    <cellStyle name="Note 11 4 6" xfId="3724"/>
    <cellStyle name="Note 12 2" xfId="3725"/>
    <cellStyle name="Note 12 2 2" xfId="3726"/>
    <cellStyle name="Note 12 2 2 2" xfId="3727"/>
    <cellStyle name="Note 12 2 2 2 2" xfId="3728"/>
    <cellStyle name="Note 12 2 2 2 2 2" xfId="3729"/>
    <cellStyle name="Note 12 2 2 2 3" xfId="3730"/>
    <cellStyle name="Note 12 2 2 3" xfId="3731"/>
    <cellStyle name="Note 12 2 2 3 2" xfId="3732"/>
    <cellStyle name="Note 12 2 2 4" xfId="3733"/>
    <cellStyle name="Note 12 2 2 4 2" xfId="3734"/>
    <cellStyle name="Note 12 2 2 5" xfId="3735"/>
    <cellStyle name="Note 12 2 3" xfId="3736"/>
    <cellStyle name="Note 12 2 3 2" xfId="3737"/>
    <cellStyle name="Note 12 2 3 2 2" xfId="3738"/>
    <cellStyle name="Note 12 2 3 3" xfId="3739"/>
    <cellStyle name="Note 12 2 4" xfId="3740"/>
    <cellStyle name="Note 12 2 4 2" xfId="3741"/>
    <cellStyle name="Note 12 2 5" xfId="3742"/>
    <cellStyle name="Note 12 2 5 2" xfId="3743"/>
    <cellStyle name="Note 12 2 6" xfId="3744"/>
    <cellStyle name="Note 12 3" xfId="3745"/>
    <cellStyle name="Note 12 3 2" xfId="3746"/>
    <cellStyle name="Note 12 3 2 2" xfId="3747"/>
    <cellStyle name="Note 12 3 2 2 2" xfId="3748"/>
    <cellStyle name="Note 12 3 2 2 2 2" xfId="3749"/>
    <cellStyle name="Note 12 3 2 2 3" xfId="3750"/>
    <cellStyle name="Note 12 3 2 3" xfId="3751"/>
    <cellStyle name="Note 12 3 2 3 2" xfId="3752"/>
    <cellStyle name="Note 12 3 2 4" xfId="3753"/>
    <cellStyle name="Note 12 3 2 4 2" xfId="3754"/>
    <cellStyle name="Note 12 3 2 5" xfId="3755"/>
    <cellStyle name="Note 12 3 3" xfId="3756"/>
    <cellStyle name="Note 12 3 3 2" xfId="3757"/>
    <cellStyle name="Note 12 3 3 2 2" xfId="3758"/>
    <cellStyle name="Note 12 3 3 3" xfId="3759"/>
    <cellStyle name="Note 12 3 4" xfId="3760"/>
    <cellStyle name="Note 12 3 4 2" xfId="3761"/>
    <cellStyle name="Note 12 3 5" xfId="3762"/>
    <cellStyle name="Note 12 3 5 2" xfId="3763"/>
    <cellStyle name="Note 12 3 6" xfId="3764"/>
    <cellStyle name="Note 12 4" xfId="3765"/>
    <cellStyle name="Note 12 4 2" xfId="3766"/>
    <cellStyle name="Note 12 4 2 2" xfId="3767"/>
    <cellStyle name="Note 12 4 2 2 2" xfId="3768"/>
    <cellStyle name="Note 12 4 2 2 2 2" xfId="3769"/>
    <cellStyle name="Note 12 4 2 2 3" xfId="3770"/>
    <cellStyle name="Note 12 4 2 3" xfId="3771"/>
    <cellStyle name="Note 12 4 2 3 2" xfId="3772"/>
    <cellStyle name="Note 12 4 2 4" xfId="3773"/>
    <cellStyle name="Note 12 4 2 4 2" xfId="3774"/>
    <cellStyle name="Note 12 4 2 5" xfId="3775"/>
    <cellStyle name="Note 12 4 3" xfId="3776"/>
    <cellStyle name="Note 12 4 3 2" xfId="3777"/>
    <cellStyle name="Note 12 4 3 2 2" xfId="3778"/>
    <cellStyle name="Note 12 4 3 3" xfId="3779"/>
    <cellStyle name="Note 12 4 4" xfId="3780"/>
    <cellStyle name="Note 12 4 4 2" xfId="3781"/>
    <cellStyle name="Note 12 4 5" xfId="3782"/>
    <cellStyle name="Note 12 4 5 2" xfId="3783"/>
    <cellStyle name="Note 12 4 6" xfId="3784"/>
    <cellStyle name="Note 13 2" xfId="3785"/>
    <cellStyle name="Note 13 2 2" xfId="3786"/>
    <cellStyle name="Note 13 2 2 2" xfId="3787"/>
    <cellStyle name="Note 13 2 2 2 2" xfId="3788"/>
    <cellStyle name="Note 13 2 2 2 2 2" xfId="3789"/>
    <cellStyle name="Note 13 2 2 2 3" xfId="3790"/>
    <cellStyle name="Note 13 2 2 3" xfId="3791"/>
    <cellStyle name="Note 13 2 2 3 2" xfId="3792"/>
    <cellStyle name="Note 13 2 2 4" xfId="3793"/>
    <cellStyle name="Note 13 2 2 4 2" xfId="3794"/>
    <cellStyle name="Note 13 2 2 5" xfId="3795"/>
    <cellStyle name="Note 13 2 3" xfId="3796"/>
    <cellStyle name="Note 13 2 3 2" xfId="3797"/>
    <cellStyle name="Note 13 2 3 2 2" xfId="3798"/>
    <cellStyle name="Note 13 2 3 3" xfId="3799"/>
    <cellStyle name="Note 13 2 4" xfId="3800"/>
    <cellStyle name="Note 13 2 4 2" xfId="3801"/>
    <cellStyle name="Note 13 2 5" xfId="3802"/>
    <cellStyle name="Note 13 2 5 2" xfId="3803"/>
    <cellStyle name="Note 13 2 6" xfId="3804"/>
    <cellStyle name="Note 13 3" xfId="3805"/>
    <cellStyle name="Note 13 3 2" xfId="3806"/>
    <cellStyle name="Note 13 3 2 2" xfId="3807"/>
    <cellStyle name="Note 13 3 2 2 2" xfId="3808"/>
    <cellStyle name="Note 13 3 2 2 2 2" xfId="3809"/>
    <cellStyle name="Note 13 3 2 2 3" xfId="3810"/>
    <cellStyle name="Note 13 3 2 3" xfId="3811"/>
    <cellStyle name="Note 13 3 2 3 2" xfId="3812"/>
    <cellStyle name="Note 13 3 2 4" xfId="3813"/>
    <cellStyle name="Note 13 3 2 4 2" xfId="3814"/>
    <cellStyle name="Note 13 3 2 5" xfId="3815"/>
    <cellStyle name="Note 13 3 3" xfId="3816"/>
    <cellStyle name="Note 13 3 3 2" xfId="3817"/>
    <cellStyle name="Note 13 3 3 2 2" xfId="3818"/>
    <cellStyle name="Note 13 3 3 3" xfId="3819"/>
    <cellStyle name="Note 13 3 4" xfId="3820"/>
    <cellStyle name="Note 13 3 4 2" xfId="3821"/>
    <cellStyle name="Note 13 3 5" xfId="3822"/>
    <cellStyle name="Note 13 3 5 2" xfId="3823"/>
    <cellStyle name="Note 13 3 6" xfId="3824"/>
    <cellStyle name="Note 13 4" xfId="3825"/>
    <cellStyle name="Note 13 4 2" xfId="3826"/>
    <cellStyle name="Note 13 4 2 2" xfId="3827"/>
    <cellStyle name="Note 13 4 2 2 2" xfId="3828"/>
    <cellStyle name="Note 13 4 2 2 2 2" xfId="3829"/>
    <cellStyle name="Note 13 4 2 2 3" xfId="3830"/>
    <cellStyle name="Note 13 4 2 3" xfId="3831"/>
    <cellStyle name="Note 13 4 2 3 2" xfId="3832"/>
    <cellStyle name="Note 13 4 2 4" xfId="3833"/>
    <cellStyle name="Note 13 4 2 4 2" xfId="3834"/>
    <cellStyle name="Note 13 4 2 5" xfId="3835"/>
    <cellStyle name="Note 13 4 3" xfId="3836"/>
    <cellStyle name="Note 13 4 3 2" xfId="3837"/>
    <cellStyle name="Note 13 4 3 2 2" xfId="3838"/>
    <cellStyle name="Note 13 4 3 3" xfId="3839"/>
    <cellStyle name="Note 13 4 4" xfId="3840"/>
    <cellStyle name="Note 13 4 4 2" xfId="3841"/>
    <cellStyle name="Note 13 4 5" xfId="3842"/>
    <cellStyle name="Note 13 4 5 2" xfId="3843"/>
    <cellStyle name="Note 13 4 6" xfId="3844"/>
    <cellStyle name="Note 14 2" xfId="3845"/>
    <cellStyle name="Note 14 2 2" xfId="3846"/>
    <cellStyle name="Note 14 2 2 2" xfId="3847"/>
    <cellStyle name="Note 14 2 2 2 2" xfId="3848"/>
    <cellStyle name="Note 14 2 2 2 2 2" xfId="3849"/>
    <cellStyle name="Note 14 2 2 2 3" xfId="3850"/>
    <cellStyle name="Note 14 2 2 3" xfId="3851"/>
    <cellStyle name="Note 14 2 2 3 2" xfId="3852"/>
    <cellStyle name="Note 14 2 2 4" xfId="3853"/>
    <cellStyle name="Note 14 2 2 4 2" xfId="3854"/>
    <cellStyle name="Note 14 2 2 5" xfId="3855"/>
    <cellStyle name="Note 14 2 3" xfId="3856"/>
    <cellStyle name="Note 14 2 3 2" xfId="3857"/>
    <cellStyle name="Note 14 2 3 2 2" xfId="3858"/>
    <cellStyle name="Note 14 2 3 3" xfId="3859"/>
    <cellStyle name="Note 14 2 4" xfId="3860"/>
    <cellStyle name="Note 14 2 4 2" xfId="3861"/>
    <cellStyle name="Note 14 2 5" xfId="3862"/>
    <cellStyle name="Note 14 2 5 2" xfId="3863"/>
    <cellStyle name="Note 14 2 6" xfId="3864"/>
    <cellStyle name="Note 14 3" xfId="3865"/>
    <cellStyle name="Note 14 3 2" xfId="3866"/>
    <cellStyle name="Note 14 3 2 2" xfId="3867"/>
    <cellStyle name="Note 14 3 2 2 2" xfId="3868"/>
    <cellStyle name="Note 14 3 2 2 2 2" xfId="3869"/>
    <cellStyle name="Note 14 3 2 2 3" xfId="3870"/>
    <cellStyle name="Note 14 3 2 3" xfId="3871"/>
    <cellStyle name="Note 14 3 2 3 2" xfId="3872"/>
    <cellStyle name="Note 14 3 2 4" xfId="3873"/>
    <cellStyle name="Note 14 3 2 4 2" xfId="3874"/>
    <cellStyle name="Note 14 3 2 5" xfId="3875"/>
    <cellStyle name="Note 14 3 3" xfId="3876"/>
    <cellStyle name="Note 14 3 3 2" xfId="3877"/>
    <cellStyle name="Note 14 3 3 2 2" xfId="3878"/>
    <cellStyle name="Note 14 3 3 3" xfId="3879"/>
    <cellStyle name="Note 14 3 4" xfId="3880"/>
    <cellStyle name="Note 14 3 4 2" xfId="3881"/>
    <cellStyle name="Note 14 3 5" xfId="3882"/>
    <cellStyle name="Note 14 3 5 2" xfId="3883"/>
    <cellStyle name="Note 14 3 6" xfId="3884"/>
    <cellStyle name="Note 14 4" xfId="3885"/>
    <cellStyle name="Note 14 4 2" xfId="3886"/>
    <cellStyle name="Note 14 4 2 2" xfId="3887"/>
    <cellStyle name="Note 14 4 2 2 2" xfId="3888"/>
    <cellStyle name="Note 14 4 2 2 2 2" xfId="3889"/>
    <cellStyle name="Note 14 4 2 2 3" xfId="3890"/>
    <cellStyle name="Note 14 4 2 3" xfId="3891"/>
    <cellStyle name="Note 14 4 2 3 2" xfId="3892"/>
    <cellStyle name="Note 14 4 2 4" xfId="3893"/>
    <cellStyle name="Note 14 4 2 4 2" xfId="3894"/>
    <cellStyle name="Note 14 4 2 5" xfId="3895"/>
    <cellStyle name="Note 14 4 3" xfId="3896"/>
    <cellStyle name="Note 14 4 3 2" xfId="3897"/>
    <cellStyle name="Note 14 4 3 2 2" xfId="3898"/>
    <cellStyle name="Note 14 4 3 3" xfId="3899"/>
    <cellStyle name="Note 14 4 4" xfId="3900"/>
    <cellStyle name="Note 14 4 4 2" xfId="3901"/>
    <cellStyle name="Note 14 4 5" xfId="3902"/>
    <cellStyle name="Note 14 4 5 2" xfId="3903"/>
    <cellStyle name="Note 14 4 6" xfId="3904"/>
    <cellStyle name="Note 15 2" xfId="3905"/>
    <cellStyle name="Note 15 2 2" xfId="3906"/>
    <cellStyle name="Note 15 2 2 2" xfId="3907"/>
    <cellStyle name="Note 15 2 2 2 2" xfId="3908"/>
    <cellStyle name="Note 15 2 2 2 2 2" xfId="3909"/>
    <cellStyle name="Note 15 2 2 2 3" xfId="3910"/>
    <cellStyle name="Note 15 2 2 3" xfId="3911"/>
    <cellStyle name="Note 15 2 2 3 2" xfId="3912"/>
    <cellStyle name="Note 15 2 2 4" xfId="3913"/>
    <cellStyle name="Note 15 2 2 4 2" xfId="3914"/>
    <cellStyle name="Note 15 2 2 5" xfId="3915"/>
    <cellStyle name="Note 15 2 3" xfId="3916"/>
    <cellStyle name="Note 15 2 3 2" xfId="3917"/>
    <cellStyle name="Note 15 2 3 2 2" xfId="3918"/>
    <cellStyle name="Note 15 2 3 3" xfId="3919"/>
    <cellStyle name="Note 15 2 4" xfId="3920"/>
    <cellStyle name="Note 15 2 4 2" xfId="3921"/>
    <cellStyle name="Note 15 2 5" xfId="3922"/>
    <cellStyle name="Note 15 2 5 2" xfId="3923"/>
    <cellStyle name="Note 15 2 6" xfId="3924"/>
    <cellStyle name="Note 15 3" xfId="3925"/>
    <cellStyle name="Note 15 3 2" xfId="3926"/>
    <cellStyle name="Note 15 3 2 2" xfId="3927"/>
    <cellStyle name="Note 15 3 2 2 2" xfId="3928"/>
    <cellStyle name="Note 15 3 2 2 2 2" xfId="3929"/>
    <cellStyle name="Note 15 3 2 2 3" xfId="3930"/>
    <cellStyle name="Note 15 3 2 3" xfId="3931"/>
    <cellStyle name="Note 15 3 2 3 2" xfId="3932"/>
    <cellStyle name="Note 15 3 2 4" xfId="3933"/>
    <cellStyle name="Note 15 3 2 4 2" xfId="3934"/>
    <cellStyle name="Note 15 3 2 5" xfId="3935"/>
    <cellStyle name="Note 15 3 3" xfId="3936"/>
    <cellStyle name="Note 15 3 3 2" xfId="3937"/>
    <cellStyle name="Note 15 3 3 2 2" xfId="3938"/>
    <cellStyle name="Note 15 3 3 3" xfId="3939"/>
    <cellStyle name="Note 15 3 4" xfId="3940"/>
    <cellStyle name="Note 15 3 4 2" xfId="3941"/>
    <cellStyle name="Note 15 3 5" xfId="3942"/>
    <cellStyle name="Note 15 3 5 2" xfId="3943"/>
    <cellStyle name="Note 15 3 6" xfId="3944"/>
    <cellStyle name="Note 15 4" xfId="3945"/>
    <cellStyle name="Note 15 4 2" xfId="3946"/>
    <cellStyle name="Note 15 4 2 2" xfId="3947"/>
    <cellStyle name="Note 15 4 2 2 2" xfId="3948"/>
    <cellStyle name="Note 15 4 2 2 2 2" xfId="3949"/>
    <cellStyle name="Note 15 4 2 2 3" xfId="3950"/>
    <cellStyle name="Note 15 4 2 3" xfId="3951"/>
    <cellStyle name="Note 15 4 2 3 2" xfId="3952"/>
    <cellStyle name="Note 15 4 2 4" xfId="3953"/>
    <cellStyle name="Note 15 4 2 4 2" xfId="3954"/>
    <cellStyle name="Note 15 4 2 5" xfId="3955"/>
    <cellStyle name="Note 15 4 3" xfId="3956"/>
    <cellStyle name="Note 15 4 3 2" xfId="3957"/>
    <cellStyle name="Note 15 4 3 2 2" xfId="3958"/>
    <cellStyle name="Note 15 4 3 3" xfId="3959"/>
    <cellStyle name="Note 15 4 4" xfId="3960"/>
    <cellStyle name="Note 15 4 4 2" xfId="3961"/>
    <cellStyle name="Note 15 4 5" xfId="3962"/>
    <cellStyle name="Note 15 4 5 2" xfId="3963"/>
    <cellStyle name="Note 15 4 6" xfId="3964"/>
    <cellStyle name="Note 16 2" xfId="3965"/>
    <cellStyle name="Note 16 2 2" xfId="3966"/>
    <cellStyle name="Note 16 2 2 2" xfId="3967"/>
    <cellStyle name="Note 16 2 2 2 2" xfId="3968"/>
    <cellStyle name="Note 16 2 2 2 2 2" xfId="3969"/>
    <cellStyle name="Note 16 2 2 2 3" xfId="3970"/>
    <cellStyle name="Note 16 2 2 3" xfId="3971"/>
    <cellStyle name="Note 16 2 2 3 2" xfId="3972"/>
    <cellStyle name="Note 16 2 2 4" xfId="3973"/>
    <cellStyle name="Note 16 2 2 4 2" xfId="3974"/>
    <cellStyle name="Note 16 2 2 5" xfId="3975"/>
    <cellStyle name="Note 16 2 3" xfId="3976"/>
    <cellStyle name="Note 16 2 3 2" xfId="3977"/>
    <cellStyle name="Note 16 2 3 2 2" xfId="3978"/>
    <cellStyle name="Note 16 2 3 3" xfId="3979"/>
    <cellStyle name="Note 16 2 4" xfId="3980"/>
    <cellStyle name="Note 16 2 4 2" xfId="3981"/>
    <cellStyle name="Note 16 2 5" xfId="3982"/>
    <cellStyle name="Note 16 2 5 2" xfId="3983"/>
    <cellStyle name="Note 16 2 6" xfId="3984"/>
    <cellStyle name="Note 16 3" xfId="3985"/>
    <cellStyle name="Note 16 3 2" xfId="3986"/>
    <cellStyle name="Note 16 3 2 2" xfId="3987"/>
    <cellStyle name="Note 16 3 2 2 2" xfId="3988"/>
    <cellStyle name="Note 16 3 2 2 2 2" xfId="3989"/>
    <cellStyle name="Note 16 3 2 2 3" xfId="3990"/>
    <cellStyle name="Note 16 3 2 3" xfId="3991"/>
    <cellStyle name="Note 16 3 2 3 2" xfId="3992"/>
    <cellStyle name="Note 16 3 2 4" xfId="3993"/>
    <cellStyle name="Note 16 3 2 4 2" xfId="3994"/>
    <cellStyle name="Note 16 3 2 5" xfId="3995"/>
    <cellStyle name="Note 16 3 3" xfId="3996"/>
    <cellStyle name="Note 16 3 3 2" xfId="3997"/>
    <cellStyle name="Note 16 3 3 2 2" xfId="3998"/>
    <cellStyle name="Note 16 3 3 3" xfId="3999"/>
    <cellStyle name="Note 16 3 4" xfId="4000"/>
    <cellStyle name="Note 16 3 4 2" xfId="4001"/>
    <cellStyle name="Note 16 3 5" xfId="4002"/>
    <cellStyle name="Note 16 3 5 2" xfId="4003"/>
    <cellStyle name="Note 16 3 6" xfId="4004"/>
    <cellStyle name="Note 16 4" xfId="4005"/>
    <cellStyle name="Note 16 4 2" xfId="4006"/>
    <cellStyle name="Note 16 4 2 2" xfId="4007"/>
    <cellStyle name="Note 16 4 2 2 2" xfId="4008"/>
    <cellStyle name="Note 16 4 2 2 2 2" xfId="4009"/>
    <cellStyle name="Note 16 4 2 2 3" xfId="4010"/>
    <cellStyle name="Note 16 4 2 3" xfId="4011"/>
    <cellStyle name="Note 16 4 2 3 2" xfId="4012"/>
    <cellStyle name="Note 16 4 2 4" xfId="4013"/>
    <cellStyle name="Note 16 4 2 4 2" xfId="4014"/>
    <cellStyle name="Note 16 4 2 5" xfId="4015"/>
    <cellStyle name="Note 16 4 3" xfId="4016"/>
    <cellStyle name="Note 16 4 3 2" xfId="4017"/>
    <cellStyle name="Note 16 4 3 2 2" xfId="4018"/>
    <cellStyle name="Note 16 4 3 3" xfId="4019"/>
    <cellStyle name="Note 16 4 4" xfId="4020"/>
    <cellStyle name="Note 16 4 4 2" xfId="4021"/>
    <cellStyle name="Note 16 4 5" xfId="4022"/>
    <cellStyle name="Note 16 4 5 2" xfId="4023"/>
    <cellStyle name="Note 16 4 6" xfId="4024"/>
    <cellStyle name="Note 17 2" xfId="4025"/>
    <cellStyle name="Note 17 2 2" xfId="4026"/>
    <cellStyle name="Note 17 2 2 2" xfId="4027"/>
    <cellStyle name="Note 17 2 2 2 2" xfId="4028"/>
    <cellStyle name="Note 17 2 2 2 2 2" xfId="4029"/>
    <cellStyle name="Note 17 2 2 2 3" xfId="4030"/>
    <cellStyle name="Note 17 2 2 3" xfId="4031"/>
    <cellStyle name="Note 17 2 2 3 2" xfId="4032"/>
    <cellStyle name="Note 17 2 2 4" xfId="4033"/>
    <cellStyle name="Note 17 2 2 4 2" xfId="4034"/>
    <cellStyle name="Note 17 2 2 5" xfId="4035"/>
    <cellStyle name="Note 17 2 3" xfId="4036"/>
    <cellStyle name="Note 17 2 3 2" xfId="4037"/>
    <cellStyle name="Note 17 2 3 2 2" xfId="4038"/>
    <cellStyle name="Note 17 2 3 3" xfId="4039"/>
    <cellStyle name="Note 17 2 4" xfId="4040"/>
    <cellStyle name="Note 17 2 4 2" xfId="4041"/>
    <cellStyle name="Note 17 2 5" xfId="4042"/>
    <cellStyle name="Note 17 2 5 2" xfId="4043"/>
    <cellStyle name="Note 17 2 6" xfId="4044"/>
    <cellStyle name="Note 17 3" xfId="4045"/>
    <cellStyle name="Note 17 3 2" xfId="4046"/>
    <cellStyle name="Note 17 3 2 2" xfId="4047"/>
    <cellStyle name="Note 17 3 2 2 2" xfId="4048"/>
    <cellStyle name="Note 17 3 2 2 2 2" xfId="4049"/>
    <cellStyle name="Note 17 3 2 2 3" xfId="4050"/>
    <cellStyle name="Note 17 3 2 3" xfId="4051"/>
    <cellStyle name="Note 17 3 2 3 2" xfId="4052"/>
    <cellStyle name="Note 17 3 2 4" xfId="4053"/>
    <cellStyle name="Note 17 3 2 4 2" xfId="4054"/>
    <cellStyle name="Note 17 3 2 5" xfId="4055"/>
    <cellStyle name="Note 17 3 3" xfId="4056"/>
    <cellStyle name="Note 17 3 3 2" xfId="4057"/>
    <cellStyle name="Note 17 3 3 2 2" xfId="4058"/>
    <cellStyle name="Note 17 3 3 3" xfId="4059"/>
    <cellStyle name="Note 17 3 4" xfId="4060"/>
    <cellStyle name="Note 17 3 4 2" xfId="4061"/>
    <cellStyle name="Note 17 3 5" xfId="4062"/>
    <cellStyle name="Note 17 3 5 2" xfId="4063"/>
    <cellStyle name="Note 17 3 6" xfId="4064"/>
    <cellStyle name="Note 17 4" xfId="4065"/>
    <cellStyle name="Note 17 4 2" xfId="4066"/>
    <cellStyle name="Note 17 4 2 2" xfId="4067"/>
    <cellStyle name="Note 17 4 2 2 2" xfId="4068"/>
    <cellStyle name="Note 17 4 2 2 2 2" xfId="4069"/>
    <cellStyle name="Note 17 4 2 2 3" xfId="4070"/>
    <cellStyle name="Note 17 4 2 3" xfId="4071"/>
    <cellStyle name="Note 17 4 2 3 2" xfId="4072"/>
    <cellStyle name="Note 17 4 2 4" xfId="4073"/>
    <cellStyle name="Note 17 4 2 4 2" xfId="4074"/>
    <cellStyle name="Note 17 4 2 5" xfId="4075"/>
    <cellStyle name="Note 17 4 3" xfId="4076"/>
    <cellStyle name="Note 17 4 3 2" xfId="4077"/>
    <cellStyle name="Note 17 4 3 2 2" xfId="4078"/>
    <cellStyle name="Note 17 4 3 3" xfId="4079"/>
    <cellStyle name="Note 17 4 4" xfId="4080"/>
    <cellStyle name="Note 17 4 4 2" xfId="4081"/>
    <cellStyle name="Note 17 4 5" xfId="4082"/>
    <cellStyle name="Note 17 4 5 2" xfId="4083"/>
    <cellStyle name="Note 17 4 6" xfId="4084"/>
    <cellStyle name="Note 18 2" xfId="4085"/>
    <cellStyle name="Note 18 2 2" xfId="4086"/>
    <cellStyle name="Note 18 2 2 2" xfId="4087"/>
    <cellStyle name="Note 18 2 2 2 2" xfId="4088"/>
    <cellStyle name="Note 18 2 2 2 2 2" xfId="4089"/>
    <cellStyle name="Note 18 2 2 2 3" xfId="4090"/>
    <cellStyle name="Note 18 2 2 3" xfId="4091"/>
    <cellStyle name="Note 18 2 2 3 2" xfId="4092"/>
    <cellStyle name="Note 18 2 2 4" xfId="4093"/>
    <cellStyle name="Note 18 2 2 4 2" xfId="4094"/>
    <cellStyle name="Note 18 2 2 5" xfId="4095"/>
    <cellStyle name="Note 18 2 3" xfId="4096"/>
    <cellStyle name="Note 18 2 3 2" xfId="4097"/>
    <cellStyle name="Note 18 2 3 2 2" xfId="4098"/>
    <cellStyle name="Note 18 2 3 3" xfId="4099"/>
    <cellStyle name="Note 18 2 4" xfId="4100"/>
    <cellStyle name="Note 18 2 4 2" xfId="4101"/>
    <cellStyle name="Note 18 2 5" xfId="4102"/>
    <cellStyle name="Note 18 2 5 2" xfId="4103"/>
    <cellStyle name="Note 18 2 6" xfId="4104"/>
    <cellStyle name="Note 18 3" xfId="4105"/>
    <cellStyle name="Note 18 3 2" xfId="4106"/>
    <cellStyle name="Note 18 3 2 2" xfId="4107"/>
    <cellStyle name="Note 18 3 2 2 2" xfId="4108"/>
    <cellStyle name="Note 18 3 2 2 2 2" xfId="4109"/>
    <cellStyle name="Note 18 3 2 2 3" xfId="4110"/>
    <cellStyle name="Note 18 3 2 3" xfId="4111"/>
    <cellStyle name="Note 18 3 2 3 2" xfId="4112"/>
    <cellStyle name="Note 18 3 2 4" xfId="4113"/>
    <cellStyle name="Note 18 3 2 4 2" xfId="4114"/>
    <cellStyle name="Note 18 3 2 5" xfId="4115"/>
    <cellStyle name="Note 18 3 3" xfId="4116"/>
    <cellStyle name="Note 18 3 3 2" xfId="4117"/>
    <cellStyle name="Note 18 3 3 2 2" xfId="4118"/>
    <cellStyle name="Note 18 3 3 3" xfId="4119"/>
    <cellStyle name="Note 18 3 4" xfId="4120"/>
    <cellStyle name="Note 18 3 4 2" xfId="4121"/>
    <cellStyle name="Note 18 3 5" xfId="4122"/>
    <cellStyle name="Note 18 3 5 2" xfId="4123"/>
    <cellStyle name="Note 18 3 6" xfId="4124"/>
    <cellStyle name="Note 18 4" xfId="4125"/>
    <cellStyle name="Note 18 4 2" xfId="4126"/>
    <cellStyle name="Note 18 4 2 2" xfId="4127"/>
    <cellStyle name="Note 18 4 2 2 2" xfId="4128"/>
    <cellStyle name="Note 18 4 2 2 2 2" xfId="4129"/>
    <cellStyle name="Note 18 4 2 2 3" xfId="4130"/>
    <cellStyle name="Note 18 4 2 3" xfId="4131"/>
    <cellStyle name="Note 18 4 2 3 2" xfId="4132"/>
    <cellStyle name="Note 18 4 2 4" xfId="4133"/>
    <cellStyle name="Note 18 4 2 4 2" xfId="4134"/>
    <cellStyle name="Note 18 4 2 5" xfId="4135"/>
    <cellStyle name="Note 18 4 3" xfId="4136"/>
    <cellStyle name="Note 18 4 3 2" xfId="4137"/>
    <cellStyle name="Note 18 4 3 2 2" xfId="4138"/>
    <cellStyle name="Note 18 4 3 3" xfId="4139"/>
    <cellStyle name="Note 18 4 4" xfId="4140"/>
    <cellStyle name="Note 18 4 4 2" xfId="4141"/>
    <cellStyle name="Note 18 4 5" xfId="4142"/>
    <cellStyle name="Note 18 4 5 2" xfId="4143"/>
    <cellStyle name="Note 18 4 6" xfId="4144"/>
    <cellStyle name="Note 19 2" xfId="4145"/>
    <cellStyle name="Note 19 2 2" xfId="4146"/>
    <cellStyle name="Note 19 2 2 2" xfId="4147"/>
    <cellStyle name="Note 19 2 2 2 2" xfId="4148"/>
    <cellStyle name="Note 19 2 2 2 2 2" xfId="4149"/>
    <cellStyle name="Note 19 2 2 2 2 2 2" xfId="4150"/>
    <cellStyle name="Note 19 2 2 2 2 3" xfId="4151"/>
    <cellStyle name="Note 19 2 2 2 3" xfId="4152"/>
    <cellStyle name="Note 19 2 2 2 3 2" xfId="4153"/>
    <cellStyle name="Note 19 2 2 2 4" xfId="4154"/>
    <cellStyle name="Note 19 2 2 2 4 2" xfId="4155"/>
    <cellStyle name="Note 19 2 2 2 5" xfId="4156"/>
    <cellStyle name="Note 19 2 2 3" xfId="4157"/>
    <cellStyle name="Note 19 2 2 3 2" xfId="4158"/>
    <cellStyle name="Note 19 2 2 3 2 2" xfId="4159"/>
    <cellStyle name="Note 19 2 2 3 3" xfId="4160"/>
    <cellStyle name="Note 19 2 2 4" xfId="4161"/>
    <cellStyle name="Note 19 2 2 4 2" xfId="4162"/>
    <cellStyle name="Note 19 2 2 5" xfId="4163"/>
    <cellStyle name="Note 19 2 2 5 2" xfId="4164"/>
    <cellStyle name="Note 19 2 2 6" xfId="4165"/>
    <cellStyle name="Note 19 2 3" xfId="4166"/>
    <cellStyle name="Note 19 2 3 2" xfId="4167"/>
    <cellStyle name="Note 19 2 3 2 2" xfId="4168"/>
    <cellStyle name="Note 19 2 3 2 2 2" xfId="4169"/>
    <cellStyle name="Note 19 2 3 2 2 2 2" xfId="4170"/>
    <cellStyle name="Note 19 2 3 2 2 3" xfId="4171"/>
    <cellStyle name="Note 19 2 3 2 3" xfId="4172"/>
    <cellStyle name="Note 19 2 3 2 3 2" xfId="4173"/>
    <cellStyle name="Note 19 2 3 2 4" xfId="4174"/>
    <cellStyle name="Note 19 2 3 2 4 2" xfId="4175"/>
    <cellStyle name="Note 19 2 3 2 5" xfId="4176"/>
    <cellStyle name="Note 19 2 3 3" xfId="4177"/>
    <cellStyle name="Note 19 2 3 3 2" xfId="4178"/>
    <cellStyle name="Note 19 2 3 3 2 2" xfId="4179"/>
    <cellStyle name="Note 19 2 3 3 3" xfId="4180"/>
    <cellStyle name="Note 19 2 3 4" xfId="4181"/>
    <cellStyle name="Note 19 2 3 4 2" xfId="4182"/>
    <cellStyle name="Note 19 2 3 5" xfId="4183"/>
    <cellStyle name="Note 19 2 3 5 2" xfId="4184"/>
    <cellStyle name="Note 19 2 3 6" xfId="4185"/>
    <cellStyle name="Note 19 2 4" xfId="4186"/>
    <cellStyle name="Note 19 3" xfId="4187"/>
    <cellStyle name="Note 19 3 2" xfId="4188"/>
    <cellStyle name="Note 2" xfId="4189"/>
    <cellStyle name="Note 2 10" xfId="4190"/>
    <cellStyle name="Note 2 10 2" xfId="4191"/>
    <cellStyle name="Note 2 11" xfId="4192"/>
    <cellStyle name="Note 2 11 2" xfId="4193"/>
    <cellStyle name="Note 2 12" xfId="4194"/>
    <cellStyle name="Note 2 12 2" xfId="4195"/>
    <cellStyle name="Note 2 13" xfId="4196"/>
    <cellStyle name="Note 2 13 2" xfId="4197"/>
    <cellStyle name="Note 2 13 2 2" xfId="4198"/>
    <cellStyle name="Note 2 13 2 2 2" xfId="4199"/>
    <cellStyle name="Note 2 13 2 3" xfId="4200"/>
    <cellStyle name="Note 2 13 2 3 2" xfId="4201"/>
    <cellStyle name="Note 2 13 2 4" xfId="4202"/>
    <cellStyle name="Note 2 13 2 4 2" xfId="4203"/>
    <cellStyle name="Note 2 13 2 4 2 2" xfId="4204"/>
    <cellStyle name="Note 2 13 2 4 2 2 2" xfId="4205"/>
    <cellStyle name="Note 2 13 2 4 2 3" xfId="4206"/>
    <cellStyle name="Note 2 13 2 4 3" xfId="4207"/>
    <cellStyle name="Note 2 13 2 4 3 2" xfId="4208"/>
    <cellStyle name="Note 2 13 2 4 4" xfId="4209"/>
    <cellStyle name="Note 2 13 2 4 4 2" xfId="4210"/>
    <cellStyle name="Note 2 13 2 4 5" xfId="4211"/>
    <cellStyle name="Note 2 13 2 5" xfId="4212"/>
    <cellStyle name="Note 2 13 2 5 2" xfId="4213"/>
    <cellStyle name="Note 2 13 2 5 2 2" xfId="4214"/>
    <cellStyle name="Note 2 13 2 5 3" xfId="4215"/>
    <cellStyle name="Note 2 13 2 6" xfId="4216"/>
    <cellStyle name="Note 2 13 2 6 2" xfId="4217"/>
    <cellStyle name="Note 2 13 2 7" xfId="4218"/>
    <cellStyle name="Note 2 13 2 7 2" xfId="4219"/>
    <cellStyle name="Note 2 13 2 8" xfId="4220"/>
    <cellStyle name="Note 2 13 3" xfId="4221"/>
    <cellStyle name="Note 2 13 3 2" xfId="4222"/>
    <cellStyle name="Note 2 13 3 2 2" xfId="4223"/>
    <cellStyle name="Note 2 13 3 2 2 2" xfId="4224"/>
    <cellStyle name="Note 2 13 3 2 2 2 2" xfId="4225"/>
    <cellStyle name="Note 2 13 3 2 2 3" xfId="4226"/>
    <cellStyle name="Note 2 13 3 2 3" xfId="4227"/>
    <cellStyle name="Note 2 13 3 2 3 2" xfId="4228"/>
    <cellStyle name="Note 2 13 3 2 4" xfId="4229"/>
    <cellStyle name="Note 2 13 3 2 4 2" xfId="4230"/>
    <cellStyle name="Note 2 13 3 2 5" xfId="4231"/>
    <cellStyle name="Note 2 13 3 3" xfId="4232"/>
    <cellStyle name="Note 2 13 3 3 2" xfId="4233"/>
    <cellStyle name="Note 2 13 3 3 2 2" xfId="4234"/>
    <cellStyle name="Note 2 13 3 3 3" xfId="4235"/>
    <cellStyle name="Note 2 13 3 4" xfId="4236"/>
    <cellStyle name="Note 2 13 3 4 2" xfId="4237"/>
    <cellStyle name="Note 2 13 3 5" xfId="4238"/>
    <cellStyle name="Note 2 13 3 5 2" xfId="4239"/>
    <cellStyle name="Note 2 13 3 6" xfId="4240"/>
    <cellStyle name="Note 2 13 4" xfId="4241"/>
    <cellStyle name="Note 2 14" xfId="4242"/>
    <cellStyle name="Note 2 14 2" xfId="4243"/>
    <cellStyle name="Note 2 15" xfId="4244"/>
    <cellStyle name="Note 2 15 2" xfId="4245"/>
    <cellStyle name="Note 2 16" xfId="4246"/>
    <cellStyle name="Note 2 16 2" xfId="4247"/>
    <cellStyle name="Note 2 17" xfId="4248"/>
    <cellStyle name="Note 2 17 2" xfId="4249"/>
    <cellStyle name="Note 2 18" xfId="4250"/>
    <cellStyle name="Note 2 19" xfId="4251"/>
    <cellStyle name="Note 2 2" xfId="4252"/>
    <cellStyle name="Note 2 2 10" xfId="4253"/>
    <cellStyle name="Note 2 2 10 2" xfId="4254"/>
    <cellStyle name="Note 2 2 10 2 2" xfId="4255"/>
    <cellStyle name="Note 2 2 10 2 2 2" xfId="4256"/>
    <cellStyle name="Note 2 2 10 2 2 2 2" xfId="4257"/>
    <cellStyle name="Note 2 2 10 2 2 3" xfId="4258"/>
    <cellStyle name="Note 2 2 10 2 3" xfId="4259"/>
    <cellStyle name="Note 2 2 10 2 3 2" xfId="4260"/>
    <cellStyle name="Note 2 2 10 2 4" xfId="4261"/>
    <cellStyle name="Note 2 2 10 2 4 2" xfId="4262"/>
    <cellStyle name="Note 2 2 10 2 5" xfId="4263"/>
    <cellStyle name="Note 2 2 10 3" xfId="4264"/>
    <cellStyle name="Note 2 2 10 3 2" xfId="4265"/>
    <cellStyle name="Note 2 2 10 3 2 2" xfId="4266"/>
    <cellStyle name="Note 2 2 10 3 3" xfId="4267"/>
    <cellStyle name="Note 2 2 10 4" xfId="4268"/>
    <cellStyle name="Note 2 2 10 4 2" xfId="4269"/>
    <cellStyle name="Note 2 2 10 5" xfId="4270"/>
    <cellStyle name="Note 2 2 10 5 2" xfId="4271"/>
    <cellStyle name="Note 2 2 10 6" xfId="4272"/>
    <cellStyle name="Note 2 2 11" xfId="4273"/>
    <cellStyle name="Note 2 2 11 2" xfId="4274"/>
    <cellStyle name="Note 2 2 11 2 2" xfId="4275"/>
    <cellStyle name="Note 2 2 11 2 2 2" xfId="4276"/>
    <cellStyle name="Note 2 2 11 2 2 2 2" xfId="4277"/>
    <cellStyle name="Note 2 2 11 2 2 3" xfId="4278"/>
    <cellStyle name="Note 2 2 11 2 3" xfId="4279"/>
    <cellStyle name="Note 2 2 11 2 3 2" xfId="4280"/>
    <cellStyle name="Note 2 2 11 2 4" xfId="4281"/>
    <cellStyle name="Note 2 2 11 2 4 2" xfId="4282"/>
    <cellStyle name="Note 2 2 11 2 5" xfId="4283"/>
    <cellStyle name="Note 2 2 11 3" xfId="4284"/>
    <cellStyle name="Note 2 2 11 3 2" xfId="4285"/>
    <cellStyle name="Note 2 2 11 3 2 2" xfId="4286"/>
    <cellStyle name="Note 2 2 11 3 3" xfId="4287"/>
    <cellStyle name="Note 2 2 11 4" xfId="4288"/>
    <cellStyle name="Note 2 2 11 4 2" xfId="4289"/>
    <cellStyle name="Note 2 2 11 5" xfId="4290"/>
    <cellStyle name="Note 2 2 11 5 2" xfId="4291"/>
    <cellStyle name="Note 2 2 11 6" xfId="4292"/>
    <cellStyle name="Note 2 2 12" xfId="4293"/>
    <cellStyle name="Note 2 2 12 2" xfId="4294"/>
    <cellStyle name="Note 2 2 12 2 2" xfId="4295"/>
    <cellStyle name="Note 2 2 12 2 2 2" xfId="4296"/>
    <cellStyle name="Note 2 2 12 2 2 2 2" xfId="4297"/>
    <cellStyle name="Note 2 2 12 2 2 3" xfId="4298"/>
    <cellStyle name="Note 2 2 12 2 3" xfId="4299"/>
    <cellStyle name="Note 2 2 12 2 3 2" xfId="4300"/>
    <cellStyle name="Note 2 2 12 2 4" xfId="4301"/>
    <cellStyle name="Note 2 2 12 2 4 2" xfId="4302"/>
    <cellStyle name="Note 2 2 12 2 5" xfId="4303"/>
    <cellStyle name="Note 2 2 12 3" xfId="4304"/>
    <cellStyle name="Note 2 2 12 3 2" xfId="4305"/>
    <cellStyle name="Note 2 2 12 3 2 2" xfId="4306"/>
    <cellStyle name="Note 2 2 12 3 3" xfId="4307"/>
    <cellStyle name="Note 2 2 12 4" xfId="4308"/>
    <cellStyle name="Note 2 2 12 4 2" xfId="4309"/>
    <cellStyle name="Note 2 2 12 5" xfId="4310"/>
    <cellStyle name="Note 2 2 12 5 2" xfId="4311"/>
    <cellStyle name="Note 2 2 12 6" xfId="4312"/>
    <cellStyle name="Note 2 2 13" xfId="4313"/>
    <cellStyle name="Note 2 2 13 2" xfId="4314"/>
    <cellStyle name="Note 2 2 13 2 2" xfId="4315"/>
    <cellStyle name="Note 2 2 13 2 2 2" xfId="4316"/>
    <cellStyle name="Note 2 2 13 2 2 2 2" xfId="4317"/>
    <cellStyle name="Note 2 2 13 2 2 2 2 2" xfId="4318"/>
    <cellStyle name="Note 2 2 13 2 2 2 2 2 2" xfId="4319"/>
    <cellStyle name="Note 2 2 13 2 2 2 2 3" xfId="4320"/>
    <cellStyle name="Note 2 2 13 2 2 2 3" xfId="4321"/>
    <cellStyle name="Note 2 2 13 2 2 2 3 2" xfId="4322"/>
    <cellStyle name="Note 2 2 13 2 2 2 4" xfId="4323"/>
    <cellStyle name="Note 2 2 13 2 2 2 4 2" xfId="4324"/>
    <cellStyle name="Note 2 2 13 2 2 2 5" xfId="4325"/>
    <cellStyle name="Note 2 2 13 2 2 3" xfId="4326"/>
    <cellStyle name="Note 2 2 13 2 2 3 2" xfId="4327"/>
    <cellStyle name="Note 2 2 13 2 2 3 2 2" xfId="4328"/>
    <cellStyle name="Note 2 2 13 2 2 3 3" xfId="4329"/>
    <cellStyle name="Note 2 2 13 2 2 4" xfId="4330"/>
    <cellStyle name="Note 2 2 13 2 2 4 2" xfId="4331"/>
    <cellStyle name="Note 2 2 13 2 2 5" xfId="4332"/>
    <cellStyle name="Note 2 2 13 2 2 5 2" xfId="4333"/>
    <cellStyle name="Note 2 2 13 2 2 6" xfId="4334"/>
    <cellStyle name="Note 2 2 13 2 3" xfId="4335"/>
    <cellStyle name="Note 2 2 13 2 3 2" xfId="4336"/>
    <cellStyle name="Note 2 2 13 2 3 2 2" xfId="4337"/>
    <cellStyle name="Note 2 2 13 2 3 2 2 2" xfId="4338"/>
    <cellStyle name="Note 2 2 13 2 3 2 2 2 2" xfId="4339"/>
    <cellStyle name="Note 2 2 13 2 3 2 2 3" xfId="4340"/>
    <cellStyle name="Note 2 2 13 2 3 2 3" xfId="4341"/>
    <cellStyle name="Note 2 2 13 2 3 2 3 2" xfId="4342"/>
    <cellStyle name="Note 2 2 13 2 3 2 4" xfId="4343"/>
    <cellStyle name="Note 2 2 13 2 3 2 4 2" xfId="4344"/>
    <cellStyle name="Note 2 2 13 2 3 2 5" xfId="4345"/>
    <cellStyle name="Note 2 2 13 2 3 3" xfId="4346"/>
    <cellStyle name="Note 2 2 13 2 3 3 2" xfId="4347"/>
    <cellStyle name="Note 2 2 13 2 3 3 2 2" xfId="4348"/>
    <cellStyle name="Note 2 2 13 2 3 3 3" xfId="4349"/>
    <cellStyle name="Note 2 2 13 2 3 4" xfId="4350"/>
    <cellStyle name="Note 2 2 13 2 3 4 2" xfId="4351"/>
    <cellStyle name="Note 2 2 13 2 3 5" xfId="4352"/>
    <cellStyle name="Note 2 2 13 2 3 5 2" xfId="4353"/>
    <cellStyle name="Note 2 2 13 2 3 6" xfId="4354"/>
    <cellStyle name="Note 2 2 13 2 4" xfId="4355"/>
    <cellStyle name="Note 2 2 13 3" xfId="4356"/>
    <cellStyle name="Note 2 2 13 3 2" xfId="4357"/>
    <cellStyle name="Note 2 2 13 4" xfId="4358"/>
    <cellStyle name="Note 2 2 13 4 2" xfId="4359"/>
    <cellStyle name="Note 2 2 13 4 2 2" xfId="4360"/>
    <cellStyle name="Note 2 2 13 4 2 2 2" xfId="4361"/>
    <cellStyle name="Note 2 2 13 4 2 3" xfId="4362"/>
    <cellStyle name="Note 2 2 13 4 3" xfId="4363"/>
    <cellStyle name="Note 2 2 13 4 3 2" xfId="4364"/>
    <cellStyle name="Note 2 2 13 4 4" xfId="4365"/>
    <cellStyle name="Note 2 2 13 4 4 2" xfId="4366"/>
    <cellStyle name="Note 2 2 13 4 5" xfId="4367"/>
    <cellStyle name="Note 2 2 13 5" xfId="4368"/>
    <cellStyle name="Note 2 2 13 5 2" xfId="4369"/>
    <cellStyle name="Note 2 2 13 5 2 2" xfId="4370"/>
    <cellStyle name="Note 2 2 13 5 3" xfId="4371"/>
    <cellStyle name="Note 2 2 13 6" xfId="4372"/>
    <cellStyle name="Note 2 2 13 6 2" xfId="4373"/>
    <cellStyle name="Note 2 2 13 7" xfId="4374"/>
    <cellStyle name="Note 2 2 13 7 2" xfId="4375"/>
    <cellStyle name="Note 2 2 13 8" xfId="4376"/>
    <cellStyle name="Note 2 2 14" xfId="4377"/>
    <cellStyle name="Note 2 2 14 2" xfId="4378"/>
    <cellStyle name="Note 2 2 14 2 2" xfId="4379"/>
    <cellStyle name="Note 2 2 14 2 2 2" xfId="4380"/>
    <cellStyle name="Note 2 2 14 2 2 2 2" xfId="4381"/>
    <cellStyle name="Note 2 2 14 2 2 3" xfId="4382"/>
    <cellStyle name="Note 2 2 14 2 3" xfId="4383"/>
    <cellStyle name="Note 2 2 14 2 3 2" xfId="4384"/>
    <cellStyle name="Note 2 2 14 2 4" xfId="4385"/>
    <cellStyle name="Note 2 2 14 2 4 2" xfId="4386"/>
    <cellStyle name="Note 2 2 14 2 5" xfId="4387"/>
    <cellStyle name="Note 2 2 14 3" xfId="4388"/>
    <cellStyle name="Note 2 2 14 3 2" xfId="4389"/>
    <cellStyle name="Note 2 2 14 3 2 2" xfId="4390"/>
    <cellStyle name="Note 2 2 14 3 3" xfId="4391"/>
    <cellStyle name="Note 2 2 14 4" xfId="4392"/>
    <cellStyle name="Note 2 2 14 4 2" xfId="4393"/>
    <cellStyle name="Note 2 2 14 5" xfId="4394"/>
    <cellStyle name="Note 2 2 14 5 2" xfId="4395"/>
    <cellStyle name="Note 2 2 14 6" xfId="4396"/>
    <cellStyle name="Note 2 2 15" xfId="4397"/>
    <cellStyle name="Note 2 2 15 2" xfId="4398"/>
    <cellStyle name="Note 2 2 15 2 2" xfId="4399"/>
    <cellStyle name="Note 2 2 15 2 2 2" xfId="4400"/>
    <cellStyle name="Note 2 2 15 2 2 2 2" xfId="4401"/>
    <cellStyle name="Note 2 2 15 2 2 3" xfId="4402"/>
    <cellStyle name="Note 2 2 15 2 3" xfId="4403"/>
    <cellStyle name="Note 2 2 15 2 3 2" xfId="4404"/>
    <cellStyle name="Note 2 2 15 2 4" xfId="4405"/>
    <cellStyle name="Note 2 2 15 2 4 2" xfId="4406"/>
    <cellStyle name="Note 2 2 15 2 5" xfId="4407"/>
    <cellStyle name="Note 2 2 15 3" xfId="4408"/>
    <cellStyle name="Note 2 2 15 3 2" xfId="4409"/>
    <cellStyle name="Note 2 2 15 3 2 2" xfId="4410"/>
    <cellStyle name="Note 2 2 15 3 3" xfId="4411"/>
    <cellStyle name="Note 2 2 15 4" xfId="4412"/>
    <cellStyle name="Note 2 2 15 4 2" xfId="4413"/>
    <cellStyle name="Note 2 2 15 5" xfId="4414"/>
    <cellStyle name="Note 2 2 15 5 2" xfId="4415"/>
    <cellStyle name="Note 2 2 15 6" xfId="4416"/>
    <cellStyle name="Note 2 2 16" xfId="4417"/>
    <cellStyle name="Note 2 2 16 2" xfId="4418"/>
    <cellStyle name="Note 2 2 16 2 2" xfId="4419"/>
    <cellStyle name="Note 2 2 16 2 2 2" xfId="4420"/>
    <cellStyle name="Note 2 2 16 2 3" xfId="4421"/>
    <cellStyle name="Note 2 2 16 3" xfId="4422"/>
    <cellStyle name="Note 2 2 16 3 2" xfId="4423"/>
    <cellStyle name="Note 2 2 16 3 2 2" xfId="4424"/>
    <cellStyle name="Note 2 2 16 3 3" xfId="4425"/>
    <cellStyle name="Note 2 2 16 4" xfId="4426"/>
    <cellStyle name="Note 2 2 16 4 2" xfId="4427"/>
    <cellStyle name="Note 2 2 16 5" xfId="4428"/>
    <cellStyle name="Note 2 2 17" xfId="4429"/>
    <cellStyle name="Note 2 2 17 2" xfId="4430"/>
    <cellStyle name="Note 2 2 17 2 2" xfId="4431"/>
    <cellStyle name="Note 2 2 17 3" xfId="4432"/>
    <cellStyle name="Note 2 2 18" xfId="4433"/>
    <cellStyle name="Note 2 2 18 2" xfId="4434"/>
    <cellStyle name="Note 2 2 18 2 2" xfId="4435"/>
    <cellStyle name="Note 2 2 18 3" xfId="4436"/>
    <cellStyle name="Note 2 2 19" xfId="4437"/>
    <cellStyle name="Note 2 2 19 2" xfId="4438"/>
    <cellStyle name="Note 2 2 2" xfId="4439"/>
    <cellStyle name="Note 2 2 2 2" xfId="4440"/>
    <cellStyle name="Note 2 2 2 2 2" xfId="4441"/>
    <cellStyle name="Note 2 2 2 2 2 2" xfId="4442"/>
    <cellStyle name="Note 2 2 2 2 2 2 2" xfId="4443"/>
    <cellStyle name="Note 2 2 2 2 2 2 2 2" xfId="4444"/>
    <cellStyle name="Note 2 2 2 2 2 2 2 2 2" xfId="4445"/>
    <cellStyle name="Note 2 2 2 2 2 2 2 2 2 2" xfId="4446"/>
    <cellStyle name="Note 2 2 2 2 2 2 2 2 2 2 2" xfId="4447"/>
    <cellStyle name="Note 2 2 2 2 2 2 2 2 2 3" xfId="4448"/>
    <cellStyle name="Note 2 2 2 2 2 2 2 2 3" xfId="4449"/>
    <cellStyle name="Note 2 2 2 2 2 2 2 2 3 2" xfId="4450"/>
    <cellStyle name="Note 2 2 2 2 2 2 2 2 4" xfId="4451"/>
    <cellStyle name="Note 2 2 2 2 2 2 2 2 4 2" xfId="4452"/>
    <cellStyle name="Note 2 2 2 2 2 2 2 2 5" xfId="4453"/>
    <cellStyle name="Note 2 2 2 2 2 2 2 3" xfId="4454"/>
    <cellStyle name="Note 2 2 2 2 2 2 2 3 2" xfId="4455"/>
    <cellStyle name="Note 2 2 2 2 2 2 2 3 2 2" xfId="4456"/>
    <cellStyle name="Note 2 2 2 2 2 2 2 3 3" xfId="4457"/>
    <cellStyle name="Note 2 2 2 2 2 2 2 4" xfId="4458"/>
    <cellStyle name="Note 2 2 2 2 2 2 2 4 2" xfId="4459"/>
    <cellStyle name="Note 2 2 2 2 2 2 2 5" xfId="4460"/>
    <cellStyle name="Note 2 2 2 2 2 2 2 5 2" xfId="4461"/>
    <cellStyle name="Note 2 2 2 2 2 2 2 6" xfId="4462"/>
    <cellStyle name="Note 2 2 2 2 2 2 3" xfId="4463"/>
    <cellStyle name="Note 2 2 2 2 2 2 3 2" xfId="4464"/>
    <cellStyle name="Note 2 2 2 2 2 2 3 2 2" xfId="4465"/>
    <cellStyle name="Note 2 2 2 2 2 2 3 2 2 2" xfId="4466"/>
    <cellStyle name="Note 2 2 2 2 2 2 3 2 2 2 2" xfId="4467"/>
    <cellStyle name="Note 2 2 2 2 2 2 3 2 2 3" xfId="4468"/>
    <cellStyle name="Note 2 2 2 2 2 2 3 2 3" xfId="4469"/>
    <cellStyle name="Note 2 2 2 2 2 2 3 2 3 2" xfId="4470"/>
    <cellStyle name="Note 2 2 2 2 2 2 3 2 4" xfId="4471"/>
    <cellStyle name="Note 2 2 2 2 2 2 3 2 4 2" xfId="4472"/>
    <cellStyle name="Note 2 2 2 2 2 2 3 2 5" xfId="4473"/>
    <cellStyle name="Note 2 2 2 2 2 2 3 3" xfId="4474"/>
    <cellStyle name="Note 2 2 2 2 2 2 3 3 2" xfId="4475"/>
    <cellStyle name="Note 2 2 2 2 2 2 3 3 2 2" xfId="4476"/>
    <cellStyle name="Note 2 2 2 2 2 2 3 3 3" xfId="4477"/>
    <cellStyle name="Note 2 2 2 2 2 2 3 4" xfId="4478"/>
    <cellStyle name="Note 2 2 2 2 2 2 3 4 2" xfId="4479"/>
    <cellStyle name="Note 2 2 2 2 2 2 3 5" xfId="4480"/>
    <cellStyle name="Note 2 2 2 2 2 2 3 5 2" xfId="4481"/>
    <cellStyle name="Note 2 2 2 2 2 2 3 6" xfId="4482"/>
    <cellStyle name="Note 2 2 2 2 2 2 4" xfId="4483"/>
    <cellStyle name="Note 2 2 2 2 2 3" xfId="4484"/>
    <cellStyle name="Note 2 2 2 2 2 3 2" xfId="4485"/>
    <cellStyle name="Note 2 2 2 2 2 4" xfId="4486"/>
    <cellStyle name="Note 2 2 2 2 2 4 2" xfId="4487"/>
    <cellStyle name="Note 2 2 2 2 2 4 2 2" xfId="4488"/>
    <cellStyle name="Note 2 2 2 2 2 4 2 2 2" xfId="4489"/>
    <cellStyle name="Note 2 2 2 2 2 4 2 3" xfId="4490"/>
    <cellStyle name="Note 2 2 2 2 2 4 3" xfId="4491"/>
    <cellStyle name="Note 2 2 2 2 2 4 3 2" xfId="4492"/>
    <cellStyle name="Note 2 2 2 2 2 4 4" xfId="4493"/>
    <cellStyle name="Note 2 2 2 2 2 4 4 2" xfId="4494"/>
    <cellStyle name="Note 2 2 2 2 2 4 5" xfId="4495"/>
    <cellStyle name="Note 2 2 2 2 2 5" xfId="4496"/>
    <cellStyle name="Note 2 2 2 2 2 5 2" xfId="4497"/>
    <cellStyle name="Note 2 2 2 2 2 5 2 2" xfId="4498"/>
    <cellStyle name="Note 2 2 2 2 2 5 3" xfId="4499"/>
    <cellStyle name="Note 2 2 2 2 2 6" xfId="4500"/>
    <cellStyle name="Note 2 2 2 2 2 6 2" xfId="4501"/>
    <cellStyle name="Note 2 2 2 2 2 7" xfId="4502"/>
    <cellStyle name="Note 2 2 2 2 2 7 2" xfId="4503"/>
    <cellStyle name="Note 2 2 2 2 2 8" xfId="4504"/>
    <cellStyle name="Note 2 2 2 2 3" xfId="4505"/>
    <cellStyle name="Note 2 2 2 2 3 2" xfId="4506"/>
    <cellStyle name="Note 2 2 2 2 3 2 2" xfId="4507"/>
    <cellStyle name="Note 2 2 2 2 3 2 2 2" xfId="4508"/>
    <cellStyle name="Note 2 2 2 2 3 2 2 2 2" xfId="4509"/>
    <cellStyle name="Note 2 2 2 2 3 2 2 3" xfId="4510"/>
    <cellStyle name="Note 2 2 2 2 3 2 3" xfId="4511"/>
    <cellStyle name="Note 2 2 2 2 3 2 3 2" xfId="4512"/>
    <cellStyle name="Note 2 2 2 2 3 2 4" xfId="4513"/>
    <cellStyle name="Note 2 2 2 2 3 2 4 2" xfId="4514"/>
    <cellStyle name="Note 2 2 2 2 3 2 5" xfId="4515"/>
    <cellStyle name="Note 2 2 2 2 3 3" xfId="4516"/>
    <cellStyle name="Note 2 2 2 2 3 3 2" xfId="4517"/>
    <cellStyle name="Note 2 2 2 2 3 3 2 2" xfId="4518"/>
    <cellStyle name="Note 2 2 2 2 3 3 3" xfId="4519"/>
    <cellStyle name="Note 2 2 2 2 3 4" xfId="4520"/>
    <cellStyle name="Note 2 2 2 2 3 4 2" xfId="4521"/>
    <cellStyle name="Note 2 2 2 2 3 5" xfId="4522"/>
    <cellStyle name="Note 2 2 2 2 3 5 2" xfId="4523"/>
    <cellStyle name="Note 2 2 2 2 3 6" xfId="4524"/>
    <cellStyle name="Note 2 2 2 2 4" xfId="4525"/>
    <cellStyle name="Note 2 2 2 2 4 2" xfId="4526"/>
    <cellStyle name="Note 2 2 2 2 4 2 2" xfId="4527"/>
    <cellStyle name="Note 2 2 2 2 4 2 2 2" xfId="4528"/>
    <cellStyle name="Note 2 2 2 2 4 2 2 2 2" xfId="4529"/>
    <cellStyle name="Note 2 2 2 2 4 2 2 3" xfId="4530"/>
    <cellStyle name="Note 2 2 2 2 4 2 3" xfId="4531"/>
    <cellStyle name="Note 2 2 2 2 4 2 3 2" xfId="4532"/>
    <cellStyle name="Note 2 2 2 2 4 2 4" xfId="4533"/>
    <cellStyle name="Note 2 2 2 2 4 2 4 2" xfId="4534"/>
    <cellStyle name="Note 2 2 2 2 4 2 5" xfId="4535"/>
    <cellStyle name="Note 2 2 2 2 4 3" xfId="4536"/>
    <cellStyle name="Note 2 2 2 2 4 3 2" xfId="4537"/>
    <cellStyle name="Note 2 2 2 2 4 3 2 2" xfId="4538"/>
    <cellStyle name="Note 2 2 2 2 4 3 3" xfId="4539"/>
    <cellStyle name="Note 2 2 2 2 4 4" xfId="4540"/>
    <cellStyle name="Note 2 2 2 2 4 4 2" xfId="4541"/>
    <cellStyle name="Note 2 2 2 2 4 5" xfId="4542"/>
    <cellStyle name="Note 2 2 2 2 4 5 2" xfId="4543"/>
    <cellStyle name="Note 2 2 2 2 4 6" xfId="4544"/>
    <cellStyle name="Note 2 2 2 2 5" xfId="4545"/>
    <cellStyle name="Note 2 2 2 3" xfId="4546"/>
    <cellStyle name="Note 2 2 2 3 2" xfId="4547"/>
    <cellStyle name="Note 2 2 2 3 2 2" xfId="4548"/>
    <cellStyle name="Note 2 2 2 3 2 2 2" xfId="4549"/>
    <cellStyle name="Note 2 2 2 3 2 2 2 2" xfId="4550"/>
    <cellStyle name="Note 2 2 2 3 2 2 2 2 2" xfId="4551"/>
    <cellStyle name="Note 2 2 2 3 2 2 2 3" xfId="4552"/>
    <cellStyle name="Note 2 2 2 3 2 2 3" xfId="4553"/>
    <cellStyle name="Note 2 2 2 3 2 2 3 2" xfId="4554"/>
    <cellStyle name="Note 2 2 2 3 2 2 4" xfId="4555"/>
    <cellStyle name="Note 2 2 2 3 2 2 4 2" xfId="4556"/>
    <cellStyle name="Note 2 2 2 3 2 2 5" xfId="4557"/>
    <cellStyle name="Note 2 2 2 3 2 3" xfId="4558"/>
    <cellStyle name="Note 2 2 2 3 2 3 2" xfId="4559"/>
    <cellStyle name="Note 2 2 2 3 2 3 2 2" xfId="4560"/>
    <cellStyle name="Note 2 2 2 3 2 3 3" xfId="4561"/>
    <cellStyle name="Note 2 2 2 3 2 4" xfId="4562"/>
    <cellStyle name="Note 2 2 2 3 2 4 2" xfId="4563"/>
    <cellStyle name="Note 2 2 2 3 2 5" xfId="4564"/>
    <cellStyle name="Note 2 2 2 3 2 5 2" xfId="4565"/>
    <cellStyle name="Note 2 2 2 3 2 6" xfId="4566"/>
    <cellStyle name="Note 2 2 2 3 3" xfId="4567"/>
    <cellStyle name="Note 2 2 2 3 3 2" xfId="4568"/>
    <cellStyle name="Note 2 2 2 3 3 2 2" xfId="4569"/>
    <cellStyle name="Note 2 2 2 3 3 2 2 2" xfId="4570"/>
    <cellStyle name="Note 2 2 2 3 3 2 2 2 2" xfId="4571"/>
    <cellStyle name="Note 2 2 2 3 3 2 2 3" xfId="4572"/>
    <cellStyle name="Note 2 2 2 3 3 2 3" xfId="4573"/>
    <cellStyle name="Note 2 2 2 3 3 2 3 2" xfId="4574"/>
    <cellStyle name="Note 2 2 2 3 3 2 4" xfId="4575"/>
    <cellStyle name="Note 2 2 2 3 3 2 4 2" xfId="4576"/>
    <cellStyle name="Note 2 2 2 3 3 2 5" xfId="4577"/>
    <cellStyle name="Note 2 2 2 3 3 3" xfId="4578"/>
    <cellStyle name="Note 2 2 2 3 3 3 2" xfId="4579"/>
    <cellStyle name="Note 2 2 2 3 3 3 2 2" xfId="4580"/>
    <cellStyle name="Note 2 2 2 3 3 3 3" xfId="4581"/>
    <cellStyle name="Note 2 2 2 3 3 4" xfId="4582"/>
    <cellStyle name="Note 2 2 2 3 3 4 2" xfId="4583"/>
    <cellStyle name="Note 2 2 2 3 3 5" xfId="4584"/>
    <cellStyle name="Note 2 2 2 3 3 5 2" xfId="4585"/>
    <cellStyle name="Note 2 2 2 3 3 6" xfId="4586"/>
    <cellStyle name="Note 2 2 2 3 4" xfId="4587"/>
    <cellStyle name="Note 2 2 2 4" xfId="4588"/>
    <cellStyle name="Note 2 2 2 4 2" xfId="4589"/>
    <cellStyle name="Note 2 2 2 5" xfId="4590"/>
    <cellStyle name="Note 2 2 2 5 2" xfId="4591"/>
    <cellStyle name="Note 2 2 2 5 2 2" xfId="4592"/>
    <cellStyle name="Note 2 2 2 5 2 2 2" xfId="4593"/>
    <cellStyle name="Note 2 2 2 5 2 3" xfId="4594"/>
    <cellStyle name="Note 2 2 2 5 3" xfId="4595"/>
    <cellStyle name="Note 2 2 2 5 3 2" xfId="4596"/>
    <cellStyle name="Note 2 2 2 5 3 2 2" xfId="4597"/>
    <cellStyle name="Note 2 2 2 5 3 3" xfId="4598"/>
    <cellStyle name="Note 2 2 2 5 4" xfId="4599"/>
    <cellStyle name="Note 2 2 2 5 4 2" xfId="4600"/>
    <cellStyle name="Note 2 2 2 5 5" xfId="4601"/>
    <cellStyle name="Note 2 2 2 6" xfId="4602"/>
    <cellStyle name="Note 2 2 2 6 2" xfId="4603"/>
    <cellStyle name="Note 2 2 2 6 2 2" xfId="4604"/>
    <cellStyle name="Note 2 2 2 6 3" xfId="4605"/>
    <cellStyle name="Note 2 2 2 7" xfId="4606"/>
    <cellStyle name="Note 2 2 2 7 2" xfId="4607"/>
    <cellStyle name="Note 2 2 2 7 2 2" xfId="4608"/>
    <cellStyle name="Note 2 2 2 7 3" xfId="4609"/>
    <cellStyle name="Note 2 2 2 8" xfId="4610"/>
    <cellStyle name="Note 2 2 2 9" xfId="4611"/>
    <cellStyle name="Note 2 2 2 9 2" xfId="4612"/>
    <cellStyle name="Note 2 2 20" xfId="4613"/>
    <cellStyle name="Note 2 2 21" xfId="4614"/>
    <cellStyle name="Note 2 2 22" xfId="4615"/>
    <cellStyle name="Note 2 2 3" xfId="4616"/>
    <cellStyle name="Note 2 2 3 2" xfId="4617"/>
    <cellStyle name="Note 2 2 3 2 2" xfId="4618"/>
    <cellStyle name="Note 2 2 3 2 2 2" xfId="4619"/>
    <cellStyle name="Note 2 2 3 2 2 2 2" xfId="4620"/>
    <cellStyle name="Note 2 2 3 2 2 3" xfId="4621"/>
    <cellStyle name="Note 2 2 3 2 3" xfId="4622"/>
    <cellStyle name="Note 2 2 3 2 3 2" xfId="4623"/>
    <cellStyle name="Note 2 2 3 2 3 2 2" xfId="4624"/>
    <cellStyle name="Note 2 2 3 2 3 3" xfId="4625"/>
    <cellStyle name="Note 2 2 3 2 4" xfId="4626"/>
    <cellStyle name="Note 2 2 3 2 4 2" xfId="4627"/>
    <cellStyle name="Note 2 2 3 2 5" xfId="4628"/>
    <cellStyle name="Note 2 2 3 3" xfId="4629"/>
    <cellStyle name="Note 2 2 3 3 2" xfId="4630"/>
    <cellStyle name="Note 2 2 3 3 2 2" xfId="4631"/>
    <cellStyle name="Note 2 2 3 3 3" xfId="4632"/>
    <cellStyle name="Note 2 2 3 4" xfId="4633"/>
    <cellStyle name="Note 2 2 3 4 2" xfId="4634"/>
    <cellStyle name="Note 2 2 3 4 2 2" xfId="4635"/>
    <cellStyle name="Note 2 2 3 4 3" xfId="4636"/>
    <cellStyle name="Note 2 2 3 5" xfId="4637"/>
    <cellStyle name="Note 2 2 3 6" xfId="4638"/>
    <cellStyle name="Note 2 2 3 6 2" xfId="4639"/>
    <cellStyle name="Note 2 2 4" xfId="4640"/>
    <cellStyle name="Note 2 2 4 2" xfId="4641"/>
    <cellStyle name="Note 2 2 4 2 2" xfId="4642"/>
    <cellStyle name="Note 2 2 4 2 2 2" xfId="4643"/>
    <cellStyle name="Note 2 2 4 2 2 2 2" xfId="4644"/>
    <cellStyle name="Note 2 2 4 2 2 3" xfId="4645"/>
    <cellStyle name="Note 2 2 4 2 3" xfId="4646"/>
    <cellStyle name="Note 2 2 4 2 3 2" xfId="4647"/>
    <cellStyle name="Note 2 2 4 2 3 2 2" xfId="4648"/>
    <cellStyle name="Note 2 2 4 2 3 3" xfId="4649"/>
    <cellStyle name="Note 2 2 4 2 4" xfId="4650"/>
    <cellStyle name="Note 2 2 4 2 4 2" xfId="4651"/>
    <cellStyle name="Note 2 2 4 2 5" xfId="4652"/>
    <cellStyle name="Note 2 2 4 3" xfId="4653"/>
    <cellStyle name="Note 2 2 4 3 2" xfId="4654"/>
    <cellStyle name="Note 2 2 4 3 2 2" xfId="4655"/>
    <cellStyle name="Note 2 2 4 3 3" xfId="4656"/>
    <cellStyle name="Note 2 2 4 4" xfId="4657"/>
    <cellStyle name="Note 2 2 4 4 2" xfId="4658"/>
    <cellStyle name="Note 2 2 4 4 2 2" xfId="4659"/>
    <cellStyle name="Note 2 2 4 4 3" xfId="4660"/>
    <cellStyle name="Note 2 2 4 5" xfId="4661"/>
    <cellStyle name="Note 2 2 4 6" xfId="4662"/>
    <cellStyle name="Note 2 2 4 6 2" xfId="4663"/>
    <cellStyle name="Note 2 2 5" xfId="4664"/>
    <cellStyle name="Note 2 2 5 2" xfId="4665"/>
    <cellStyle name="Note 2 2 5 2 2" xfId="4666"/>
    <cellStyle name="Note 2 2 5 2 2 2" xfId="4667"/>
    <cellStyle name="Note 2 2 5 2 2 2 2" xfId="4668"/>
    <cellStyle name="Note 2 2 5 2 2 3" xfId="4669"/>
    <cellStyle name="Note 2 2 5 2 3" xfId="4670"/>
    <cellStyle name="Note 2 2 5 2 3 2" xfId="4671"/>
    <cellStyle name="Note 2 2 5 2 4" xfId="4672"/>
    <cellStyle name="Note 2 2 5 2 4 2" xfId="4673"/>
    <cellStyle name="Note 2 2 5 2 5" xfId="4674"/>
    <cellStyle name="Note 2 2 5 3" xfId="4675"/>
    <cellStyle name="Note 2 2 5 3 2" xfId="4676"/>
    <cellStyle name="Note 2 2 5 3 2 2" xfId="4677"/>
    <cellStyle name="Note 2 2 5 3 3" xfId="4678"/>
    <cellStyle name="Note 2 2 5 4" xfId="4679"/>
    <cellStyle name="Note 2 2 5 4 2" xfId="4680"/>
    <cellStyle name="Note 2 2 5 5" xfId="4681"/>
    <cellStyle name="Note 2 2 5 5 2" xfId="4682"/>
    <cellStyle name="Note 2 2 5 6" xfId="4683"/>
    <cellStyle name="Note 2 2 6" xfId="4684"/>
    <cellStyle name="Note 2 2 6 2" xfId="4685"/>
    <cellStyle name="Note 2 2 6 2 2" xfId="4686"/>
    <cellStyle name="Note 2 2 6 2 2 2" xfId="4687"/>
    <cellStyle name="Note 2 2 6 2 2 2 2" xfId="4688"/>
    <cellStyle name="Note 2 2 6 2 2 3" xfId="4689"/>
    <cellStyle name="Note 2 2 6 2 3" xfId="4690"/>
    <cellStyle name="Note 2 2 6 2 3 2" xfId="4691"/>
    <cellStyle name="Note 2 2 6 2 4" xfId="4692"/>
    <cellStyle name="Note 2 2 6 2 4 2" xfId="4693"/>
    <cellStyle name="Note 2 2 6 2 5" xfId="4694"/>
    <cellStyle name="Note 2 2 6 3" xfId="4695"/>
    <cellStyle name="Note 2 2 6 3 2" xfId="4696"/>
    <cellStyle name="Note 2 2 6 3 2 2" xfId="4697"/>
    <cellStyle name="Note 2 2 6 3 3" xfId="4698"/>
    <cellStyle name="Note 2 2 6 4" xfId="4699"/>
    <cellStyle name="Note 2 2 6 4 2" xfId="4700"/>
    <cellStyle name="Note 2 2 6 5" xfId="4701"/>
    <cellStyle name="Note 2 2 6 5 2" xfId="4702"/>
    <cellStyle name="Note 2 2 6 6" xfId="4703"/>
    <cellStyle name="Note 2 2 7" xfId="4704"/>
    <cellStyle name="Note 2 2 7 2" xfId="4705"/>
    <cellStyle name="Note 2 2 7 2 2" xfId="4706"/>
    <cellStyle name="Note 2 2 7 2 2 2" xfId="4707"/>
    <cellStyle name="Note 2 2 7 2 2 2 2" xfId="4708"/>
    <cellStyle name="Note 2 2 7 2 2 3" xfId="4709"/>
    <cellStyle name="Note 2 2 7 2 3" xfId="4710"/>
    <cellStyle name="Note 2 2 7 2 3 2" xfId="4711"/>
    <cellStyle name="Note 2 2 7 2 4" xfId="4712"/>
    <cellStyle name="Note 2 2 7 2 4 2" xfId="4713"/>
    <cellStyle name="Note 2 2 7 2 5" xfId="4714"/>
    <cellStyle name="Note 2 2 7 3" xfId="4715"/>
    <cellStyle name="Note 2 2 7 3 2" xfId="4716"/>
    <cellStyle name="Note 2 2 7 3 2 2" xfId="4717"/>
    <cellStyle name="Note 2 2 7 3 3" xfId="4718"/>
    <cellStyle name="Note 2 2 7 4" xfId="4719"/>
    <cellStyle name="Note 2 2 7 4 2" xfId="4720"/>
    <cellStyle name="Note 2 2 7 5" xfId="4721"/>
    <cellStyle name="Note 2 2 7 5 2" xfId="4722"/>
    <cellStyle name="Note 2 2 7 6" xfId="4723"/>
    <cellStyle name="Note 2 2 8" xfId="4724"/>
    <cellStyle name="Note 2 2 8 2" xfId="4725"/>
    <cellStyle name="Note 2 2 8 2 2" xfId="4726"/>
    <cellStyle name="Note 2 2 8 2 2 2" xfId="4727"/>
    <cellStyle name="Note 2 2 8 2 2 2 2" xfId="4728"/>
    <cellStyle name="Note 2 2 8 2 2 3" xfId="4729"/>
    <cellStyle name="Note 2 2 8 2 3" xfId="4730"/>
    <cellStyle name="Note 2 2 8 2 3 2" xfId="4731"/>
    <cellStyle name="Note 2 2 8 2 4" xfId="4732"/>
    <cellStyle name="Note 2 2 8 2 4 2" xfId="4733"/>
    <cellStyle name="Note 2 2 8 2 5" xfId="4734"/>
    <cellStyle name="Note 2 2 8 3" xfId="4735"/>
    <cellStyle name="Note 2 2 8 3 2" xfId="4736"/>
    <cellStyle name="Note 2 2 8 3 2 2" xfId="4737"/>
    <cellStyle name="Note 2 2 8 3 3" xfId="4738"/>
    <cellStyle name="Note 2 2 8 4" xfId="4739"/>
    <cellStyle name="Note 2 2 8 4 2" xfId="4740"/>
    <cellStyle name="Note 2 2 8 5" xfId="4741"/>
    <cellStyle name="Note 2 2 8 5 2" xfId="4742"/>
    <cellStyle name="Note 2 2 8 6" xfId="4743"/>
    <cellStyle name="Note 2 2 9" xfId="4744"/>
    <cellStyle name="Note 2 2 9 2" xfId="4745"/>
    <cellStyle name="Note 2 2 9 2 2" xfId="4746"/>
    <cellStyle name="Note 2 2 9 2 2 2" xfId="4747"/>
    <cellStyle name="Note 2 2 9 2 2 2 2" xfId="4748"/>
    <cellStyle name="Note 2 2 9 2 2 3" xfId="4749"/>
    <cellStyle name="Note 2 2 9 2 3" xfId="4750"/>
    <cellStyle name="Note 2 2 9 2 3 2" xfId="4751"/>
    <cellStyle name="Note 2 2 9 2 4" xfId="4752"/>
    <cellStyle name="Note 2 2 9 2 4 2" xfId="4753"/>
    <cellStyle name="Note 2 2 9 2 5" xfId="4754"/>
    <cellStyle name="Note 2 2 9 3" xfId="4755"/>
    <cellStyle name="Note 2 2 9 3 2" xfId="4756"/>
    <cellStyle name="Note 2 2 9 3 2 2" xfId="4757"/>
    <cellStyle name="Note 2 2 9 3 3" xfId="4758"/>
    <cellStyle name="Note 2 2 9 4" xfId="4759"/>
    <cellStyle name="Note 2 2 9 4 2" xfId="4760"/>
    <cellStyle name="Note 2 2 9 5" xfId="4761"/>
    <cellStyle name="Note 2 2 9 5 2" xfId="4762"/>
    <cellStyle name="Note 2 2 9 6" xfId="4763"/>
    <cellStyle name="Note 2 20" xfId="4764"/>
    <cellStyle name="Note 2 3" xfId="4765"/>
    <cellStyle name="Note 2 3 2" xfId="4766"/>
    <cellStyle name="Note 2 3 2 2" xfId="4767"/>
    <cellStyle name="Note 2 3 2 2 2" xfId="4768"/>
    <cellStyle name="Note 2 3 2 2 2 2" xfId="4769"/>
    <cellStyle name="Note 2 3 2 2 3" xfId="4770"/>
    <cellStyle name="Note 2 3 2 3" xfId="4771"/>
    <cellStyle name="Note 2 3 2 3 2" xfId="4772"/>
    <cellStyle name="Note 2 3 2 3 2 2" xfId="4773"/>
    <cellStyle name="Note 2 3 2 3 3" xfId="4774"/>
    <cellStyle name="Note 2 3 2 4" xfId="4775"/>
    <cellStyle name="Note 2 3 2 4 2" xfId="4776"/>
    <cellStyle name="Note 2 3 2 5" xfId="4777"/>
    <cellStyle name="Note 2 3 3" xfId="4778"/>
    <cellStyle name="Note 2 3 3 2" xfId="4779"/>
    <cellStyle name="Note 2 3 3 2 2" xfId="4780"/>
    <cellStyle name="Note 2 3 3 3" xfId="4781"/>
    <cellStyle name="Note 2 3 4" xfId="4782"/>
    <cellStyle name="Note 2 3 4 2" xfId="4783"/>
    <cellStyle name="Note 2 3 4 2 2" xfId="4784"/>
    <cellStyle name="Note 2 3 4 3" xfId="4785"/>
    <cellStyle name="Note 2 3 5" xfId="4786"/>
    <cellStyle name="Note 2 3 6" xfId="4787"/>
    <cellStyle name="Note 2 3 6 2" xfId="4788"/>
    <cellStyle name="Note 2 4" xfId="4789"/>
    <cellStyle name="Note 2 4 2" xfId="4790"/>
    <cellStyle name="Note 2 4 2 2" xfId="4791"/>
    <cellStyle name="Note 2 4 2 2 2" xfId="4792"/>
    <cellStyle name="Note 2 4 2 2 2 2" xfId="4793"/>
    <cellStyle name="Note 2 4 2 2 3" xfId="4794"/>
    <cellStyle name="Note 2 4 2 3" xfId="4795"/>
    <cellStyle name="Note 2 4 2 3 2" xfId="4796"/>
    <cellStyle name="Note 2 4 2 3 2 2" xfId="4797"/>
    <cellStyle name="Note 2 4 2 3 3" xfId="4798"/>
    <cellStyle name="Note 2 4 2 4" xfId="4799"/>
    <cellStyle name="Note 2 4 2 4 2" xfId="4800"/>
    <cellStyle name="Note 2 4 2 5" xfId="4801"/>
    <cellStyle name="Note 2 4 3" xfId="4802"/>
    <cellStyle name="Note 2 4 3 2" xfId="4803"/>
    <cellStyle name="Note 2 4 3 2 2" xfId="4804"/>
    <cellStyle name="Note 2 4 3 3" xfId="4805"/>
    <cellStyle name="Note 2 4 4" xfId="4806"/>
    <cellStyle name="Note 2 4 4 2" xfId="4807"/>
    <cellStyle name="Note 2 4 4 2 2" xfId="4808"/>
    <cellStyle name="Note 2 4 4 3" xfId="4809"/>
    <cellStyle name="Note 2 4 5" xfId="4810"/>
    <cellStyle name="Note 2 4 6" xfId="4811"/>
    <cellStyle name="Note 2 4 6 2" xfId="4812"/>
    <cellStyle name="Note 2 5" xfId="4813"/>
    <cellStyle name="Note 2 5 2" xfId="4814"/>
    <cellStyle name="Note 2 5 2 2" xfId="4815"/>
    <cellStyle name="Note 2 5 2 2 2" xfId="4816"/>
    <cellStyle name="Note 2 5 2 2 2 2" xfId="4817"/>
    <cellStyle name="Note 2 5 2 2 3" xfId="4818"/>
    <cellStyle name="Note 2 5 2 3" xfId="4819"/>
    <cellStyle name="Note 2 5 2 3 2" xfId="4820"/>
    <cellStyle name="Note 2 5 2 3 2 2" xfId="4821"/>
    <cellStyle name="Note 2 5 2 3 3" xfId="4822"/>
    <cellStyle name="Note 2 5 2 4" xfId="4823"/>
    <cellStyle name="Note 2 5 2 4 2" xfId="4824"/>
    <cellStyle name="Note 2 5 2 5" xfId="4825"/>
    <cellStyle name="Note 2 5 3" xfId="4826"/>
    <cellStyle name="Note 2 5 3 2" xfId="4827"/>
    <cellStyle name="Note 2 5 3 2 2" xfId="4828"/>
    <cellStyle name="Note 2 5 3 3" xfId="4829"/>
    <cellStyle name="Note 2 5 4" xfId="4830"/>
    <cellStyle name="Note 2 5 4 2" xfId="4831"/>
    <cellStyle name="Note 2 5 4 2 2" xfId="4832"/>
    <cellStyle name="Note 2 5 4 3" xfId="4833"/>
    <cellStyle name="Note 2 5 5" xfId="4834"/>
    <cellStyle name="Note 2 5 6" xfId="4835"/>
    <cellStyle name="Note 2 5 6 2" xfId="4836"/>
    <cellStyle name="Note 2 6" xfId="4837"/>
    <cellStyle name="Note 2 6 2" xfId="4838"/>
    <cellStyle name="Note 2 7" xfId="4839"/>
    <cellStyle name="Note 2 7 2" xfId="4840"/>
    <cellStyle name="Note 2 8" xfId="4841"/>
    <cellStyle name="Note 2 8 2" xfId="4842"/>
    <cellStyle name="Note 2 9" xfId="4843"/>
    <cellStyle name="Note 2 9 2" xfId="4844"/>
    <cellStyle name="Note 20 2" xfId="4845"/>
    <cellStyle name="Note 20 2 2" xfId="4846"/>
    <cellStyle name="Note 20 2 2 2" xfId="4847"/>
    <cellStyle name="Note 20 2 2 2 2" xfId="4848"/>
    <cellStyle name="Note 20 2 2 2 2 2" xfId="4849"/>
    <cellStyle name="Note 20 2 2 2 3" xfId="4850"/>
    <cellStyle name="Note 20 2 2 3" xfId="4851"/>
    <cellStyle name="Note 20 2 2 3 2" xfId="4852"/>
    <cellStyle name="Note 20 2 2 4" xfId="4853"/>
    <cellStyle name="Note 20 2 2 4 2" xfId="4854"/>
    <cellStyle name="Note 20 2 2 5" xfId="4855"/>
    <cellStyle name="Note 20 2 3" xfId="4856"/>
    <cellStyle name="Note 20 2 3 2" xfId="4857"/>
    <cellStyle name="Note 20 2 3 2 2" xfId="4858"/>
    <cellStyle name="Note 20 2 3 3" xfId="4859"/>
    <cellStyle name="Note 20 2 4" xfId="4860"/>
    <cellStyle name="Note 20 2 4 2" xfId="4861"/>
    <cellStyle name="Note 20 2 5" xfId="4862"/>
    <cellStyle name="Note 20 2 5 2" xfId="4863"/>
    <cellStyle name="Note 20 2 6" xfId="4864"/>
    <cellStyle name="Note 21 2" xfId="4865"/>
    <cellStyle name="Note 21 2 2" xfId="4866"/>
    <cellStyle name="Note 21 2 2 2" xfId="4867"/>
    <cellStyle name="Note 21 2 2 2 2" xfId="4868"/>
    <cellStyle name="Note 21 2 2 2 2 2" xfId="4869"/>
    <cellStyle name="Note 21 2 2 2 3" xfId="4870"/>
    <cellStyle name="Note 21 2 2 3" xfId="4871"/>
    <cellStyle name="Note 21 2 2 3 2" xfId="4872"/>
    <cellStyle name="Note 21 2 2 4" xfId="4873"/>
    <cellStyle name="Note 21 2 2 4 2" xfId="4874"/>
    <cellStyle name="Note 21 2 2 5" xfId="4875"/>
    <cellStyle name="Note 21 2 3" xfId="4876"/>
    <cellStyle name="Note 21 2 3 2" xfId="4877"/>
    <cellStyle name="Note 21 2 3 2 2" xfId="4878"/>
    <cellStyle name="Note 21 2 3 3" xfId="4879"/>
    <cellStyle name="Note 21 2 4" xfId="4880"/>
    <cellStyle name="Note 21 2 4 2" xfId="4881"/>
    <cellStyle name="Note 21 2 5" xfId="4882"/>
    <cellStyle name="Note 21 2 5 2" xfId="4883"/>
    <cellStyle name="Note 21 2 6" xfId="4884"/>
    <cellStyle name="Note 22" xfId="4885"/>
    <cellStyle name="Note 22 2" xfId="4886"/>
    <cellStyle name="Note 23" xfId="4887"/>
    <cellStyle name="Note 23 2" xfId="4888"/>
    <cellStyle name="Note 24" xfId="4889"/>
    <cellStyle name="Note 24 2" xfId="4890"/>
    <cellStyle name="Note 25" xfId="4891"/>
    <cellStyle name="Note 25 2" xfId="4892"/>
    <cellStyle name="Note 26" xfId="4893"/>
    <cellStyle name="Note 26 2" xfId="4894"/>
    <cellStyle name="Note 3 10" xfId="4895"/>
    <cellStyle name="Note 3 10 2" xfId="4896"/>
    <cellStyle name="Note 3 10 2 2" xfId="4897"/>
    <cellStyle name="Note 3 10 2 2 2" xfId="4898"/>
    <cellStyle name="Note 3 10 2 2 2 2" xfId="4899"/>
    <cellStyle name="Note 3 10 2 2 3" xfId="4900"/>
    <cellStyle name="Note 3 10 2 3" xfId="4901"/>
    <cellStyle name="Note 3 10 2 3 2" xfId="4902"/>
    <cellStyle name="Note 3 10 2 4" xfId="4903"/>
    <cellStyle name="Note 3 10 2 4 2" xfId="4904"/>
    <cellStyle name="Note 3 10 2 5" xfId="4905"/>
    <cellStyle name="Note 3 10 3" xfId="4906"/>
    <cellStyle name="Note 3 10 3 2" xfId="4907"/>
    <cellStyle name="Note 3 10 3 2 2" xfId="4908"/>
    <cellStyle name="Note 3 10 3 3" xfId="4909"/>
    <cellStyle name="Note 3 10 4" xfId="4910"/>
    <cellStyle name="Note 3 10 4 2" xfId="4911"/>
    <cellStyle name="Note 3 10 5" xfId="4912"/>
    <cellStyle name="Note 3 10 5 2" xfId="4913"/>
    <cellStyle name="Note 3 10 6" xfId="4914"/>
    <cellStyle name="Note 3 11" xfId="4915"/>
    <cellStyle name="Note 3 11 2" xfId="4916"/>
    <cellStyle name="Note 3 11 2 2" xfId="4917"/>
    <cellStyle name="Note 3 11 2 2 2" xfId="4918"/>
    <cellStyle name="Note 3 11 2 2 2 2" xfId="4919"/>
    <cellStyle name="Note 3 11 2 2 3" xfId="4920"/>
    <cellStyle name="Note 3 11 2 3" xfId="4921"/>
    <cellStyle name="Note 3 11 2 3 2" xfId="4922"/>
    <cellStyle name="Note 3 11 2 4" xfId="4923"/>
    <cellStyle name="Note 3 11 2 4 2" xfId="4924"/>
    <cellStyle name="Note 3 11 2 5" xfId="4925"/>
    <cellStyle name="Note 3 11 3" xfId="4926"/>
    <cellStyle name="Note 3 11 3 2" xfId="4927"/>
    <cellStyle name="Note 3 11 3 2 2" xfId="4928"/>
    <cellStyle name="Note 3 11 3 3" xfId="4929"/>
    <cellStyle name="Note 3 11 4" xfId="4930"/>
    <cellStyle name="Note 3 11 4 2" xfId="4931"/>
    <cellStyle name="Note 3 11 5" xfId="4932"/>
    <cellStyle name="Note 3 11 5 2" xfId="4933"/>
    <cellStyle name="Note 3 11 6" xfId="4934"/>
    <cellStyle name="Note 3 12" xfId="4935"/>
    <cellStyle name="Note 3 12 2" xfId="4936"/>
    <cellStyle name="Note 3 12 2 2" xfId="4937"/>
    <cellStyle name="Note 3 12 2 2 2" xfId="4938"/>
    <cellStyle name="Note 3 12 2 2 2 2" xfId="4939"/>
    <cellStyle name="Note 3 12 2 2 3" xfId="4940"/>
    <cellStyle name="Note 3 12 2 3" xfId="4941"/>
    <cellStyle name="Note 3 12 2 3 2" xfId="4942"/>
    <cellStyle name="Note 3 12 2 4" xfId="4943"/>
    <cellStyle name="Note 3 12 2 4 2" xfId="4944"/>
    <cellStyle name="Note 3 12 2 5" xfId="4945"/>
    <cellStyle name="Note 3 12 3" xfId="4946"/>
    <cellStyle name="Note 3 12 3 2" xfId="4947"/>
    <cellStyle name="Note 3 12 3 2 2" xfId="4948"/>
    <cellStyle name="Note 3 12 3 3" xfId="4949"/>
    <cellStyle name="Note 3 12 4" xfId="4950"/>
    <cellStyle name="Note 3 12 4 2" xfId="4951"/>
    <cellStyle name="Note 3 12 5" xfId="4952"/>
    <cellStyle name="Note 3 12 5 2" xfId="4953"/>
    <cellStyle name="Note 3 12 6" xfId="4954"/>
    <cellStyle name="Note 3 13" xfId="4955"/>
    <cellStyle name="Note 3 13 2" xfId="4956"/>
    <cellStyle name="Note 3 13 2 2" xfId="4957"/>
    <cellStyle name="Note 3 13 2 2 2" xfId="4958"/>
    <cellStyle name="Note 3 13 2 2 2 2" xfId="4959"/>
    <cellStyle name="Note 3 13 2 2 3" xfId="4960"/>
    <cellStyle name="Note 3 13 2 3" xfId="4961"/>
    <cellStyle name="Note 3 13 2 3 2" xfId="4962"/>
    <cellStyle name="Note 3 13 2 4" xfId="4963"/>
    <cellStyle name="Note 3 13 2 4 2" xfId="4964"/>
    <cellStyle name="Note 3 13 2 5" xfId="4965"/>
    <cellStyle name="Note 3 13 3" xfId="4966"/>
    <cellStyle name="Note 3 13 3 2" xfId="4967"/>
    <cellStyle name="Note 3 13 3 2 2" xfId="4968"/>
    <cellStyle name="Note 3 13 3 3" xfId="4969"/>
    <cellStyle name="Note 3 13 4" xfId="4970"/>
    <cellStyle name="Note 3 13 4 2" xfId="4971"/>
    <cellStyle name="Note 3 13 5" xfId="4972"/>
    <cellStyle name="Note 3 13 5 2" xfId="4973"/>
    <cellStyle name="Note 3 13 6" xfId="4974"/>
    <cellStyle name="Note 3 14" xfId="4975"/>
    <cellStyle name="Note 3 14 2" xfId="4976"/>
    <cellStyle name="Note 3 14 2 2" xfId="4977"/>
    <cellStyle name="Note 3 14 2 2 2" xfId="4978"/>
    <cellStyle name="Note 3 14 2 2 2 2" xfId="4979"/>
    <cellStyle name="Note 3 14 2 2 3" xfId="4980"/>
    <cellStyle name="Note 3 14 2 3" xfId="4981"/>
    <cellStyle name="Note 3 14 2 3 2" xfId="4982"/>
    <cellStyle name="Note 3 14 2 4" xfId="4983"/>
    <cellStyle name="Note 3 14 2 4 2" xfId="4984"/>
    <cellStyle name="Note 3 14 2 5" xfId="4985"/>
    <cellStyle name="Note 3 14 3" xfId="4986"/>
    <cellStyle name="Note 3 14 3 2" xfId="4987"/>
    <cellStyle name="Note 3 14 3 2 2" xfId="4988"/>
    <cellStyle name="Note 3 14 3 3" xfId="4989"/>
    <cellStyle name="Note 3 14 4" xfId="4990"/>
    <cellStyle name="Note 3 14 4 2" xfId="4991"/>
    <cellStyle name="Note 3 14 5" xfId="4992"/>
    <cellStyle name="Note 3 14 5 2" xfId="4993"/>
    <cellStyle name="Note 3 14 6" xfId="4994"/>
    <cellStyle name="Note 3 15" xfId="4995"/>
    <cellStyle name="Note 3 15 2" xfId="4996"/>
    <cellStyle name="Note 3 15 2 2" xfId="4997"/>
    <cellStyle name="Note 3 15 2 2 2" xfId="4998"/>
    <cellStyle name="Note 3 15 2 2 2 2" xfId="4999"/>
    <cellStyle name="Note 3 15 2 2 3" xfId="5000"/>
    <cellStyle name="Note 3 15 2 3" xfId="5001"/>
    <cellStyle name="Note 3 15 2 3 2" xfId="5002"/>
    <cellStyle name="Note 3 15 2 4" xfId="5003"/>
    <cellStyle name="Note 3 15 2 4 2" xfId="5004"/>
    <cellStyle name="Note 3 15 2 5" xfId="5005"/>
    <cellStyle name="Note 3 15 3" xfId="5006"/>
    <cellStyle name="Note 3 15 3 2" xfId="5007"/>
    <cellStyle name="Note 3 15 3 2 2" xfId="5008"/>
    <cellStyle name="Note 3 15 3 3" xfId="5009"/>
    <cellStyle name="Note 3 15 4" xfId="5010"/>
    <cellStyle name="Note 3 15 4 2" xfId="5011"/>
    <cellStyle name="Note 3 15 5" xfId="5012"/>
    <cellStyle name="Note 3 15 5 2" xfId="5013"/>
    <cellStyle name="Note 3 15 6" xfId="5014"/>
    <cellStyle name="Note 3 2" xfId="5015"/>
    <cellStyle name="Note 3 2 2" xfId="5016"/>
    <cellStyle name="Note 3 2 2 2" xfId="5017"/>
    <cellStyle name="Note 3 2 2 2 2" xfId="5018"/>
    <cellStyle name="Note 3 2 2 2 2 2" xfId="5019"/>
    <cellStyle name="Note 3 2 2 2 3" xfId="5020"/>
    <cellStyle name="Note 3 2 2 3" xfId="5021"/>
    <cellStyle name="Note 3 2 2 3 2" xfId="5022"/>
    <cellStyle name="Note 3 2 2 4" xfId="5023"/>
    <cellStyle name="Note 3 2 2 4 2" xfId="5024"/>
    <cellStyle name="Note 3 2 2 5" xfId="5025"/>
    <cellStyle name="Note 3 2 3" xfId="5026"/>
    <cellStyle name="Note 3 2 3 2" xfId="5027"/>
    <cellStyle name="Note 3 2 3 2 2" xfId="5028"/>
    <cellStyle name="Note 3 2 3 3" xfId="5029"/>
    <cellStyle name="Note 3 2 4" xfId="5030"/>
    <cellStyle name="Note 3 2 4 2" xfId="5031"/>
    <cellStyle name="Note 3 2 5" xfId="5032"/>
    <cellStyle name="Note 3 2 5 2" xfId="5033"/>
    <cellStyle name="Note 3 2 6" xfId="5034"/>
    <cellStyle name="Note 3 3" xfId="5035"/>
    <cellStyle name="Note 3 3 2" xfId="5036"/>
    <cellStyle name="Note 3 3 2 2" xfId="5037"/>
    <cellStyle name="Note 3 3 2 2 2" xfId="5038"/>
    <cellStyle name="Note 3 3 2 2 2 2" xfId="5039"/>
    <cellStyle name="Note 3 3 2 2 3" xfId="5040"/>
    <cellStyle name="Note 3 3 2 3" xfId="5041"/>
    <cellStyle name="Note 3 3 2 3 2" xfId="5042"/>
    <cellStyle name="Note 3 3 2 4" xfId="5043"/>
    <cellStyle name="Note 3 3 2 4 2" xfId="5044"/>
    <cellStyle name="Note 3 3 2 5" xfId="5045"/>
    <cellStyle name="Note 3 3 3" xfId="5046"/>
    <cellStyle name="Note 3 3 3 2" xfId="5047"/>
    <cellStyle name="Note 3 3 3 2 2" xfId="5048"/>
    <cellStyle name="Note 3 3 3 3" xfId="5049"/>
    <cellStyle name="Note 3 3 4" xfId="5050"/>
    <cellStyle name="Note 3 3 4 2" xfId="5051"/>
    <cellStyle name="Note 3 3 5" xfId="5052"/>
    <cellStyle name="Note 3 3 5 2" xfId="5053"/>
    <cellStyle name="Note 3 3 6" xfId="5054"/>
    <cellStyle name="Note 3 4" xfId="5055"/>
    <cellStyle name="Note 3 4 2" xfId="5056"/>
    <cellStyle name="Note 3 4 2 2" xfId="5057"/>
    <cellStyle name="Note 3 4 2 2 2" xfId="5058"/>
    <cellStyle name="Note 3 4 2 2 2 2" xfId="5059"/>
    <cellStyle name="Note 3 4 2 2 3" xfId="5060"/>
    <cellStyle name="Note 3 4 2 3" xfId="5061"/>
    <cellStyle name="Note 3 4 2 3 2" xfId="5062"/>
    <cellStyle name="Note 3 4 2 4" xfId="5063"/>
    <cellStyle name="Note 3 4 2 4 2" xfId="5064"/>
    <cellStyle name="Note 3 4 2 5" xfId="5065"/>
    <cellStyle name="Note 3 4 3" xfId="5066"/>
    <cellStyle name="Note 3 4 3 2" xfId="5067"/>
    <cellStyle name="Note 3 4 3 2 2" xfId="5068"/>
    <cellStyle name="Note 3 4 3 3" xfId="5069"/>
    <cellStyle name="Note 3 4 4" xfId="5070"/>
    <cellStyle name="Note 3 4 4 2" xfId="5071"/>
    <cellStyle name="Note 3 4 5" xfId="5072"/>
    <cellStyle name="Note 3 4 5 2" xfId="5073"/>
    <cellStyle name="Note 3 4 6" xfId="5074"/>
    <cellStyle name="Note 3 5" xfId="5075"/>
    <cellStyle name="Note 3 5 2" xfId="5076"/>
    <cellStyle name="Note 3 5 2 2" xfId="5077"/>
    <cellStyle name="Note 3 5 2 2 2" xfId="5078"/>
    <cellStyle name="Note 3 5 2 2 2 2" xfId="5079"/>
    <cellStyle name="Note 3 5 2 2 3" xfId="5080"/>
    <cellStyle name="Note 3 5 2 3" xfId="5081"/>
    <cellStyle name="Note 3 5 2 3 2" xfId="5082"/>
    <cellStyle name="Note 3 5 2 4" xfId="5083"/>
    <cellStyle name="Note 3 5 2 4 2" xfId="5084"/>
    <cellStyle name="Note 3 5 2 5" xfId="5085"/>
    <cellStyle name="Note 3 5 3" xfId="5086"/>
    <cellStyle name="Note 3 5 3 2" xfId="5087"/>
    <cellStyle name="Note 3 5 3 2 2" xfId="5088"/>
    <cellStyle name="Note 3 5 3 3" xfId="5089"/>
    <cellStyle name="Note 3 5 4" xfId="5090"/>
    <cellStyle name="Note 3 5 4 2" xfId="5091"/>
    <cellStyle name="Note 3 5 5" xfId="5092"/>
    <cellStyle name="Note 3 5 5 2" xfId="5093"/>
    <cellStyle name="Note 3 5 6" xfId="5094"/>
    <cellStyle name="Note 3 6" xfId="5095"/>
    <cellStyle name="Note 3 6 2" xfId="5096"/>
    <cellStyle name="Note 3 6 2 2" xfId="5097"/>
    <cellStyle name="Note 3 6 2 2 2" xfId="5098"/>
    <cellStyle name="Note 3 6 2 2 2 2" xfId="5099"/>
    <cellStyle name="Note 3 6 2 2 3" xfId="5100"/>
    <cellStyle name="Note 3 6 2 3" xfId="5101"/>
    <cellStyle name="Note 3 6 2 3 2" xfId="5102"/>
    <cellStyle name="Note 3 6 2 4" xfId="5103"/>
    <cellStyle name="Note 3 6 2 4 2" xfId="5104"/>
    <cellStyle name="Note 3 6 2 5" xfId="5105"/>
    <cellStyle name="Note 3 6 3" xfId="5106"/>
    <cellStyle name="Note 3 6 3 2" xfId="5107"/>
    <cellStyle name="Note 3 6 3 2 2" xfId="5108"/>
    <cellStyle name="Note 3 6 3 3" xfId="5109"/>
    <cellStyle name="Note 3 6 4" xfId="5110"/>
    <cellStyle name="Note 3 6 4 2" xfId="5111"/>
    <cellStyle name="Note 3 6 5" xfId="5112"/>
    <cellStyle name="Note 3 6 5 2" xfId="5113"/>
    <cellStyle name="Note 3 6 6" xfId="5114"/>
    <cellStyle name="Note 3 7" xfId="5115"/>
    <cellStyle name="Note 3 7 2" xfId="5116"/>
    <cellStyle name="Note 3 7 2 2" xfId="5117"/>
    <cellStyle name="Note 3 7 2 2 2" xfId="5118"/>
    <cellStyle name="Note 3 7 2 2 2 2" xfId="5119"/>
    <cellStyle name="Note 3 7 2 2 3" xfId="5120"/>
    <cellStyle name="Note 3 7 2 3" xfId="5121"/>
    <cellStyle name="Note 3 7 2 3 2" xfId="5122"/>
    <cellStyle name="Note 3 7 2 4" xfId="5123"/>
    <cellStyle name="Note 3 7 2 4 2" xfId="5124"/>
    <cellStyle name="Note 3 7 2 5" xfId="5125"/>
    <cellStyle name="Note 3 7 3" xfId="5126"/>
    <cellStyle name="Note 3 7 3 2" xfId="5127"/>
    <cellStyle name="Note 3 7 3 2 2" xfId="5128"/>
    <cellStyle name="Note 3 7 3 3" xfId="5129"/>
    <cellStyle name="Note 3 7 4" xfId="5130"/>
    <cellStyle name="Note 3 7 4 2" xfId="5131"/>
    <cellStyle name="Note 3 7 5" xfId="5132"/>
    <cellStyle name="Note 3 7 5 2" xfId="5133"/>
    <cellStyle name="Note 3 7 6" xfId="5134"/>
    <cellStyle name="Note 3 8" xfId="5135"/>
    <cellStyle name="Note 3 8 2" xfId="5136"/>
    <cellStyle name="Note 3 8 2 2" xfId="5137"/>
    <cellStyle name="Note 3 8 2 2 2" xfId="5138"/>
    <cellStyle name="Note 3 8 2 2 2 2" xfId="5139"/>
    <cellStyle name="Note 3 8 2 2 3" xfId="5140"/>
    <cellStyle name="Note 3 8 2 3" xfId="5141"/>
    <cellStyle name="Note 3 8 2 3 2" xfId="5142"/>
    <cellStyle name="Note 3 8 2 4" xfId="5143"/>
    <cellStyle name="Note 3 8 2 4 2" xfId="5144"/>
    <cellStyle name="Note 3 8 2 5" xfId="5145"/>
    <cellStyle name="Note 3 8 3" xfId="5146"/>
    <cellStyle name="Note 3 8 3 2" xfId="5147"/>
    <cellStyle name="Note 3 8 3 2 2" xfId="5148"/>
    <cellStyle name="Note 3 8 3 3" xfId="5149"/>
    <cellStyle name="Note 3 8 4" xfId="5150"/>
    <cellStyle name="Note 3 8 4 2" xfId="5151"/>
    <cellStyle name="Note 3 8 5" xfId="5152"/>
    <cellStyle name="Note 3 8 5 2" xfId="5153"/>
    <cellStyle name="Note 3 8 6" xfId="5154"/>
    <cellStyle name="Note 3 9" xfId="5155"/>
    <cellStyle name="Note 3 9 2" xfId="5156"/>
    <cellStyle name="Note 3 9 2 2" xfId="5157"/>
    <cellStyle name="Note 3 9 2 2 2" xfId="5158"/>
    <cellStyle name="Note 3 9 2 2 2 2" xfId="5159"/>
    <cellStyle name="Note 3 9 2 2 3" xfId="5160"/>
    <cellStyle name="Note 3 9 2 3" xfId="5161"/>
    <cellStyle name="Note 3 9 2 3 2" xfId="5162"/>
    <cellStyle name="Note 3 9 2 4" xfId="5163"/>
    <cellStyle name="Note 3 9 2 4 2" xfId="5164"/>
    <cellStyle name="Note 3 9 2 5" xfId="5165"/>
    <cellStyle name="Note 3 9 3" xfId="5166"/>
    <cellStyle name="Note 3 9 3 2" xfId="5167"/>
    <cellStyle name="Note 3 9 3 2 2" xfId="5168"/>
    <cellStyle name="Note 3 9 3 3" xfId="5169"/>
    <cellStyle name="Note 3 9 4" xfId="5170"/>
    <cellStyle name="Note 3 9 4 2" xfId="5171"/>
    <cellStyle name="Note 3 9 5" xfId="5172"/>
    <cellStyle name="Note 3 9 5 2" xfId="5173"/>
    <cellStyle name="Note 3 9 6" xfId="5174"/>
    <cellStyle name="Note 4 10" xfId="5175"/>
    <cellStyle name="Note 4 10 2" xfId="5176"/>
    <cellStyle name="Note 4 10 2 2" xfId="5177"/>
    <cellStyle name="Note 4 10 2 2 2" xfId="5178"/>
    <cellStyle name="Note 4 10 2 2 2 2" xfId="5179"/>
    <cellStyle name="Note 4 10 2 2 3" xfId="5180"/>
    <cellStyle name="Note 4 10 2 3" xfId="5181"/>
    <cellStyle name="Note 4 10 2 3 2" xfId="5182"/>
    <cellStyle name="Note 4 10 2 4" xfId="5183"/>
    <cellStyle name="Note 4 10 2 4 2" xfId="5184"/>
    <cellStyle name="Note 4 10 2 5" xfId="5185"/>
    <cellStyle name="Note 4 10 3" xfId="5186"/>
    <cellStyle name="Note 4 10 3 2" xfId="5187"/>
    <cellStyle name="Note 4 10 3 2 2" xfId="5188"/>
    <cellStyle name="Note 4 10 3 3" xfId="5189"/>
    <cellStyle name="Note 4 10 4" xfId="5190"/>
    <cellStyle name="Note 4 10 4 2" xfId="5191"/>
    <cellStyle name="Note 4 10 5" xfId="5192"/>
    <cellStyle name="Note 4 10 5 2" xfId="5193"/>
    <cellStyle name="Note 4 10 6" xfId="5194"/>
    <cellStyle name="Note 4 11" xfId="5195"/>
    <cellStyle name="Note 4 11 2" xfId="5196"/>
    <cellStyle name="Note 4 11 2 2" xfId="5197"/>
    <cellStyle name="Note 4 11 2 2 2" xfId="5198"/>
    <cellStyle name="Note 4 11 2 2 2 2" xfId="5199"/>
    <cellStyle name="Note 4 11 2 2 3" xfId="5200"/>
    <cellStyle name="Note 4 11 2 3" xfId="5201"/>
    <cellStyle name="Note 4 11 2 3 2" xfId="5202"/>
    <cellStyle name="Note 4 11 2 4" xfId="5203"/>
    <cellStyle name="Note 4 11 2 4 2" xfId="5204"/>
    <cellStyle name="Note 4 11 2 5" xfId="5205"/>
    <cellStyle name="Note 4 11 3" xfId="5206"/>
    <cellStyle name="Note 4 11 3 2" xfId="5207"/>
    <cellStyle name="Note 4 11 3 2 2" xfId="5208"/>
    <cellStyle name="Note 4 11 3 3" xfId="5209"/>
    <cellStyle name="Note 4 11 4" xfId="5210"/>
    <cellStyle name="Note 4 11 4 2" xfId="5211"/>
    <cellStyle name="Note 4 11 5" xfId="5212"/>
    <cellStyle name="Note 4 11 5 2" xfId="5213"/>
    <cellStyle name="Note 4 11 6" xfId="5214"/>
    <cellStyle name="Note 4 12" xfId="5215"/>
    <cellStyle name="Note 4 12 2" xfId="5216"/>
    <cellStyle name="Note 4 12 2 2" xfId="5217"/>
    <cellStyle name="Note 4 12 2 2 2" xfId="5218"/>
    <cellStyle name="Note 4 12 2 2 2 2" xfId="5219"/>
    <cellStyle name="Note 4 12 2 2 3" xfId="5220"/>
    <cellStyle name="Note 4 12 2 3" xfId="5221"/>
    <cellStyle name="Note 4 12 2 3 2" xfId="5222"/>
    <cellStyle name="Note 4 12 2 4" xfId="5223"/>
    <cellStyle name="Note 4 12 2 4 2" xfId="5224"/>
    <cellStyle name="Note 4 12 2 5" xfId="5225"/>
    <cellStyle name="Note 4 12 3" xfId="5226"/>
    <cellStyle name="Note 4 12 3 2" xfId="5227"/>
    <cellStyle name="Note 4 12 3 2 2" xfId="5228"/>
    <cellStyle name="Note 4 12 3 3" xfId="5229"/>
    <cellStyle name="Note 4 12 4" xfId="5230"/>
    <cellStyle name="Note 4 12 4 2" xfId="5231"/>
    <cellStyle name="Note 4 12 5" xfId="5232"/>
    <cellStyle name="Note 4 12 5 2" xfId="5233"/>
    <cellStyle name="Note 4 12 6" xfId="5234"/>
    <cellStyle name="Note 4 13" xfId="5235"/>
    <cellStyle name="Note 4 13 2" xfId="5236"/>
    <cellStyle name="Note 4 13 2 2" xfId="5237"/>
    <cellStyle name="Note 4 13 2 2 2" xfId="5238"/>
    <cellStyle name="Note 4 13 2 2 2 2" xfId="5239"/>
    <cellStyle name="Note 4 13 2 2 3" xfId="5240"/>
    <cellStyle name="Note 4 13 2 3" xfId="5241"/>
    <cellStyle name="Note 4 13 2 3 2" xfId="5242"/>
    <cellStyle name="Note 4 13 2 4" xfId="5243"/>
    <cellStyle name="Note 4 13 2 4 2" xfId="5244"/>
    <cellStyle name="Note 4 13 2 5" xfId="5245"/>
    <cellStyle name="Note 4 13 3" xfId="5246"/>
    <cellStyle name="Note 4 13 3 2" xfId="5247"/>
    <cellStyle name="Note 4 13 3 2 2" xfId="5248"/>
    <cellStyle name="Note 4 13 3 3" xfId="5249"/>
    <cellStyle name="Note 4 13 4" xfId="5250"/>
    <cellStyle name="Note 4 13 4 2" xfId="5251"/>
    <cellStyle name="Note 4 13 5" xfId="5252"/>
    <cellStyle name="Note 4 13 5 2" xfId="5253"/>
    <cellStyle name="Note 4 13 6" xfId="5254"/>
    <cellStyle name="Note 4 14" xfId="5255"/>
    <cellStyle name="Note 4 14 2" xfId="5256"/>
    <cellStyle name="Note 4 14 2 2" xfId="5257"/>
    <cellStyle name="Note 4 14 2 2 2" xfId="5258"/>
    <cellStyle name="Note 4 14 2 2 2 2" xfId="5259"/>
    <cellStyle name="Note 4 14 2 2 3" xfId="5260"/>
    <cellStyle name="Note 4 14 2 3" xfId="5261"/>
    <cellStyle name="Note 4 14 2 3 2" xfId="5262"/>
    <cellStyle name="Note 4 14 2 4" xfId="5263"/>
    <cellStyle name="Note 4 14 2 4 2" xfId="5264"/>
    <cellStyle name="Note 4 14 2 5" xfId="5265"/>
    <cellStyle name="Note 4 14 3" xfId="5266"/>
    <cellStyle name="Note 4 14 3 2" xfId="5267"/>
    <cellStyle name="Note 4 14 3 2 2" xfId="5268"/>
    <cellStyle name="Note 4 14 3 3" xfId="5269"/>
    <cellStyle name="Note 4 14 4" xfId="5270"/>
    <cellStyle name="Note 4 14 4 2" xfId="5271"/>
    <cellStyle name="Note 4 14 5" xfId="5272"/>
    <cellStyle name="Note 4 14 5 2" xfId="5273"/>
    <cellStyle name="Note 4 14 6" xfId="5274"/>
    <cellStyle name="Note 4 15" xfId="5275"/>
    <cellStyle name="Note 4 15 2" xfId="5276"/>
    <cellStyle name="Note 4 15 2 2" xfId="5277"/>
    <cellStyle name="Note 4 15 2 2 2" xfId="5278"/>
    <cellStyle name="Note 4 15 2 2 2 2" xfId="5279"/>
    <cellStyle name="Note 4 15 2 2 3" xfId="5280"/>
    <cellStyle name="Note 4 15 2 3" xfId="5281"/>
    <cellStyle name="Note 4 15 2 3 2" xfId="5282"/>
    <cellStyle name="Note 4 15 2 4" xfId="5283"/>
    <cellStyle name="Note 4 15 2 4 2" xfId="5284"/>
    <cellStyle name="Note 4 15 2 5" xfId="5285"/>
    <cellStyle name="Note 4 15 3" xfId="5286"/>
    <cellStyle name="Note 4 15 3 2" xfId="5287"/>
    <cellStyle name="Note 4 15 3 2 2" xfId="5288"/>
    <cellStyle name="Note 4 15 3 3" xfId="5289"/>
    <cellStyle name="Note 4 15 4" xfId="5290"/>
    <cellStyle name="Note 4 15 4 2" xfId="5291"/>
    <cellStyle name="Note 4 15 5" xfId="5292"/>
    <cellStyle name="Note 4 15 5 2" xfId="5293"/>
    <cellStyle name="Note 4 15 6" xfId="5294"/>
    <cellStyle name="Note 4 2" xfId="5295"/>
    <cellStyle name="Note 4 2 2" xfId="5296"/>
    <cellStyle name="Note 4 2 2 2" xfId="5297"/>
    <cellStyle name="Note 4 2 2 2 2" xfId="5298"/>
    <cellStyle name="Note 4 2 2 2 2 2" xfId="5299"/>
    <cellStyle name="Note 4 2 2 2 3" xfId="5300"/>
    <cellStyle name="Note 4 2 2 3" xfId="5301"/>
    <cellStyle name="Note 4 2 2 3 2" xfId="5302"/>
    <cellStyle name="Note 4 2 2 4" xfId="5303"/>
    <cellStyle name="Note 4 2 2 4 2" xfId="5304"/>
    <cellStyle name="Note 4 2 2 5" xfId="5305"/>
    <cellStyle name="Note 4 2 3" xfId="5306"/>
    <cellStyle name="Note 4 2 3 2" xfId="5307"/>
    <cellStyle name="Note 4 2 3 2 2" xfId="5308"/>
    <cellStyle name="Note 4 2 3 3" xfId="5309"/>
    <cellStyle name="Note 4 2 4" xfId="5310"/>
    <cellStyle name="Note 4 2 4 2" xfId="5311"/>
    <cellStyle name="Note 4 2 5" xfId="5312"/>
    <cellStyle name="Note 4 2 5 2" xfId="5313"/>
    <cellStyle name="Note 4 2 6" xfId="5314"/>
    <cellStyle name="Note 4 3" xfId="5315"/>
    <cellStyle name="Note 4 3 2" xfId="5316"/>
    <cellStyle name="Note 4 3 2 2" xfId="5317"/>
    <cellStyle name="Note 4 3 2 2 2" xfId="5318"/>
    <cellStyle name="Note 4 3 2 2 2 2" xfId="5319"/>
    <cellStyle name="Note 4 3 2 2 3" xfId="5320"/>
    <cellStyle name="Note 4 3 2 3" xfId="5321"/>
    <cellStyle name="Note 4 3 2 3 2" xfId="5322"/>
    <cellStyle name="Note 4 3 2 4" xfId="5323"/>
    <cellStyle name="Note 4 3 2 4 2" xfId="5324"/>
    <cellStyle name="Note 4 3 2 5" xfId="5325"/>
    <cellStyle name="Note 4 3 3" xfId="5326"/>
    <cellStyle name="Note 4 3 3 2" xfId="5327"/>
    <cellStyle name="Note 4 3 3 2 2" xfId="5328"/>
    <cellStyle name="Note 4 3 3 3" xfId="5329"/>
    <cellStyle name="Note 4 3 4" xfId="5330"/>
    <cellStyle name="Note 4 3 4 2" xfId="5331"/>
    <cellStyle name="Note 4 3 5" xfId="5332"/>
    <cellStyle name="Note 4 3 5 2" xfId="5333"/>
    <cellStyle name="Note 4 3 6" xfId="5334"/>
    <cellStyle name="Note 4 4" xfId="5335"/>
    <cellStyle name="Note 4 4 2" xfId="5336"/>
    <cellStyle name="Note 4 4 2 2" xfId="5337"/>
    <cellStyle name="Note 4 4 2 2 2" xfId="5338"/>
    <cellStyle name="Note 4 4 2 2 2 2" xfId="5339"/>
    <cellStyle name="Note 4 4 2 2 3" xfId="5340"/>
    <cellStyle name="Note 4 4 2 3" xfId="5341"/>
    <cellStyle name="Note 4 4 2 3 2" xfId="5342"/>
    <cellStyle name="Note 4 4 2 4" xfId="5343"/>
    <cellStyle name="Note 4 4 2 4 2" xfId="5344"/>
    <cellStyle name="Note 4 4 2 5" xfId="5345"/>
    <cellStyle name="Note 4 4 3" xfId="5346"/>
    <cellStyle name="Note 4 4 3 2" xfId="5347"/>
    <cellStyle name="Note 4 4 3 2 2" xfId="5348"/>
    <cellStyle name="Note 4 4 3 3" xfId="5349"/>
    <cellStyle name="Note 4 4 4" xfId="5350"/>
    <cellStyle name="Note 4 4 4 2" xfId="5351"/>
    <cellStyle name="Note 4 4 5" xfId="5352"/>
    <cellStyle name="Note 4 4 5 2" xfId="5353"/>
    <cellStyle name="Note 4 4 6" xfId="5354"/>
    <cellStyle name="Note 4 5" xfId="5355"/>
    <cellStyle name="Note 4 5 2" xfId="5356"/>
    <cellStyle name="Note 4 5 2 2" xfId="5357"/>
    <cellStyle name="Note 4 5 2 2 2" xfId="5358"/>
    <cellStyle name="Note 4 5 2 2 2 2" xfId="5359"/>
    <cellStyle name="Note 4 5 2 2 3" xfId="5360"/>
    <cellStyle name="Note 4 5 2 3" xfId="5361"/>
    <cellStyle name="Note 4 5 2 3 2" xfId="5362"/>
    <cellStyle name="Note 4 5 2 4" xfId="5363"/>
    <cellStyle name="Note 4 5 2 4 2" xfId="5364"/>
    <cellStyle name="Note 4 5 2 5" xfId="5365"/>
    <cellStyle name="Note 4 5 3" xfId="5366"/>
    <cellStyle name="Note 4 5 3 2" xfId="5367"/>
    <cellStyle name="Note 4 5 3 2 2" xfId="5368"/>
    <cellStyle name="Note 4 5 3 3" xfId="5369"/>
    <cellStyle name="Note 4 5 4" xfId="5370"/>
    <cellStyle name="Note 4 5 4 2" xfId="5371"/>
    <cellStyle name="Note 4 5 5" xfId="5372"/>
    <cellStyle name="Note 4 5 5 2" xfId="5373"/>
    <cellStyle name="Note 4 5 6" xfId="5374"/>
    <cellStyle name="Note 4 6" xfId="5375"/>
    <cellStyle name="Note 4 6 2" xfId="5376"/>
    <cellStyle name="Note 4 6 2 2" xfId="5377"/>
    <cellStyle name="Note 4 6 2 2 2" xfId="5378"/>
    <cellStyle name="Note 4 6 2 2 2 2" xfId="5379"/>
    <cellStyle name="Note 4 6 2 2 3" xfId="5380"/>
    <cellStyle name="Note 4 6 2 3" xfId="5381"/>
    <cellStyle name="Note 4 6 2 3 2" xfId="5382"/>
    <cellStyle name="Note 4 6 2 4" xfId="5383"/>
    <cellStyle name="Note 4 6 2 4 2" xfId="5384"/>
    <cellStyle name="Note 4 6 2 5" xfId="5385"/>
    <cellStyle name="Note 4 6 3" xfId="5386"/>
    <cellStyle name="Note 4 6 3 2" xfId="5387"/>
    <cellStyle name="Note 4 6 3 2 2" xfId="5388"/>
    <cellStyle name="Note 4 6 3 3" xfId="5389"/>
    <cellStyle name="Note 4 6 4" xfId="5390"/>
    <cellStyle name="Note 4 6 4 2" xfId="5391"/>
    <cellStyle name="Note 4 6 5" xfId="5392"/>
    <cellStyle name="Note 4 6 5 2" xfId="5393"/>
    <cellStyle name="Note 4 6 6" xfId="5394"/>
    <cellStyle name="Note 4 7" xfId="5395"/>
    <cellStyle name="Note 4 7 2" xfId="5396"/>
    <cellStyle name="Note 4 7 2 2" xfId="5397"/>
    <cellStyle name="Note 4 7 2 2 2" xfId="5398"/>
    <cellStyle name="Note 4 7 2 2 2 2" xfId="5399"/>
    <cellStyle name="Note 4 7 2 2 3" xfId="5400"/>
    <cellStyle name="Note 4 7 2 3" xfId="5401"/>
    <cellStyle name="Note 4 7 2 3 2" xfId="5402"/>
    <cellStyle name="Note 4 7 2 4" xfId="5403"/>
    <cellStyle name="Note 4 7 2 4 2" xfId="5404"/>
    <cellStyle name="Note 4 7 2 5" xfId="5405"/>
    <cellStyle name="Note 4 7 3" xfId="5406"/>
    <cellStyle name="Note 4 7 3 2" xfId="5407"/>
    <cellStyle name="Note 4 7 3 2 2" xfId="5408"/>
    <cellStyle name="Note 4 7 3 3" xfId="5409"/>
    <cellStyle name="Note 4 7 4" xfId="5410"/>
    <cellStyle name="Note 4 7 4 2" xfId="5411"/>
    <cellStyle name="Note 4 7 5" xfId="5412"/>
    <cellStyle name="Note 4 7 5 2" xfId="5413"/>
    <cellStyle name="Note 4 7 6" xfId="5414"/>
    <cellStyle name="Note 4 8" xfId="5415"/>
    <cellStyle name="Note 4 8 2" xfId="5416"/>
    <cellStyle name="Note 4 8 2 2" xfId="5417"/>
    <cellStyle name="Note 4 8 2 2 2" xfId="5418"/>
    <cellStyle name="Note 4 8 2 2 2 2" xfId="5419"/>
    <cellStyle name="Note 4 8 2 2 3" xfId="5420"/>
    <cellStyle name="Note 4 8 2 3" xfId="5421"/>
    <cellStyle name="Note 4 8 2 3 2" xfId="5422"/>
    <cellStyle name="Note 4 8 2 4" xfId="5423"/>
    <cellStyle name="Note 4 8 2 4 2" xfId="5424"/>
    <cellStyle name="Note 4 8 2 5" xfId="5425"/>
    <cellStyle name="Note 4 8 3" xfId="5426"/>
    <cellStyle name="Note 4 8 3 2" xfId="5427"/>
    <cellStyle name="Note 4 8 3 2 2" xfId="5428"/>
    <cellStyle name="Note 4 8 3 3" xfId="5429"/>
    <cellStyle name="Note 4 8 4" xfId="5430"/>
    <cellStyle name="Note 4 8 4 2" xfId="5431"/>
    <cellStyle name="Note 4 8 5" xfId="5432"/>
    <cellStyle name="Note 4 8 5 2" xfId="5433"/>
    <cellStyle name="Note 4 8 6" xfId="5434"/>
    <cellStyle name="Note 4 9" xfId="5435"/>
    <cellStyle name="Note 4 9 2" xfId="5436"/>
    <cellStyle name="Note 4 9 2 2" xfId="5437"/>
    <cellStyle name="Note 4 9 2 2 2" xfId="5438"/>
    <cellStyle name="Note 4 9 2 2 2 2" xfId="5439"/>
    <cellStyle name="Note 4 9 2 2 3" xfId="5440"/>
    <cellStyle name="Note 4 9 2 3" xfId="5441"/>
    <cellStyle name="Note 4 9 2 3 2" xfId="5442"/>
    <cellStyle name="Note 4 9 2 4" xfId="5443"/>
    <cellStyle name="Note 4 9 2 4 2" xfId="5444"/>
    <cellStyle name="Note 4 9 2 5" xfId="5445"/>
    <cellStyle name="Note 4 9 3" xfId="5446"/>
    <cellStyle name="Note 4 9 3 2" xfId="5447"/>
    <cellStyle name="Note 4 9 3 2 2" xfId="5448"/>
    <cellStyle name="Note 4 9 3 3" xfId="5449"/>
    <cellStyle name="Note 4 9 4" xfId="5450"/>
    <cellStyle name="Note 4 9 4 2" xfId="5451"/>
    <cellStyle name="Note 4 9 5" xfId="5452"/>
    <cellStyle name="Note 4 9 5 2" xfId="5453"/>
    <cellStyle name="Note 4 9 6" xfId="5454"/>
    <cellStyle name="Note 5 10" xfId="5455"/>
    <cellStyle name="Note 5 10 2" xfId="5456"/>
    <cellStyle name="Note 5 10 2 2" xfId="5457"/>
    <cellStyle name="Note 5 10 2 2 2" xfId="5458"/>
    <cellStyle name="Note 5 10 2 2 2 2" xfId="5459"/>
    <cellStyle name="Note 5 10 2 2 3" xfId="5460"/>
    <cellStyle name="Note 5 10 2 3" xfId="5461"/>
    <cellStyle name="Note 5 10 2 3 2" xfId="5462"/>
    <cellStyle name="Note 5 10 2 4" xfId="5463"/>
    <cellStyle name="Note 5 10 2 4 2" xfId="5464"/>
    <cellStyle name="Note 5 10 2 5" xfId="5465"/>
    <cellStyle name="Note 5 10 3" xfId="5466"/>
    <cellStyle name="Note 5 10 3 2" xfId="5467"/>
    <cellStyle name="Note 5 10 3 2 2" xfId="5468"/>
    <cellStyle name="Note 5 10 3 3" xfId="5469"/>
    <cellStyle name="Note 5 10 4" xfId="5470"/>
    <cellStyle name="Note 5 10 4 2" xfId="5471"/>
    <cellStyle name="Note 5 10 5" xfId="5472"/>
    <cellStyle name="Note 5 10 5 2" xfId="5473"/>
    <cellStyle name="Note 5 10 6" xfId="5474"/>
    <cellStyle name="Note 5 11" xfId="5475"/>
    <cellStyle name="Note 5 11 2" xfId="5476"/>
    <cellStyle name="Note 5 11 2 2" xfId="5477"/>
    <cellStyle name="Note 5 11 2 2 2" xfId="5478"/>
    <cellStyle name="Note 5 11 2 2 2 2" xfId="5479"/>
    <cellStyle name="Note 5 11 2 2 3" xfId="5480"/>
    <cellStyle name="Note 5 11 2 3" xfId="5481"/>
    <cellStyle name="Note 5 11 2 3 2" xfId="5482"/>
    <cellStyle name="Note 5 11 2 4" xfId="5483"/>
    <cellStyle name="Note 5 11 2 4 2" xfId="5484"/>
    <cellStyle name="Note 5 11 2 5" xfId="5485"/>
    <cellStyle name="Note 5 11 3" xfId="5486"/>
    <cellStyle name="Note 5 11 3 2" xfId="5487"/>
    <cellStyle name="Note 5 11 3 2 2" xfId="5488"/>
    <cellStyle name="Note 5 11 3 3" xfId="5489"/>
    <cellStyle name="Note 5 11 4" xfId="5490"/>
    <cellStyle name="Note 5 11 4 2" xfId="5491"/>
    <cellStyle name="Note 5 11 5" xfId="5492"/>
    <cellStyle name="Note 5 11 5 2" xfId="5493"/>
    <cellStyle name="Note 5 11 6" xfId="5494"/>
    <cellStyle name="Note 5 12" xfId="5495"/>
    <cellStyle name="Note 5 12 2" xfId="5496"/>
    <cellStyle name="Note 5 12 2 2" xfId="5497"/>
    <cellStyle name="Note 5 12 2 2 2" xfId="5498"/>
    <cellStyle name="Note 5 12 2 2 2 2" xfId="5499"/>
    <cellStyle name="Note 5 12 2 2 3" xfId="5500"/>
    <cellStyle name="Note 5 12 2 3" xfId="5501"/>
    <cellStyle name="Note 5 12 2 3 2" xfId="5502"/>
    <cellStyle name="Note 5 12 2 4" xfId="5503"/>
    <cellStyle name="Note 5 12 2 4 2" xfId="5504"/>
    <cellStyle name="Note 5 12 2 5" xfId="5505"/>
    <cellStyle name="Note 5 12 3" xfId="5506"/>
    <cellStyle name="Note 5 12 3 2" xfId="5507"/>
    <cellStyle name="Note 5 12 3 2 2" xfId="5508"/>
    <cellStyle name="Note 5 12 3 3" xfId="5509"/>
    <cellStyle name="Note 5 12 4" xfId="5510"/>
    <cellStyle name="Note 5 12 4 2" xfId="5511"/>
    <cellStyle name="Note 5 12 5" xfId="5512"/>
    <cellStyle name="Note 5 12 5 2" xfId="5513"/>
    <cellStyle name="Note 5 12 6" xfId="5514"/>
    <cellStyle name="Note 5 13" xfId="5515"/>
    <cellStyle name="Note 5 13 2" xfId="5516"/>
    <cellStyle name="Note 5 13 2 2" xfId="5517"/>
    <cellStyle name="Note 5 13 2 2 2" xfId="5518"/>
    <cellStyle name="Note 5 13 2 2 2 2" xfId="5519"/>
    <cellStyle name="Note 5 13 2 2 3" xfId="5520"/>
    <cellStyle name="Note 5 13 2 3" xfId="5521"/>
    <cellStyle name="Note 5 13 2 3 2" xfId="5522"/>
    <cellStyle name="Note 5 13 2 4" xfId="5523"/>
    <cellStyle name="Note 5 13 2 4 2" xfId="5524"/>
    <cellStyle name="Note 5 13 2 5" xfId="5525"/>
    <cellStyle name="Note 5 13 3" xfId="5526"/>
    <cellStyle name="Note 5 13 3 2" xfId="5527"/>
    <cellStyle name="Note 5 13 3 2 2" xfId="5528"/>
    <cellStyle name="Note 5 13 3 3" xfId="5529"/>
    <cellStyle name="Note 5 13 4" xfId="5530"/>
    <cellStyle name="Note 5 13 4 2" xfId="5531"/>
    <cellStyle name="Note 5 13 5" xfId="5532"/>
    <cellStyle name="Note 5 13 5 2" xfId="5533"/>
    <cellStyle name="Note 5 13 6" xfId="5534"/>
    <cellStyle name="Note 5 14" xfId="5535"/>
    <cellStyle name="Note 5 14 2" xfId="5536"/>
    <cellStyle name="Note 5 14 2 2" xfId="5537"/>
    <cellStyle name="Note 5 14 2 2 2" xfId="5538"/>
    <cellStyle name="Note 5 14 2 2 2 2" xfId="5539"/>
    <cellStyle name="Note 5 14 2 2 3" xfId="5540"/>
    <cellStyle name="Note 5 14 2 3" xfId="5541"/>
    <cellStyle name="Note 5 14 2 3 2" xfId="5542"/>
    <cellStyle name="Note 5 14 2 4" xfId="5543"/>
    <cellStyle name="Note 5 14 2 4 2" xfId="5544"/>
    <cellStyle name="Note 5 14 2 5" xfId="5545"/>
    <cellStyle name="Note 5 14 3" xfId="5546"/>
    <cellStyle name="Note 5 14 3 2" xfId="5547"/>
    <cellStyle name="Note 5 14 3 2 2" xfId="5548"/>
    <cellStyle name="Note 5 14 3 3" xfId="5549"/>
    <cellStyle name="Note 5 14 4" xfId="5550"/>
    <cellStyle name="Note 5 14 4 2" xfId="5551"/>
    <cellStyle name="Note 5 14 5" xfId="5552"/>
    <cellStyle name="Note 5 14 5 2" xfId="5553"/>
    <cellStyle name="Note 5 14 6" xfId="5554"/>
    <cellStyle name="Note 5 15" xfId="5555"/>
    <cellStyle name="Note 5 15 2" xfId="5556"/>
    <cellStyle name="Note 5 15 2 2" xfId="5557"/>
    <cellStyle name="Note 5 15 2 2 2" xfId="5558"/>
    <cellStyle name="Note 5 15 2 2 2 2" xfId="5559"/>
    <cellStyle name="Note 5 15 2 2 3" xfId="5560"/>
    <cellStyle name="Note 5 15 2 3" xfId="5561"/>
    <cellStyle name="Note 5 15 2 3 2" xfId="5562"/>
    <cellStyle name="Note 5 15 2 4" xfId="5563"/>
    <cellStyle name="Note 5 15 2 4 2" xfId="5564"/>
    <cellStyle name="Note 5 15 2 5" xfId="5565"/>
    <cellStyle name="Note 5 15 3" xfId="5566"/>
    <cellStyle name="Note 5 15 3 2" xfId="5567"/>
    <cellStyle name="Note 5 15 3 2 2" xfId="5568"/>
    <cellStyle name="Note 5 15 3 3" xfId="5569"/>
    <cellStyle name="Note 5 15 4" xfId="5570"/>
    <cellStyle name="Note 5 15 4 2" xfId="5571"/>
    <cellStyle name="Note 5 15 5" xfId="5572"/>
    <cellStyle name="Note 5 15 5 2" xfId="5573"/>
    <cellStyle name="Note 5 15 6" xfId="5574"/>
    <cellStyle name="Note 5 2" xfId="5575"/>
    <cellStyle name="Note 5 2 2" xfId="5576"/>
    <cellStyle name="Note 5 2 2 2" xfId="5577"/>
    <cellStyle name="Note 5 2 2 2 2" xfId="5578"/>
    <cellStyle name="Note 5 2 2 2 2 2" xfId="5579"/>
    <cellStyle name="Note 5 2 2 2 3" xfId="5580"/>
    <cellStyle name="Note 5 2 2 3" xfId="5581"/>
    <cellStyle name="Note 5 2 2 3 2" xfId="5582"/>
    <cellStyle name="Note 5 2 2 4" xfId="5583"/>
    <cellStyle name="Note 5 2 2 4 2" xfId="5584"/>
    <cellStyle name="Note 5 2 2 5" xfId="5585"/>
    <cellStyle name="Note 5 2 3" xfId="5586"/>
    <cellStyle name="Note 5 2 3 2" xfId="5587"/>
    <cellStyle name="Note 5 2 3 2 2" xfId="5588"/>
    <cellStyle name="Note 5 2 3 3" xfId="5589"/>
    <cellStyle name="Note 5 2 4" xfId="5590"/>
    <cellStyle name="Note 5 2 4 2" xfId="5591"/>
    <cellStyle name="Note 5 2 5" xfId="5592"/>
    <cellStyle name="Note 5 2 5 2" xfId="5593"/>
    <cellStyle name="Note 5 2 6" xfId="5594"/>
    <cellStyle name="Note 5 3" xfId="5595"/>
    <cellStyle name="Note 5 3 2" xfId="5596"/>
    <cellStyle name="Note 5 3 2 2" xfId="5597"/>
    <cellStyle name="Note 5 3 2 2 2" xfId="5598"/>
    <cellStyle name="Note 5 3 2 2 2 2" xfId="5599"/>
    <cellStyle name="Note 5 3 2 2 3" xfId="5600"/>
    <cellStyle name="Note 5 3 2 3" xfId="5601"/>
    <cellStyle name="Note 5 3 2 3 2" xfId="5602"/>
    <cellStyle name="Note 5 3 2 4" xfId="5603"/>
    <cellStyle name="Note 5 3 2 4 2" xfId="5604"/>
    <cellStyle name="Note 5 3 2 5" xfId="5605"/>
    <cellStyle name="Note 5 3 3" xfId="5606"/>
    <cellStyle name="Note 5 3 3 2" xfId="5607"/>
    <cellStyle name="Note 5 3 3 2 2" xfId="5608"/>
    <cellStyle name="Note 5 3 3 3" xfId="5609"/>
    <cellStyle name="Note 5 3 4" xfId="5610"/>
    <cellStyle name="Note 5 3 4 2" xfId="5611"/>
    <cellStyle name="Note 5 3 5" xfId="5612"/>
    <cellStyle name="Note 5 3 5 2" xfId="5613"/>
    <cellStyle name="Note 5 3 6" xfId="5614"/>
    <cellStyle name="Note 5 4" xfId="5615"/>
    <cellStyle name="Note 5 4 2" xfId="5616"/>
    <cellStyle name="Note 5 4 2 2" xfId="5617"/>
    <cellStyle name="Note 5 4 2 2 2" xfId="5618"/>
    <cellStyle name="Note 5 4 2 2 2 2" xfId="5619"/>
    <cellStyle name="Note 5 4 2 2 3" xfId="5620"/>
    <cellStyle name="Note 5 4 2 3" xfId="5621"/>
    <cellStyle name="Note 5 4 2 3 2" xfId="5622"/>
    <cellStyle name="Note 5 4 2 4" xfId="5623"/>
    <cellStyle name="Note 5 4 2 4 2" xfId="5624"/>
    <cellStyle name="Note 5 4 2 5" xfId="5625"/>
    <cellStyle name="Note 5 4 3" xfId="5626"/>
    <cellStyle name="Note 5 4 3 2" xfId="5627"/>
    <cellStyle name="Note 5 4 3 2 2" xfId="5628"/>
    <cellStyle name="Note 5 4 3 3" xfId="5629"/>
    <cellStyle name="Note 5 4 4" xfId="5630"/>
    <cellStyle name="Note 5 4 4 2" xfId="5631"/>
    <cellStyle name="Note 5 4 5" xfId="5632"/>
    <cellStyle name="Note 5 4 5 2" xfId="5633"/>
    <cellStyle name="Note 5 4 6" xfId="5634"/>
    <cellStyle name="Note 5 5" xfId="5635"/>
    <cellStyle name="Note 5 5 2" xfId="5636"/>
    <cellStyle name="Note 5 5 2 2" xfId="5637"/>
    <cellStyle name="Note 5 5 2 2 2" xfId="5638"/>
    <cellStyle name="Note 5 5 2 2 2 2" xfId="5639"/>
    <cellStyle name="Note 5 5 2 2 3" xfId="5640"/>
    <cellStyle name="Note 5 5 2 3" xfId="5641"/>
    <cellStyle name="Note 5 5 2 3 2" xfId="5642"/>
    <cellStyle name="Note 5 5 2 4" xfId="5643"/>
    <cellStyle name="Note 5 5 2 4 2" xfId="5644"/>
    <cellStyle name="Note 5 5 2 5" xfId="5645"/>
    <cellStyle name="Note 5 5 3" xfId="5646"/>
    <cellStyle name="Note 5 5 3 2" xfId="5647"/>
    <cellStyle name="Note 5 5 3 2 2" xfId="5648"/>
    <cellStyle name="Note 5 5 3 3" xfId="5649"/>
    <cellStyle name="Note 5 5 4" xfId="5650"/>
    <cellStyle name="Note 5 5 4 2" xfId="5651"/>
    <cellStyle name="Note 5 5 5" xfId="5652"/>
    <cellStyle name="Note 5 5 5 2" xfId="5653"/>
    <cellStyle name="Note 5 5 6" xfId="5654"/>
    <cellStyle name="Note 5 6" xfId="5655"/>
    <cellStyle name="Note 5 6 2" xfId="5656"/>
    <cellStyle name="Note 5 6 2 2" xfId="5657"/>
    <cellStyle name="Note 5 6 2 2 2" xfId="5658"/>
    <cellStyle name="Note 5 6 2 2 2 2" xfId="5659"/>
    <cellStyle name="Note 5 6 2 2 3" xfId="5660"/>
    <cellStyle name="Note 5 6 2 3" xfId="5661"/>
    <cellStyle name="Note 5 6 2 3 2" xfId="5662"/>
    <cellStyle name="Note 5 6 2 4" xfId="5663"/>
    <cellStyle name="Note 5 6 2 4 2" xfId="5664"/>
    <cellStyle name="Note 5 6 2 5" xfId="5665"/>
    <cellStyle name="Note 5 6 3" xfId="5666"/>
    <cellStyle name="Note 5 6 3 2" xfId="5667"/>
    <cellStyle name="Note 5 6 3 2 2" xfId="5668"/>
    <cellStyle name="Note 5 6 3 3" xfId="5669"/>
    <cellStyle name="Note 5 6 4" xfId="5670"/>
    <cellStyle name="Note 5 6 4 2" xfId="5671"/>
    <cellStyle name="Note 5 6 5" xfId="5672"/>
    <cellStyle name="Note 5 6 5 2" xfId="5673"/>
    <cellStyle name="Note 5 6 6" xfId="5674"/>
    <cellStyle name="Note 5 7" xfId="5675"/>
    <cellStyle name="Note 5 7 2" xfId="5676"/>
    <cellStyle name="Note 5 7 2 2" xfId="5677"/>
    <cellStyle name="Note 5 7 2 2 2" xfId="5678"/>
    <cellStyle name="Note 5 7 2 2 2 2" xfId="5679"/>
    <cellStyle name="Note 5 7 2 2 3" xfId="5680"/>
    <cellStyle name="Note 5 7 2 3" xfId="5681"/>
    <cellStyle name="Note 5 7 2 3 2" xfId="5682"/>
    <cellStyle name="Note 5 7 2 4" xfId="5683"/>
    <cellStyle name="Note 5 7 2 4 2" xfId="5684"/>
    <cellStyle name="Note 5 7 2 5" xfId="5685"/>
    <cellStyle name="Note 5 7 3" xfId="5686"/>
    <cellStyle name="Note 5 7 3 2" xfId="5687"/>
    <cellStyle name="Note 5 7 3 2 2" xfId="5688"/>
    <cellStyle name="Note 5 7 3 3" xfId="5689"/>
    <cellStyle name="Note 5 7 4" xfId="5690"/>
    <cellStyle name="Note 5 7 4 2" xfId="5691"/>
    <cellStyle name="Note 5 7 5" xfId="5692"/>
    <cellStyle name="Note 5 7 5 2" xfId="5693"/>
    <cellStyle name="Note 5 7 6" xfId="5694"/>
    <cellStyle name="Note 5 8" xfId="5695"/>
    <cellStyle name="Note 5 8 2" xfId="5696"/>
    <cellStyle name="Note 5 8 2 2" xfId="5697"/>
    <cellStyle name="Note 5 8 2 2 2" xfId="5698"/>
    <cellStyle name="Note 5 8 2 2 2 2" xfId="5699"/>
    <cellStyle name="Note 5 8 2 2 3" xfId="5700"/>
    <cellStyle name="Note 5 8 2 3" xfId="5701"/>
    <cellStyle name="Note 5 8 2 3 2" xfId="5702"/>
    <cellStyle name="Note 5 8 2 4" xfId="5703"/>
    <cellStyle name="Note 5 8 2 4 2" xfId="5704"/>
    <cellStyle name="Note 5 8 2 5" xfId="5705"/>
    <cellStyle name="Note 5 8 3" xfId="5706"/>
    <cellStyle name="Note 5 8 3 2" xfId="5707"/>
    <cellStyle name="Note 5 8 3 2 2" xfId="5708"/>
    <cellStyle name="Note 5 8 3 3" xfId="5709"/>
    <cellStyle name="Note 5 8 4" xfId="5710"/>
    <cellStyle name="Note 5 8 4 2" xfId="5711"/>
    <cellStyle name="Note 5 8 5" xfId="5712"/>
    <cellStyle name="Note 5 8 5 2" xfId="5713"/>
    <cellStyle name="Note 5 8 6" xfId="5714"/>
    <cellStyle name="Note 5 9" xfId="5715"/>
    <cellStyle name="Note 5 9 2" xfId="5716"/>
    <cellStyle name="Note 5 9 2 2" xfId="5717"/>
    <cellStyle name="Note 5 9 2 2 2" xfId="5718"/>
    <cellStyle name="Note 5 9 2 2 2 2" xfId="5719"/>
    <cellStyle name="Note 5 9 2 2 3" xfId="5720"/>
    <cellStyle name="Note 5 9 2 3" xfId="5721"/>
    <cellStyle name="Note 5 9 2 3 2" xfId="5722"/>
    <cellStyle name="Note 5 9 2 4" xfId="5723"/>
    <cellStyle name="Note 5 9 2 4 2" xfId="5724"/>
    <cellStyle name="Note 5 9 2 5" xfId="5725"/>
    <cellStyle name="Note 5 9 3" xfId="5726"/>
    <cellStyle name="Note 5 9 3 2" xfId="5727"/>
    <cellStyle name="Note 5 9 3 2 2" xfId="5728"/>
    <cellStyle name="Note 5 9 3 3" xfId="5729"/>
    <cellStyle name="Note 5 9 4" xfId="5730"/>
    <cellStyle name="Note 5 9 4 2" xfId="5731"/>
    <cellStyle name="Note 5 9 5" xfId="5732"/>
    <cellStyle name="Note 5 9 5 2" xfId="5733"/>
    <cellStyle name="Note 5 9 6" xfId="5734"/>
    <cellStyle name="Note 6 2" xfId="5735"/>
    <cellStyle name="Note 6 2 2" xfId="5736"/>
    <cellStyle name="Note 6 2 2 2" xfId="5737"/>
    <cellStyle name="Note 6 2 2 2 2" xfId="5738"/>
    <cellStyle name="Note 6 2 2 2 2 2" xfId="5739"/>
    <cellStyle name="Note 6 2 2 2 3" xfId="5740"/>
    <cellStyle name="Note 6 2 2 3" xfId="5741"/>
    <cellStyle name="Note 6 2 2 3 2" xfId="5742"/>
    <cellStyle name="Note 6 2 2 4" xfId="5743"/>
    <cellStyle name="Note 6 2 2 4 2" xfId="5744"/>
    <cellStyle name="Note 6 2 2 5" xfId="5745"/>
    <cellStyle name="Note 6 2 3" xfId="5746"/>
    <cellStyle name="Note 6 2 3 2" xfId="5747"/>
    <cellStyle name="Note 6 2 3 2 2" xfId="5748"/>
    <cellStyle name="Note 6 2 3 3" xfId="5749"/>
    <cellStyle name="Note 6 2 4" xfId="5750"/>
    <cellStyle name="Note 6 2 4 2" xfId="5751"/>
    <cellStyle name="Note 6 2 5" xfId="5752"/>
    <cellStyle name="Note 6 2 5 2" xfId="5753"/>
    <cellStyle name="Note 6 2 6" xfId="5754"/>
    <cellStyle name="Note 6 3" xfId="5755"/>
    <cellStyle name="Note 6 3 2" xfId="5756"/>
    <cellStyle name="Note 6 3 2 2" xfId="5757"/>
    <cellStyle name="Note 6 3 2 2 2" xfId="5758"/>
    <cellStyle name="Note 6 3 2 2 2 2" xfId="5759"/>
    <cellStyle name="Note 6 3 2 2 3" xfId="5760"/>
    <cellStyle name="Note 6 3 2 3" xfId="5761"/>
    <cellStyle name="Note 6 3 2 3 2" xfId="5762"/>
    <cellStyle name="Note 6 3 2 4" xfId="5763"/>
    <cellStyle name="Note 6 3 2 4 2" xfId="5764"/>
    <cellStyle name="Note 6 3 2 5" xfId="5765"/>
    <cellStyle name="Note 6 3 3" xfId="5766"/>
    <cellStyle name="Note 6 3 3 2" xfId="5767"/>
    <cellStyle name="Note 6 3 3 2 2" xfId="5768"/>
    <cellStyle name="Note 6 3 3 3" xfId="5769"/>
    <cellStyle name="Note 6 3 4" xfId="5770"/>
    <cellStyle name="Note 6 3 4 2" xfId="5771"/>
    <cellStyle name="Note 6 3 5" xfId="5772"/>
    <cellStyle name="Note 6 3 5 2" xfId="5773"/>
    <cellStyle name="Note 6 3 6" xfId="5774"/>
    <cellStyle name="Note 6 4" xfId="5775"/>
    <cellStyle name="Note 6 4 2" xfId="5776"/>
    <cellStyle name="Note 6 4 2 2" xfId="5777"/>
    <cellStyle name="Note 6 4 2 2 2" xfId="5778"/>
    <cellStyle name="Note 6 4 2 2 2 2" xfId="5779"/>
    <cellStyle name="Note 6 4 2 2 3" xfId="5780"/>
    <cellStyle name="Note 6 4 2 3" xfId="5781"/>
    <cellStyle name="Note 6 4 2 3 2" xfId="5782"/>
    <cellStyle name="Note 6 4 2 4" xfId="5783"/>
    <cellStyle name="Note 6 4 2 4 2" xfId="5784"/>
    <cellStyle name="Note 6 4 2 5" xfId="5785"/>
    <cellStyle name="Note 6 4 3" xfId="5786"/>
    <cellStyle name="Note 6 4 3 2" xfId="5787"/>
    <cellStyle name="Note 6 4 3 2 2" xfId="5788"/>
    <cellStyle name="Note 6 4 3 3" xfId="5789"/>
    <cellStyle name="Note 6 4 4" xfId="5790"/>
    <cellStyle name="Note 6 4 4 2" xfId="5791"/>
    <cellStyle name="Note 6 4 5" xfId="5792"/>
    <cellStyle name="Note 6 4 5 2" xfId="5793"/>
    <cellStyle name="Note 6 4 6" xfId="5794"/>
    <cellStyle name="Note 7 2" xfId="5795"/>
    <cellStyle name="Note 7 2 2" xfId="5796"/>
    <cellStyle name="Note 7 2 2 2" xfId="5797"/>
    <cellStyle name="Note 7 2 2 2 2" xfId="5798"/>
    <cellStyle name="Note 7 2 2 2 2 2" xfId="5799"/>
    <cellStyle name="Note 7 2 2 2 3" xfId="5800"/>
    <cellStyle name="Note 7 2 2 3" xfId="5801"/>
    <cellStyle name="Note 7 2 2 3 2" xfId="5802"/>
    <cellStyle name="Note 7 2 2 4" xfId="5803"/>
    <cellStyle name="Note 7 2 2 4 2" xfId="5804"/>
    <cellStyle name="Note 7 2 2 5" xfId="5805"/>
    <cellStyle name="Note 7 2 3" xfId="5806"/>
    <cellStyle name="Note 7 2 3 2" xfId="5807"/>
    <cellStyle name="Note 7 2 3 2 2" xfId="5808"/>
    <cellStyle name="Note 7 2 3 3" xfId="5809"/>
    <cellStyle name="Note 7 2 4" xfId="5810"/>
    <cellStyle name="Note 7 2 4 2" xfId="5811"/>
    <cellStyle name="Note 7 2 5" xfId="5812"/>
    <cellStyle name="Note 7 2 5 2" xfId="5813"/>
    <cellStyle name="Note 7 2 6" xfId="5814"/>
    <cellStyle name="Note 7 3" xfId="5815"/>
    <cellStyle name="Note 7 3 2" xfId="5816"/>
    <cellStyle name="Note 7 3 2 2" xfId="5817"/>
    <cellStyle name="Note 7 3 2 2 2" xfId="5818"/>
    <cellStyle name="Note 7 3 2 2 2 2" xfId="5819"/>
    <cellStyle name="Note 7 3 2 2 3" xfId="5820"/>
    <cellStyle name="Note 7 3 2 3" xfId="5821"/>
    <cellStyle name="Note 7 3 2 3 2" xfId="5822"/>
    <cellStyle name="Note 7 3 2 4" xfId="5823"/>
    <cellStyle name="Note 7 3 2 4 2" xfId="5824"/>
    <cellStyle name="Note 7 3 2 5" xfId="5825"/>
    <cellStyle name="Note 7 3 3" xfId="5826"/>
    <cellStyle name="Note 7 3 3 2" xfId="5827"/>
    <cellStyle name="Note 7 3 3 2 2" xfId="5828"/>
    <cellStyle name="Note 7 3 3 3" xfId="5829"/>
    <cellStyle name="Note 7 3 4" xfId="5830"/>
    <cellStyle name="Note 7 3 4 2" xfId="5831"/>
    <cellStyle name="Note 7 3 5" xfId="5832"/>
    <cellStyle name="Note 7 3 5 2" xfId="5833"/>
    <cellStyle name="Note 7 3 6" xfId="5834"/>
    <cellStyle name="Note 7 4" xfId="5835"/>
    <cellStyle name="Note 7 4 2" xfId="5836"/>
    <cellStyle name="Note 7 4 2 2" xfId="5837"/>
    <cellStyle name="Note 7 4 2 2 2" xfId="5838"/>
    <cellStyle name="Note 7 4 2 2 2 2" xfId="5839"/>
    <cellStyle name="Note 7 4 2 2 3" xfId="5840"/>
    <cellStyle name="Note 7 4 2 3" xfId="5841"/>
    <cellStyle name="Note 7 4 2 3 2" xfId="5842"/>
    <cellStyle name="Note 7 4 2 4" xfId="5843"/>
    <cellStyle name="Note 7 4 2 4 2" xfId="5844"/>
    <cellStyle name="Note 7 4 2 5" xfId="5845"/>
    <cellStyle name="Note 7 4 3" xfId="5846"/>
    <cellStyle name="Note 7 4 3 2" xfId="5847"/>
    <cellStyle name="Note 7 4 3 2 2" xfId="5848"/>
    <cellStyle name="Note 7 4 3 3" xfId="5849"/>
    <cellStyle name="Note 7 4 4" xfId="5850"/>
    <cellStyle name="Note 7 4 4 2" xfId="5851"/>
    <cellStyle name="Note 7 4 5" xfId="5852"/>
    <cellStyle name="Note 7 4 5 2" xfId="5853"/>
    <cellStyle name="Note 7 4 6" xfId="5854"/>
    <cellStyle name="Note 8 2" xfId="5855"/>
    <cellStyle name="Note 8 2 2" xfId="5856"/>
    <cellStyle name="Note 8 2 2 2" xfId="5857"/>
    <cellStyle name="Note 8 2 2 2 2" xfId="5858"/>
    <cellStyle name="Note 8 2 2 2 2 2" xfId="5859"/>
    <cellStyle name="Note 8 2 2 2 3" xfId="5860"/>
    <cellStyle name="Note 8 2 2 3" xfId="5861"/>
    <cellStyle name="Note 8 2 2 3 2" xfId="5862"/>
    <cellStyle name="Note 8 2 2 4" xfId="5863"/>
    <cellStyle name="Note 8 2 2 4 2" xfId="5864"/>
    <cellStyle name="Note 8 2 2 5" xfId="5865"/>
    <cellStyle name="Note 8 2 3" xfId="5866"/>
    <cellStyle name="Note 8 2 3 2" xfId="5867"/>
    <cellStyle name="Note 8 2 3 2 2" xfId="5868"/>
    <cellStyle name="Note 8 2 3 3" xfId="5869"/>
    <cellStyle name="Note 8 2 4" xfId="5870"/>
    <cellStyle name="Note 8 2 4 2" xfId="5871"/>
    <cellStyle name="Note 8 2 5" xfId="5872"/>
    <cellStyle name="Note 8 2 5 2" xfId="5873"/>
    <cellStyle name="Note 8 2 6" xfId="5874"/>
    <cellStyle name="Note 8 3" xfId="5875"/>
    <cellStyle name="Note 8 3 2" xfId="5876"/>
    <cellStyle name="Note 8 3 2 2" xfId="5877"/>
    <cellStyle name="Note 8 3 2 2 2" xfId="5878"/>
    <cellStyle name="Note 8 3 2 2 2 2" xfId="5879"/>
    <cellStyle name="Note 8 3 2 2 3" xfId="5880"/>
    <cellStyle name="Note 8 3 2 3" xfId="5881"/>
    <cellStyle name="Note 8 3 2 3 2" xfId="5882"/>
    <cellStyle name="Note 8 3 2 4" xfId="5883"/>
    <cellStyle name="Note 8 3 2 4 2" xfId="5884"/>
    <cellStyle name="Note 8 3 2 5" xfId="5885"/>
    <cellStyle name="Note 8 3 3" xfId="5886"/>
    <cellStyle name="Note 8 3 3 2" xfId="5887"/>
    <cellStyle name="Note 8 3 3 2 2" xfId="5888"/>
    <cellStyle name="Note 8 3 3 3" xfId="5889"/>
    <cellStyle name="Note 8 3 4" xfId="5890"/>
    <cellStyle name="Note 8 3 4 2" xfId="5891"/>
    <cellStyle name="Note 8 3 5" xfId="5892"/>
    <cellStyle name="Note 8 3 5 2" xfId="5893"/>
    <cellStyle name="Note 8 3 6" xfId="5894"/>
    <cellStyle name="Note 8 4" xfId="5895"/>
    <cellStyle name="Note 8 4 2" xfId="5896"/>
    <cellStyle name="Note 8 4 2 2" xfId="5897"/>
    <cellStyle name="Note 8 4 2 2 2" xfId="5898"/>
    <cellStyle name="Note 8 4 2 2 2 2" xfId="5899"/>
    <cellStyle name="Note 8 4 2 2 3" xfId="5900"/>
    <cellStyle name="Note 8 4 2 3" xfId="5901"/>
    <cellStyle name="Note 8 4 2 3 2" xfId="5902"/>
    <cellStyle name="Note 8 4 2 4" xfId="5903"/>
    <cellStyle name="Note 8 4 2 4 2" xfId="5904"/>
    <cellStyle name="Note 8 4 2 5" xfId="5905"/>
    <cellStyle name="Note 8 4 3" xfId="5906"/>
    <cellStyle name="Note 8 4 3 2" xfId="5907"/>
    <cellStyle name="Note 8 4 3 2 2" xfId="5908"/>
    <cellStyle name="Note 8 4 3 3" xfId="5909"/>
    <cellStyle name="Note 8 4 4" xfId="5910"/>
    <cellStyle name="Note 8 4 4 2" xfId="5911"/>
    <cellStyle name="Note 8 4 5" xfId="5912"/>
    <cellStyle name="Note 8 4 5 2" xfId="5913"/>
    <cellStyle name="Note 8 4 6" xfId="5914"/>
    <cellStyle name="Note 9 2" xfId="5915"/>
    <cellStyle name="Note 9 2 2" xfId="5916"/>
    <cellStyle name="Note 9 2 2 2" xfId="5917"/>
    <cellStyle name="Note 9 2 2 2 2" xfId="5918"/>
    <cellStyle name="Note 9 2 2 2 2 2" xfId="5919"/>
    <cellStyle name="Note 9 2 2 2 3" xfId="5920"/>
    <cellStyle name="Note 9 2 2 3" xfId="5921"/>
    <cellStyle name="Note 9 2 2 3 2" xfId="5922"/>
    <cellStyle name="Note 9 2 2 4" xfId="5923"/>
    <cellStyle name="Note 9 2 2 4 2" xfId="5924"/>
    <cellStyle name="Note 9 2 2 5" xfId="5925"/>
    <cellStyle name="Note 9 2 3" xfId="5926"/>
    <cellStyle name="Note 9 2 3 2" xfId="5927"/>
    <cellStyle name="Note 9 2 3 2 2" xfId="5928"/>
    <cellStyle name="Note 9 2 3 3" xfId="5929"/>
    <cellStyle name="Note 9 2 4" xfId="5930"/>
    <cellStyle name="Note 9 2 4 2" xfId="5931"/>
    <cellStyle name="Note 9 2 5" xfId="5932"/>
    <cellStyle name="Note 9 2 5 2" xfId="5933"/>
    <cellStyle name="Note 9 2 6" xfId="5934"/>
    <cellStyle name="Note 9 3" xfId="5935"/>
    <cellStyle name="Note 9 3 2" xfId="5936"/>
    <cellStyle name="Note 9 3 2 2" xfId="5937"/>
    <cellStyle name="Note 9 3 2 2 2" xfId="5938"/>
    <cellStyle name="Note 9 3 2 2 2 2" xfId="5939"/>
    <cellStyle name="Note 9 3 2 2 3" xfId="5940"/>
    <cellStyle name="Note 9 3 2 3" xfId="5941"/>
    <cellStyle name="Note 9 3 2 3 2" xfId="5942"/>
    <cellStyle name="Note 9 3 2 4" xfId="5943"/>
    <cellStyle name="Note 9 3 2 4 2" xfId="5944"/>
    <cellStyle name="Note 9 3 2 5" xfId="5945"/>
    <cellStyle name="Note 9 3 3" xfId="5946"/>
    <cellStyle name="Note 9 3 3 2" xfId="5947"/>
    <cellStyle name="Note 9 3 3 2 2" xfId="5948"/>
    <cellStyle name="Note 9 3 3 3" xfId="5949"/>
    <cellStyle name="Note 9 3 4" xfId="5950"/>
    <cellStyle name="Note 9 3 4 2" xfId="5951"/>
    <cellStyle name="Note 9 3 5" xfId="5952"/>
    <cellStyle name="Note 9 3 5 2" xfId="5953"/>
    <cellStyle name="Note 9 3 6" xfId="5954"/>
    <cellStyle name="Note 9 4" xfId="5955"/>
    <cellStyle name="Note 9 4 2" xfId="5956"/>
    <cellStyle name="Note 9 4 2 2" xfId="5957"/>
    <cellStyle name="Note 9 4 2 2 2" xfId="5958"/>
    <cellStyle name="Note 9 4 2 2 2 2" xfId="5959"/>
    <cellStyle name="Note 9 4 2 2 3" xfId="5960"/>
    <cellStyle name="Note 9 4 2 3" xfId="5961"/>
    <cellStyle name="Note 9 4 2 3 2" xfId="5962"/>
    <cellStyle name="Note 9 4 2 4" xfId="5963"/>
    <cellStyle name="Note 9 4 2 4 2" xfId="5964"/>
    <cellStyle name="Note 9 4 2 5" xfId="5965"/>
    <cellStyle name="Note 9 4 3" xfId="5966"/>
    <cellStyle name="Note 9 4 3 2" xfId="5967"/>
    <cellStyle name="Note 9 4 3 2 2" xfId="5968"/>
    <cellStyle name="Note 9 4 3 3" xfId="5969"/>
    <cellStyle name="Note 9 4 4" xfId="5970"/>
    <cellStyle name="Note 9 4 4 2" xfId="5971"/>
    <cellStyle name="Note 9 4 5" xfId="5972"/>
    <cellStyle name="Note 9 4 5 2" xfId="5973"/>
    <cellStyle name="Note 9 4 6" xfId="5974"/>
    <cellStyle name="Output 2" xfId="5975"/>
    <cellStyle name="Output 2 2" xfId="5976"/>
    <cellStyle name="Output 2 2 10" xfId="5977"/>
    <cellStyle name="Output 2 2 2" xfId="5978"/>
    <cellStyle name="Output 2 2 2 2" xfId="5979"/>
    <cellStyle name="Output 2 2 2 2 2" xfId="5980"/>
    <cellStyle name="Output 2 2 2 2 2 2" xfId="5981"/>
    <cellStyle name="Output 2 2 2 2 2 2 2" xfId="5982"/>
    <cellStyle name="Output 2 2 2 2 2 3" xfId="5983"/>
    <cellStyle name="Output 2 2 2 2 3" xfId="5984"/>
    <cellStyle name="Output 2 2 2 2 3 2" xfId="5985"/>
    <cellStyle name="Output 2 2 2 2 3 2 2" xfId="5986"/>
    <cellStyle name="Output 2 2 2 2 3 3" xfId="5987"/>
    <cellStyle name="Output 2 2 2 2 4" xfId="5988"/>
    <cellStyle name="Output 2 2 2 2 4 2" xfId="5989"/>
    <cellStyle name="Output 2 2 2 2 5" xfId="5990"/>
    <cellStyle name="Output 2 2 2 3" xfId="5991"/>
    <cellStyle name="Output 2 2 2 3 2" xfId="5992"/>
    <cellStyle name="Output 2 2 2 3 2 2" xfId="5993"/>
    <cellStyle name="Output 2 2 2 3 3" xfId="5994"/>
    <cellStyle name="Output 2 2 2 4" xfId="5995"/>
    <cellStyle name="Output 2 2 2 4 2" xfId="5996"/>
    <cellStyle name="Output 2 2 2 4 2 2" xfId="5997"/>
    <cellStyle name="Output 2 2 2 4 3" xfId="5998"/>
    <cellStyle name="Output 2 2 2 5" xfId="5999"/>
    <cellStyle name="Output 2 2 2 5 2" xfId="6000"/>
    <cellStyle name="Output 2 2 3" xfId="6001"/>
    <cellStyle name="Output 2 2 3 2" xfId="6002"/>
    <cellStyle name="Output 2 2 3 2 2" xfId="6003"/>
    <cellStyle name="Output 2 2 3 2 2 2" xfId="6004"/>
    <cellStyle name="Output 2 2 3 2 2 2 2" xfId="6005"/>
    <cellStyle name="Output 2 2 3 2 2 3" xfId="6006"/>
    <cellStyle name="Output 2 2 3 2 3" xfId="6007"/>
    <cellStyle name="Output 2 2 3 2 3 2" xfId="6008"/>
    <cellStyle name="Output 2 2 3 2 3 2 2" xfId="6009"/>
    <cellStyle name="Output 2 2 3 2 3 3" xfId="6010"/>
    <cellStyle name="Output 2 2 3 2 4" xfId="6011"/>
    <cellStyle name="Output 2 2 3 2 4 2" xfId="6012"/>
    <cellStyle name="Output 2 2 3 2 5" xfId="6013"/>
    <cellStyle name="Output 2 2 3 3" xfId="6014"/>
    <cellStyle name="Output 2 2 3 3 2" xfId="6015"/>
    <cellStyle name="Output 2 2 3 3 2 2" xfId="6016"/>
    <cellStyle name="Output 2 2 3 3 3" xfId="6017"/>
    <cellStyle name="Output 2 2 3 4" xfId="6018"/>
    <cellStyle name="Output 2 2 3 4 2" xfId="6019"/>
    <cellStyle name="Output 2 2 3 4 2 2" xfId="6020"/>
    <cellStyle name="Output 2 2 3 4 3" xfId="6021"/>
    <cellStyle name="Output 2 2 3 5" xfId="6022"/>
    <cellStyle name="Output 2 2 3 5 2" xfId="6023"/>
    <cellStyle name="Output 2 2 4" xfId="6024"/>
    <cellStyle name="Output 2 2 4 2" xfId="6025"/>
    <cellStyle name="Output 2 2 4 2 2" xfId="6026"/>
    <cellStyle name="Output 2 2 4 2 2 2" xfId="6027"/>
    <cellStyle name="Output 2 2 4 2 2 2 2" xfId="6028"/>
    <cellStyle name="Output 2 2 4 2 2 3" xfId="6029"/>
    <cellStyle name="Output 2 2 4 2 3" xfId="6030"/>
    <cellStyle name="Output 2 2 4 2 3 2" xfId="6031"/>
    <cellStyle name="Output 2 2 4 2 3 2 2" xfId="6032"/>
    <cellStyle name="Output 2 2 4 2 3 3" xfId="6033"/>
    <cellStyle name="Output 2 2 4 2 4" xfId="6034"/>
    <cellStyle name="Output 2 2 4 2 4 2" xfId="6035"/>
    <cellStyle name="Output 2 2 4 2 5" xfId="6036"/>
    <cellStyle name="Output 2 2 4 3" xfId="6037"/>
    <cellStyle name="Output 2 2 4 3 2" xfId="6038"/>
    <cellStyle name="Output 2 2 4 3 2 2" xfId="6039"/>
    <cellStyle name="Output 2 2 4 3 3" xfId="6040"/>
    <cellStyle name="Output 2 2 4 4" xfId="6041"/>
    <cellStyle name="Output 2 2 4 4 2" xfId="6042"/>
    <cellStyle name="Output 2 2 4 4 2 2" xfId="6043"/>
    <cellStyle name="Output 2 2 4 4 3" xfId="6044"/>
    <cellStyle name="Output 2 2 4 5" xfId="6045"/>
    <cellStyle name="Output 2 2 4 5 2" xfId="6046"/>
    <cellStyle name="Output 2 2 5" xfId="6047"/>
    <cellStyle name="Output 2 2 5 2" xfId="6048"/>
    <cellStyle name="Output 2 2 5 2 2" xfId="6049"/>
    <cellStyle name="Output 2 2 5 2 2 2" xfId="6050"/>
    <cellStyle name="Output 2 2 5 2 3" xfId="6051"/>
    <cellStyle name="Output 2 2 5 3" xfId="6052"/>
    <cellStyle name="Output 2 2 5 3 2" xfId="6053"/>
    <cellStyle name="Output 2 2 5 3 2 2" xfId="6054"/>
    <cellStyle name="Output 2 2 5 3 3" xfId="6055"/>
    <cellStyle name="Output 2 2 5 4" xfId="6056"/>
    <cellStyle name="Output 2 2 5 4 2" xfId="6057"/>
    <cellStyle name="Output 2 2 5 5" xfId="6058"/>
    <cellStyle name="Output 2 2 6" xfId="6059"/>
    <cellStyle name="Output 2 2 6 2" xfId="6060"/>
    <cellStyle name="Output 2 2 6 2 2" xfId="6061"/>
    <cellStyle name="Output 2 2 6 3" xfId="6062"/>
    <cellStyle name="Output 2 2 7" xfId="6063"/>
    <cellStyle name="Output 2 2 7 2" xfId="6064"/>
    <cellStyle name="Output 2 2 7 2 2" xfId="6065"/>
    <cellStyle name="Output 2 2 7 3" xfId="6066"/>
    <cellStyle name="Output 2 2 8" xfId="6067"/>
    <cellStyle name="Output 2 2 8 2" xfId="6068"/>
    <cellStyle name="Output 2 2 9" xfId="6069"/>
    <cellStyle name="Output 2 3" xfId="6070"/>
    <cellStyle name="Output 2 3 2" xfId="6071"/>
    <cellStyle name="Output 2 3 2 2" xfId="6072"/>
    <cellStyle name="Output 2 3 2 2 2" xfId="6073"/>
    <cellStyle name="Output 2 3 2 2 2 2" xfId="6074"/>
    <cellStyle name="Output 2 3 2 2 3" xfId="6075"/>
    <cellStyle name="Output 2 3 2 3" xfId="6076"/>
    <cellStyle name="Output 2 3 2 3 2" xfId="6077"/>
    <cellStyle name="Output 2 3 2 3 2 2" xfId="6078"/>
    <cellStyle name="Output 2 3 2 3 3" xfId="6079"/>
    <cellStyle name="Output 2 3 2 4" xfId="6080"/>
    <cellStyle name="Output 2 3 2 4 2" xfId="6081"/>
    <cellStyle name="Output 2 3 2 5" xfId="6082"/>
    <cellStyle name="Output 2 3 3" xfId="6083"/>
    <cellStyle name="Output 2 3 3 2" xfId="6084"/>
    <cellStyle name="Output 2 3 3 2 2" xfId="6085"/>
    <cellStyle name="Output 2 3 3 3" xfId="6086"/>
    <cellStyle name="Output 2 3 4" xfId="6087"/>
    <cellStyle name="Output 2 3 4 2" xfId="6088"/>
    <cellStyle name="Output 2 3 4 2 2" xfId="6089"/>
    <cellStyle name="Output 2 3 4 3" xfId="6090"/>
    <cellStyle name="Output 2 3 5" xfId="6091"/>
    <cellStyle name="Output 2 3 5 2" xfId="6092"/>
    <cellStyle name="Output 2 4" xfId="6093"/>
    <cellStyle name="Output 2 4 2" xfId="6094"/>
    <cellStyle name="Output 2 4 2 2" xfId="6095"/>
    <cellStyle name="Output 2 4 2 2 2" xfId="6096"/>
    <cellStyle name="Output 2 4 2 2 2 2" xfId="6097"/>
    <cellStyle name="Output 2 4 2 2 3" xfId="6098"/>
    <cellStyle name="Output 2 4 2 3" xfId="6099"/>
    <cellStyle name="Output 2 4 2 3 2" xfId="6100"/>
    <cellStyle name="Output 2 4 2 3 2 2" xfId="6101"/>
    <cellStyle name="Output 2 4 2 3 3" xfId="6102"/>
    <cellStyle name="Output 2 4 2 4" xfId="6103"/>
    <cellStyle name="Output 2 4 2 4 2" xfId="6104"/>
    <cellStyle name="Output 2 4 2 5" xfId="6105"/>
    <cellStyle name="Output 2 4 3" xfId="6106"/>
    <cellStyle name="Output 2 4 3 2" xfId="6107"/>
    <cellStyle name="Output 2 4 3 2 2" xfId="6108"/>
    <cellStyle name="Output 2 4 3 3" xfId="6109"/>
    <cellStyle name="Output 2 4 4" xfId="6110"/>
    <cellStyle name="Output 2 4 4 2" xfId="6111"/>
    <cellStyle name="Output 2 4 4 2 2" xfId="6112"/>
    <cellStyle name="Output 2 4 4 3" xfId="6113"/>
    <cellStyle name="Output 2 4 5" xfId="6114"/>
    <cellStyle name="Output 2 4 5 2" xfId="6115"/>
    <cellStyle name="Output 2 5" xfId="6116"/>
    <cellStyle name="Output 2 5 2" xfId="6117"/>
    <cellStyle name="Output 2 5 2 2" xfId="6118"/>
    <cellStyle name="Output 2 5 2 2 2" xfId="6119"/>
    <cellStyle name="Output 2 5 2 2 2 2" xfId="6120"/>
    <cellStyle name="Output 2 5 2 2 3" xfId="6121"/>
    <cellStyle name="Output 2 5 2 3" xfId="6122"/>
    <cellStyle name="Output 2 5 2 3 2" xfId="6123"/>
    <cellStyle name="Output 2 5 2 3 2 2" xfId="6124"/>
    <cellStyle name="Output 2 5 2 3 3" xfId="6125"/>
    <cellStyle name="Output 2 5 2 4" xfId="6126"/>
    <cellStyle name="Output 2 5 2 4 2" xfId="6127"/>
    <cellStyle name="Output 2 5 2 5" xfId="6128"/>
    <cellStyle name="Output 2 5 3" xfId="6129"/>
    <cellStyle name="Output 2 5 3 2" xfId="6130"/>
    <cellStyle name="Output 2 5 3 2 2" xfId="6131"/>
    <cellStyle name="Output 2 5 3 3" xfId="6132"/>
    <cellStyle name="Output 2 5 4" xfId="6133"/>
    <cellStyle name="Output 2 5 4 2" xfId="6134"/>
    <cellStyle name="Output 2 5 4 2 2" xfId="6135"/>
    <cellStyle name="Output 2 5 4 3" xfId="6136"/>
    <cellStyle name="Output 2 5 5" xfId="6137"/>
    <cellStyle name="Output 2 5 5 2" xfId="6138"/>
    <cellStyle name="Output 2 6" xfId="6139"/>
    <cellStyle name="Output 2 6 2" xfId="6140"/>
    <cellStyle name="Output 2 7" xfId="6141"/>
    <cellStyle name="Output 2 7 2" xfId="6142"/>
    <cellStyle name="Output 2 8" xfId="6143"/>
    <cellStyle name="Output 2 9" xfId="6144"/>
    <cellStyle name="Output 3" xfId="6145"/>
    <cellStyle name="Percent 11" xfId="6146"/>
    <cellStyle name="Percent 2" xfId="6147"/>
    <cellStyle name="Percent 2 10" xfId="6148"/>
    <cellStyle name="Percent 2 11" xfId="6149"/>
    <cellStyle name="Percent 2 12" xfId="6150"/>
    <cellStyle name="Percent 2 13" xfId="6151"/>
    <cellStyle name="Percent 2 2" xfId="6152"/>
    <cellStyle name="Percent 2 2 2" xfId="6153"/>
    <cellStyle name="Percent 2 2 2 2" xfId="6154"/>
    <cellStyle name="Percent 2 2 2 2 2" xfId="6155"/>
    <cellStyle name="Percent 2 2 2 3" xfId="6156"/>
    <cellStyle name="Percent 2 2 2 4" xfId="6157"/>
    <cellStyle name="Percent 2 2 2 5" xfId="6158"/>
    <cellStyle name="Percent 2 2 3" xfId="6159"/>
    <cellStyle name="Percent 2 2 3 2" xfId="6160"/>
    <cellStyle name="Percent 2 2 4" xfId="6161"/>
    <cellStyle name="Percent 2 2 5" xfId="6162"/>
    <cellStyle name="Percent 2 2 6" xfId="6163"/>
    <cellStyle name="Percent 2 3" xfId="6164"/>
    <cellStyle name="Percent 2 3 2" xfId="6165"/>
    <cellStyle name="Percent 2 3 2 2" xfId="6166"/>
    <cellStyle name="Percent 2 3 2 2 2" xfId="6167"/>
    <cellStyle name="Percent 2 3 2 3" xfId="6168"/>
    <cellStyle name="Percent 2 3 2 4" xfId="6169"/>
    <cellStyle name="Percent 2 3 3" xfId="6170"/>
    <cellStyle name="Percent 2 3 3 2" xfId="6171"/>
    <cellStyle name="Percent 2 3 3 2 2" xfId="6172"/>
    <cellStyle name="Percent 2 3 3 3" xfId="6173"/>
    <cellStyle name="Percent 2 3 4" xfId="6174"/>
    <cellStyle name="Percent 2 3 4 2" xfId="6175"/>
    <cellStyle name="Percent 2 3 5" xfId="6176"/>
    <cellStyle name="Percent 2 3 6" xfId="6177"/>
    <cellStyle name="Percent 2 3 7" xfId="6178"/>
    <cellStyle name="Percent 2 4" xfId="6179"/>
    <cellStyle name="Percent 2 4 2" xfId="6180"/>
    <cellStyle name="Percent 2 4 2 2" xfId="6181"/>
    <cellStyle name="Percent 2 4 3" xfId="6182"/>
    <cellStyle name="Percent 2 4 4" xfId="6183"/>
    <cellStyle name="Percent 2 4 5" xfId="6184"/>
    <cellStyle name="Percent 2 5" xfId="6185"/>
    <cellStyle name="Percent 2 5 2" xfId="6186"/>
    <cellStyle name="Percent 2 5 3" xfId="6187"/>
    <cellStyle name="Percent 2 5 4" xfId="6188"/>
    <cellStyle name="Percent 2 6" xfId="6189"/>
    <cellStyle name="Percent 2 6 2" xfId="6190"/>
    <cellStyle name="Percent 2 7" xfId="6191"/>
    <cellStyle name="Percent 2 7 2" xfId="6192"/>
    <cellStyle name="Percent 2 8" xfId="6193"/>
    <cellStyle name="Percent 2 9" xfId="6194"/>
    <cellStyle name="Percent 3" xfId="6195"/>
    <cellStyle name="Percent 3 10" xfId="6196"/>
    <cellStyle name="Percent 3 11" xfId="6197"/>
    <cellStyle name="Percent 3 12" xfId="6198"/>
    <cellStyle name="Percent 3 13" xfId="6199"/>
    <cellStyle name="Percent 3 2" xfId="6200"/>
    <cellStyle name="Percent 3 3" xfId="6201"/>
    <cellStyle name="Percent 3 4" xfId="6202"/>
    <cellStyle name="Percent 3 5" xfId="6203"/>
    <cellStyle name="Percent 3 6" xfId="6204"/>
    <cellStyle name="Percent 3 7" xfId="6205"/>
    <cellStyle name="Percent 3 8" xfId="6206"/>
    <cellStyle name="Percent 3 9" xfId="6207"/>
    <cellStyle name="Percent 4" xfId="6208"/>
    <cellStyle name="Percent 4 2" xfId="6209"/>
    <cellStyle name="Percent 4 3" xfId="6210"/>
    <cellStyle name="Percent 4 4" xfId="6211"/>
    <cellStyle name="Percent 5" xfId="6212"/>
    <cellStyle name="Percent 5 2" xfId="6213"/>
    <cellStyle name="Percent 5 3" xfId="6214"/>
    <cellStyle name="Percent 6" xfId="6215"/>
    <cellStyle name="Percent 7" xfId="6216"/>
    <cellStyle name="Percent 7 2" xfId="6217"/>
    <cellStyle name="Percent 8" xfId="6218"/>
    <cellStyle name="SUb Hd" xfId="6219"/>
    <cellStyle name="Sub Hd-mil" xfId="6220"/>
    <cellStyle name="Title 2" xfId="6221"/>
    <cellStyle name="Title 2 2" xfId="6222"/>
    <cellStyle name="Title 2 3" xfId="6223"/>
    <cellStyle name="Title 2 4" xfId="6224"/>
    <cellStyle name="Title 2 5" xfId="6225"/>
    <cellStyle name="Title 3" xfId="6226"/>
    <cellStyle name="Total 2" xfId="6227"/>
    <cellStyle name="Total 2 2" xfId="6228"/>
    <cellStyle name="Total 2 2 10" xfId="6229"/>
    <cellStyle name="Total 2 2 2" xfId="6230"/>
    <cellStyle name="Total 2 2 2 2" xfId="6231"/>
    <cellStyle name="Total 2 2 2 2 2" xfId="6232"/>
    <cellStyle name="Total 2 2 2 2 2 2" xfId="6233"/>
    <cellStyle name="Total 2 2 2 2 2 2 2" xfId="6234"/>
    <cellStyle name="Total 2 2 2 2 2 3" xfId="6235"/>
    <cellStyle name="Total 2 2 2 2 3" xfId="6236"/>
    <cellStyle name="Total 2 2 2 2 3 2" xfId="6237"/>
    <cellStyle name="Total 2 2 2 2 3 2 2" xfId="6238"/>
    <cellStyle name="Total 2 2 2 2 3 3" xfId="6239"/>
    <cellStyle name="Total 2 2 2 2 4" xfId="6240"/>
    <cellStyle name="Total 2 2 2 2 4 2" xfId="6241"/>
    <cellStyle name="Total 2 2 2 2 5" xfId="6242"/>
    <cellStyle name="Total 2 2 2 3" xfId="6243"/>
    <cellStyle name="Total 2 2 2 3 2" xfId="6244"/>
    <cellStyle name="Total 2 2 2 3 2 2" xfId="6245"/>
    <cellStyle name="Total 2 2 2 3 3" xfId="6246"/>
    <cellStyle name="Total 2 2 2 4" xfId="6247"/>
    <cellStyle name="Total 2 2 2 4 2" xfId="6248"/>
    <cellStyle name="Total 2 2 2 4 2 2" xfId="6249"/>
    <cellStyle name="Total 2 2 2 4 3" xfId="6250"/>
    <cellStyle name="Total 2 2 2 5" xfId="6251"/>
    <cellStyle name="Total 2 2 2 5 2" xfId="6252"/>
    <cellStyle name="Total 2 2 3" xfId="6253"/>
    <cellStyle name="Total 2 2 3 2" xfId="6254"/>
    <cellStyle name="Total 2 2 3 2 2" xfId="6255"/>
    <cellStyle name="Total 2 2 3 2 2 2" xfId="6256"/>
    <cellStyle name="Total 2 2 3 2 2 2 2" xfId="6257"/>
    <cellStyle name="Total 2 2 3 2 2 3" xfId="6258"/>
    <cellStyle name="Total 2 2 3 2 3" xfId="6259"/>
    <cellStyle name="Total 2 2 3 2 3 2" xfId="6260"/>
    <cellStyle name="Total 2 2 3 2 3 2 2" xfId="6261"/>
    <cellStyle name="Total 2 2 3 2 3 3" xfId="6262"/>
    <cellStyle name="Total 2 2 3 2 4" xfId="6263"/>
    <cellStyle name="Total 2 2 3 2 4 2" xfId="6264"/>
    <cellStyle name="Total 2 2 3 2 5" xfId="6265"/>
    <cellStyle name="Total 2 2 3 3" xfId="6266"/>
    <cellStyle name="Total 2 2 3 3 2" xfId="6267"/>
    <cellStyle name="Total 2 2 3 3 2 2" xfId="6268"/>
    <cellStyle name="Total 2 2 3 3 3" xfId="6269"/>
    <cellStyle name="Total 2 2 3 4" xfId="6270"/>
    <cellStyle name="Total 2 2 3 4 2" xfId="6271"/>
    <cellStyle name="Total 2 2 3 4 2 2" xfId="6272"/>
    <cellStyle name="Total 2 2 3 4 3" xfId="6273"/>
    <cellStyle name="Total 2 2 3 5" xfId="6274"/>
    <cellStyle name="Total 2 2 3 5 2" xfId="6275"/>
    <cellStyle name="Total 2 2 4" xfId="6276"/>
    <cellStyle name="Total 2 2 4 2" xfId="6277"/>
    <cellStyle name="Total 2 2 4 2 2" xfId="6278"/>
    <cellStyle name="Total 2 2 4 2 2 2" xfId="6279"/>
    <cellStyle name="Total 2 2 4 2 2 2 2" xfId="6280"/>
    <cellStyle name="Total 2 2 4 2 2 3" xfId="6281"/>
    <cellStyle name="Total 2 2 4 2 3" xfId="6282"/>
    <cellStyle name="Total 2 2 4 2 3 2" xfId="6283"/>
    <cellStyle name="Total 2 2 4 2 3 2 2" xfId="6284"/>
    <cellStyle name="Total 2 2 4 2 3 3" xfId="6285"/>
    <cellStyle name="Total 2 2 4 2 4" xfId="6286"/>
    <cellStyle name="Total 2 2 4 2 4 2" xfId="6287"/>
    <cellStyle name="Total 2 2 4 2 5" xfId="6288"/>
    <cellStyle name="Total 2 2 4 3" xfId="6289"/>
    <cellStyle name="Total 2 2 4 3 2" xfId="6290"/>
    <cellStyle name="Total 2 2 4 3 2 2" xfId="6291"/>
    <cellStyle name="Total 2 2 4 3 3" xfId="6292"/>
    <cellStyle name="Total 2 2 4 4" xfId="6293"/>
    <cellStyle name="Total 2 2 4 4 2" xfId="6294"/>
    <cellStyle name="Total 2 2 4 4 2 2" xfId="6295"/>
    <cellStyle name="Total 2 2 4 4 3" xfId="6296"/>
    <cellStyle name="Total 2 2 4 5" xfId="6297"/>
    <cellStyle name="Total 2 2 4 5 2" xfId="6298"/>
    <cellStyle name="Total 2 2 5" xfId="6299"/>
    <cellStyle name="Total 2 2 5 2" xfId="6300"/>
    <cellStyle name="Total 2 2 5 2 2" xfId="6301"/>
    <cellStyle name="Total 2 2 5 2 2 2" xfId="6302"/>
    <cellStyle name="Total 2 2 5 2 3" xfId="6303"/>
    <cellStyle name="Total 2 2 5 3" xfId="6304"/>
    <cellStyle name="Total 2 2 5 3 2" xfId="6305"/>
    <cellStyle name="Total 2 2 5 3 2 2" xfId="6306"/>
    <cellStyle name="Total 2 2 5 3 3" xfId="6307"/>
    <cellStyle name="Total 2 2 5 4" xfId="6308"/>
    <cellStyle name="Total 2 2 5 4 2" xfId="6309"/>
    <cellStyle name="Total 2 2 5 5" xfId="6310"/>
    <cellStyle name="Total 2 2 6" xfId="6311"/>
    <cellStyle name="Total 2 2 6 2" xfId="6312"/>
    <cellStyle name="Total 2 2 6 2 2" xfId="6313"/>
    <cellStyle name="Total 2 2 6 3" xfId="6314"/>
    <cellStyle name="Total 2 2 7" xfId="6315"/>
    <cellStyle name="Total 2 2 7 2" xfId="6316"/>
    <cellStyle name="Total 2 2 7 2 2" xfId="6317"/>
    <cellStyle name="Total 2 2 7 3" xfId="6318"/>
    <cellStyle name="Total 2 2 8" xfId="6319"/>
    <cellStyle name="Total 2 2 8 2" xfId="6320"/>
    <cellStyle name="Total 2 2 9" xfId="6321"/>
    <cellStyle name="Total 2 3" xfId="6322"/>
    <cellStyle name="Total 2 3 2" xfId="6323"/>
    <cellStyle name="Total 2 3 2 2" xfId="6324"/>
    <cellStyle name="Total 2 3 2 2 2" xfId="6325"/>
    <cellStyle name="Total 2 3 2 2 2 2" xfId="6326"/>
    <cellStyle name="Total 2 3 2 2 3" xfId="6327"/>
    <cellStyle name="Total 2 3 2 3" xfId="6328"/>
    <cellStyle name="Total 2 3 2 3 2" xfId="6329"/>
    <cellStyle name="Total 2 3 2 3 2 2" xfId="6330"/>
    <cellStyle name="Total 2 3 2 3 3" xfId="6331"/>
    <cellStyle name="Total 2 3 2 4" xfId="6332"/>
    <cellStyle name="Total 2 3 2 4 2" xfId="6333"/>
    <cellStyle name="Total 2 3 2 5" xfId="6334"/>
    <cellStyle name="Total 2 3 3" xfId="6335"/>
    <cellStyle name="Total 2 3 3 2" xfId="6336"/>
    <cellStyle name="Total 2 3 3 2 2" xfId="6337"/>
    <cellStyle name="Total 2 3 3 3" xfId="6338"/>
    <cellStyle name="Total 2 3 4" xfId="6339"/>
    <cellStyle name="Total 2 3 4 2" xfId="6340"/>
    <cellStyle name="Total 2 3 4 2 2" xfId="6341"/>
    <cellStyle name="Total 2 3 4 3" xfId="6342"/>
    <cellStyle name="Total 2 3 5" xfId="6343"/>
    <cellStyle name="Total 2 3 5 2" xfId="6344"/>
    <cellStyle name="Total 2 4" xfId="6345"/>
    <cellStyle name="Total 2 4 2" xfId="6346"/>
    <cellStyle name="Total 2 4 2 2" xfId="6347"/>
    <cellStyle name="Total 2 4 2 2 2" xfId="6348"/>
    <cellStyle name="Total 2 4 2 2 2 2" xfId="6349"/>
    <cellStyle name="Total 2 4 2 2 3" xfId="6350"/>
    <cellStyle name="Total 2 4 2 3" xfId="6351"/>
    <cellStyle name="Total 2 4 2 3 2" xfId="6352"/>
    <cellStyle name="Total 2 4 2 3 2 2" xfId="6353"/>
    <cellStyle name="Total 2 4 2 3 3" xfId="6354"/>
    <cellStyle name="Total 2 4 2 4" xfId="6355"/>
    <cellStyle name="Total 2 4 2 4 2" xfId="6356"/>
    <cellStyle name="Total 2 4 2 5" xfId="6357"/>
    <cellStyle name="Total 2 4 3" xfId="6358"/>
    <cellStyle name="Total 2 4 3 2" xfId="6359"/>
    <cellStyle name="Total 2 4 3 2 2" xfId="6360"/>
    <cellStyle name="Total 2 4 3 3" xfId="6361"/>
    <cellStyle name="Total 2 4 4" xfId="6362"/>
    <cellStyle name="Total 2 4 4 2" xfId="6363"/>
    <cellStyle name="Total 2 4 4 2 2" xfId="6364"/>
    <cellStyle name="Total 2 4 4 3" xfId="6365"/>
    <cellStyle name="Total 2 4 5" xfId="6366"/>
    <cellStyle name="Total 2 4 5 2" xfId="6367"/>
    <cellStyle name="Total 2 5" xfId="6368"/>
    <cellStyle name="Total 2 5 2" xfId="6369"/>
    <cellStyle name="Total 2 5 2 2" xfId="6370"/>
    <cellStyle name="Total 2 5 2 2 2" xfId="6371"/>
    <cellStyle name="Total 2 5 2 2 2 2" xfId="6372"/>
    <cellStyle name="Total 2 5 2 2 3" xfId="6373"/>
    <cellStyle name="Total 2 5 2 3" xfId="6374"/>
    <cellStyle name="Total 2 5 2 3 2" xfId="6375"/>
    <cellStyle name="Total 2 5 2 3 2 2" xfId="6376"/>
    <cellStyle name="Total 2 5 2 3 3" xfId="6377"/>
    <cellStyle name="Total 2 5 2 4" xfId="6378"/>
    <cellStyle name="Total 2 5 2 4 2" xfId="6379"/>
    <cellStyle name="Total 2 5 2 5" xfId="6380"/>
    <cellStyle name="Total 2 5 3" xfId="6381"/>
    <cellStyle name="Total 2 5 3 2" xfId="6382"/>
    <cellStyle name="Total 2 5 3 2 2" xfId="6383"/>
    <cellStyle name="Total 2 5 3 3" xfId="6384"/>
    <cellStyle name="Total 2 5 4" xfId="6385"/>
    <cellStyle name="Total 2 5 4 2" xfId="6386"/>
    <cellStyle name="Total 2 5 4 2 2" xfId="6387"/>
    <cellStyle name="Total 2 5 4 3" xfId="6388"/>
    <cellStyle name="Total 2 5 5" xfId="6389"/>
    <cellStyle name="Total 2 5 5 2" xfId="6390"/>
    <cellStyle name="total 2 6" xfId="6391"/>
    <cellStyle name="Total 2 7" xfId="6392"/>
    <cellStyle name="Total 2 7 2" xfId="6393"/>
    <cellStyle name="Total 2 8" xfId="6394"/>
    <cellStyle name="Total 2 9" xfId="6395"/>
    <cellStyle name="Total 3" xfId="6396"/>
    <cellStyle name="Total 4" xfId="6405"/>
    <cellStyle name="V Line" xfId="6397"/>
    <cellStyle name="Warning Text 2" xfId="6398"/>
    <cellStyle name="Warning Text 2 2" xfId="6399"/>
    <cellStyle name="Warning Text 2 3" xfId="6400"/>
    <cellStyle name="Warning Text 2 4" xfId="6401"/>
    <cellStyle name="Warning Text 3" xfId="6402"/>
    <cellStyle name="一般_t1" xfId="6403"/>
  </cellStyles>
  <dxfs count="0"/>
  <tableStyles count="0" defaultTableStyle="TableStyleMedium9" defaultPivotStyle="PivotStyleLight16"/>
  <colors>
    <mruColors>
      <color rgb="FFFF9966"/>
      <color rgb="FFFFCC99"/>
      <color rgb="FF154D48"/>
      <color rgb="FF0099CC"/>
      <color rgb="FFA2E6E0"/>
      <color rgb="FFBAECE7"/>
      <color rgb="FFFFF6DD"/>
      <color rgb="FFFFFAEB"/>
      <color rgb="FF3B808B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54"/>
  <sheetViews>
    <sheetView showGridLines="0"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J1"/>
    </sheetView>
  </sheetViews>
  <sheetFormatPr defaultColWidth="9.140625" defaultRowHeight="14.45" customHeight="1"/>
  <cols>
    <col min="1" max="1" width="2.7109375" style="166" customWidth="1"/>
    <col min="2" max="2" width="4.5703125" style="167" customWidth="1"/>
    <col min="3" max="3" width="34.85546875" style="166" customWidth="1"/>
    <col min="4" max="4" width="12.28515625" style="178" customWidth="1"/>
    <col min="5" max="5" width="10.7109375" style="178" customWidth="1"/>
    <col min="6" max="6" width="9" style="178" customWidth="1"/>
    <col min="7" max="8" width="12.28515625" style="166" customWidth="1"/>
    <col min="9" max="10" width="12.28515625" style="178" customWidth="1"/>
    <col min="11" max="11" width="0.7109375" style="178" customWidth="1"/>
    <col min="12" max="19" width="10" style="178" customWidth="1"/>
    <col min="20" max="20" width="2.42578125" style="178" customWidth="1"/>
    <col min="21" max="21" width="2.7109375" style="170" customWidth="1"/>
    <col min="22" max="22" width="4.5703125" style="170" customWidth="1"/>
    <col min="23" max="23" width="43.140625" style="169" customWidth="1"/>
    <col min="24" max="16384" width="9.140625" style="166"/>
  </cols>
  <sheetData>
    <row r="1" spans="1:23" s="172" customFormat="1" ht="20.100000000000001" customHeight="1">
      <c r="A1" s="198" t="s">
        <v>236</v>
      </c>
      <c r="B1" s="198"/>
      <c r="C1" s="198"/>
      <c r="D1" s="198"/>
      <c r="E1" s="198"/>
      <c r="F1" s="198"/>
      <c r="G1" s="198"/>
      <c r="H1" s="198"/>
      <c r="I1" s="198"/>
      <c r="J1" s="198"/>
      <c r="K1" s="202" t="s">
        <v>273</v>
      </c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s="173" customFormat="1" ht="20.100000000000001" customHeight="1">
      <c r="A2" s="199" t="s">
        <v>129</v>
      </c>
      <c r="B2" s="199"/>
      <c r="C2" s="199"/>
      <c r="D2" s="101" t="s">
        <v>256</v>
      </c>
      <c r="E2" s="101" t="s">
        <v>257</v>
      </c>
      <c r="F2" s="101" t="s">
        <v>272</v>
      </c>
      <c r="G2" s="101" t="s">
        <v>258</v>
      </c>
      <c r="H2" s="101" t="s">
        <v>259</v>
      </c>
      <c r="I2" s="101" t="s">
        <v>260</v>
      </c>
      <c r="J2" s="101" t="s">
        <v>261</v>
      </c>
      <c r="K2" s="101"/>
      <c r="L2" s="101" t="s">
        <v>262</v>
      </c>
      <c r="M2" s="101" t="s">
        <v>263</v>
      </c>
      <c r="N2" s="101" t="s">
        <v>264</v>
      </c>
      <c r="O2" s="101" t="s">
        <v>265</v>
      </c>
      <c r="P2" s="101" t="s">
        <v>235</v>
      </c>
      <c r="Q2" s="101" t="s">
        <v>268</v>
      </c>
      <c r="R2" s="101" t="s">
        <v>269</v>
      </c>
      <c r="S2" s="101" t="s">
        <v>271</v>
      </c>
      <c r="T2" s="203" t="s">
        <v>130</v>
      </c>
      <c r="U2" s="203"/>
      <c r="V2" s="203"/>
      <c r="W2" s="203"/>
    </row>
    <row r="3" spans="1:23" s="135" customFormat="1" ht="14.45" customHeight="1">
      <c r="A3" s="1"/>
      <c r="B3" s="2"/>
      <c r="C3" s="1"/>
      <c r="D3" s="3"/>
      <c r="E3" s="3"/>
      <c r="F3" s="3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5"/>
      <c r="W3" s="4"/>
    </row>
    <row r="4" spans="1:23" s="174" customFormat="1" ht="14.45" customHeight="1">
      <c r="A4" s="196" t="s">
        <v>148</v>
      </c>
      <c r="B4" s="196"/>
      <c r="C4" s="196"/>
      <c r="D4" s="102">
        <v>60177.974699999992</v>
      </c>
      <c r="E4" s="102">
        <v>55098.292999999961</v>
      </c>
      <c r="F4" s="102">
        <v>22781.336572049018</v>
      </c>
      <c r="G4" s="102">
        <v>11955.830999999976</v>
      </c>
      <c r="H4" s="102">
        <v>12499.289000000026</v>
      </c>
      <c r="I4" s="102">
        <v>19654.6855</v>
      </c>
      <c r="J4" s="102">
        <v>16068.169199999989</v>
      </c>
      <c r="K4" s="102"/>
      <c r="L4" s="102">
        <v>5715.5746999999774</v>
      </c>
      <c r="M4" s="102">
        <v>2887.3041999999659</v>
      </c>
      <c r="N4" s="102">
        <v>18984.999799999994</v>
      </c>
      <c r="O4" s="102">
        <v>27510.414300000029</v>
      </c>
      <c r="P4" s="102">
        <v>4281.3085720489908</v>
      </c>
      <c r="Q4" s="102">
        <v>9110.8640000000159</v>
      </c>
      <c r="R4" s="102">
        <v>9135.7620000000043</v>
      </c>
      <c r="S4" s="102">
        <v>253.40200000001005</v>
      </c>
      <c r="T4" s="102"/>
      <c r="U4" s="197" t="s">
        <v>1</v>
      </c>
      <c r="V4" s="197"/>
      <c r="W4" s="197"/>
    </row>
    <row r="5" spans="1:23" s="135" customFormat="1" ht="14.45" customHeight="1">
      <c r="A5" s="6"/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0"/>
      <c r="R5" s="10"/>
      <c r="S5" s="11"/>
      <c r="T5" s="11"/>
      <c r="U5" s="12"/>
      <c r="V5" s="13"/>
      <c r="W5" s="14"/>
    </row>
    <row r="6" spans="1:23" s="175" customFormat="1" ht="14.45" customHeight="1">
      <c r="A6" s="196" t="s">
        <v>121</v>
      </c>
      <c r="B6" s="196"/>
      <c r="C6" s="196"/>
      <c r="D6" s="102">
        <v>111972.8697</v>
      </c>
      <c r="E6" s="102">
        <v>129631.82199999996</v>
      </c>
      <c r="F6" s="102">
        <v>91012.121572049</v>
      </c>
      <c r="G6" s="102">
        <v>22221.753999999979</v>
      </c>
      <c r="H6" s="102">
        <v>25310.598000000027</v>
      </c>
      <c r="I6" s="102">
        <v>27027.184499999999</v>
      </c>
      <c r="J6" s="102">
        <v>37413.333199999994</v>
      </c>
      <c r="K6" s="102"/>
      <c r="L6" s="102">
        <v>25916.226699999977</v>
      </c>
      <c r="M6" s="102">
        <v>22057.194199999969</v>
      </c>
      <c r="N6" s="102">
        <v>36085.565799999989</v>
      </c>
      <c r="O6" s="102">
        <v>45572.835300000021</v>
      </c>
      <c r="P6" s="102">
        <f>+SUM(P9+P7)</f>
        <v>27045.920572048992</v>
      </c>
      <c r="Q6" s="102">
        <v>18195.333000000013</v>
      </c>
      <c r="R6" s="102">
        <v>22362.337999999996</v>
      </c>
      <c r="S6" s="102">
        <v>23408.530000000002</v>
      </c>
      <c r="T6" s="102"/>
      <c r="U6" s="201" t="s">
        <v>122</v>
      </c>
      <c r="V6" s="201"/>
      <c r="W6" s="201"/>
    </row>
    <row r="7" spans="1:23" s="135" customFormat="1" ht="14.45" customHeight="1">
      <c r="A7" s="15" t="s">
        <v>2</v>
      </c>
      <c r="B7" s="192" t="s">
        <v>3</v>
      </c>
      <c r="C7" s="192"/>
      <c r="D7" s="16">
        <v>177634.261</v>
      </c>
      <c r="E7" s="16">
        <v>186029.20499999996</v>
      </c>
      <c r="F7" s="184">
        <v>132887.27500000002</v>
      </c>
      <c r="G7" s="16">
        <v>37000.691999999981</v>
      </c>
      <c r="H7" s="16">
        <v>40479.408000000025</v>
      </c>
      <c r="I7" s="16">
        <v>44917.53</v>
      </c>
      <c r="J7" s="16">
        <v>55236.630999999994</v>
      </c>
      <c r="K7" s="16"/>
      <c r="L7" s="16">
        <v>44171.118999999977</v>
      </c>
      <c r="M7" s="16">
        <v>36876.127999999968</v>
      </c>
      <c r="N7" s="16">
        <v>47259.782999999996</v>
      </c>
      <c r="O7" s="16">
        <v>57722.175000000017</v>
      </c>
      <c r="P7" s="184">
        <v>39876.553000000014</v>
      </c>
      <c r="Q7" s="184">
        <v>29482.431000000011</v>
      </c>
      <c r="R7" s="184">
        <v>32686.747999999992</v>
      </c>
      <c r="S7" s="184">
        <v>30841.543000000005</v>
      </c>
      <c r="T7" s="16"/>
      <c r="U7" s="18" t="s">
        <v>2</v>
      </c>
      <c r="V7" s="191" t="s">
        <v>4</v>
      </c>
      <c r="W7" s="191"/>
    </row>
    <row r="8" spans="1:23" s="135" customFormat="1" ht="5.25" customHeight="1">
      <c r="A8" s="22"/>
      <c r="B8" s="26"/>
      <c r="C8" s="22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7"/>
      <c r="R8" s="17"/>
      <c r="S8" s="16"/>
      <c r="T8" s="16"/>
      <c r="U8" s="21"/>
      <c r="V8" s="27"/>
      <c r="W8" s="21"/>
    </row>
    <row r="9" spans="1:23" s="135" customFormat="1" ht="14.45" customHeight="1">
      <c r="A9" s="15" t="s">
        <v>5</v>
      </c>
      <c r="B9" s="192" t="s">
        <v>6</v>
      </c>
      <c r="C9" s="192"/>
      <c r="D9" s="16">
        <v>-65661.391000000003</v>
      </c>
      <c r="E9" s="16">
        <v>-56397.383000000002</v>
      </c>
      <c r="F9" s="184">
        <v>-41875.153427951016</v>
      </c>
      <c r="G9" s="16">
        <v>-14778.938</v>
      </c>
      <c r="H9" s="16">
        <v>-15168.809999999998</v>
      </c>
      <c r="I9" s="16">
        <v>-17890.346000000001</v>
      </c>
      <c r="J9" s="16">
        <v>-17823.297999999999</v>
      </c>
      <c r="K9" s="19"/>
      <c r="L9" s="16">
        <v>-18254.892</v>
      </c>
      <c r="M9" s="16">
        <v>-14818.933999999999</v>
      </c>
      <c r="N9" s="16">
        <v>-11174.217000000001</v>
      </c>
      <c r="O9" s="16">
        <v>-12149.34</v>
      </c>
      <c r="P9" s="17">
        <v>-12830.632427951021</v>
      </c>
      <c r="Q9" s="17">
        <v>-11287.097999999998</v>
      </c>
      <c r="R9" s="17">
        <v>-10324.409999999996</v>
      </c>
      <c r="S9" s="16">
        <v>-7433.0130000000017</v>
      </c>
      <c r="T9" s="16"/>
      <c r="U9" s="18" t="s">
        <v>5</v>
      </c>
      <c r="V9" s="191" t="s">
        <v>7</v>
      </c>
      <c r="W9" s="191"/>
    </row>
    <row r="10" spans="1:23" s="135" customFormat="1" ht="14.45" customHeight="1">
      <c r="A10" s="15"/>
      <c r="B10" s="125">
        <v>2.1</v>
      </c>
      <c r="C10" s="126" t="s">
        <v>156</v>
      </c>
      <c r="D10" s="16">
        <v>13426.048999999999</v>
      </c>
      <c r="E10" s="16">
        <v>16263.074000000001</v>
      </c>
      <c r="F10" s="184">
        <v>13510.938299999998</v>
      </c>
      <c r="G10" s="16">
        <v>3499.451</v>
      </c>
      <c r="H10" s="16">
        <v>3440.1170000000002</v>
      </c>
      <c r="I10" s="16">
        <v>2996.8690000000001</v>
      </c>
      <c r="J10" s="16">
        <v>3489.6119999999996</v>
      </c>
      <c r="K10" s="19"/>
      <c r="L10" s="16">
        <v>3836.1520000000005</v>
      </c>
      <c r="M10" s="16">
        <v>3957.43</v>
      </c>
      <c r="N10" s="16">
        <v>4539.1890000000003</v>
      </c>
      <c r="O10" s="16">
        <v>3930.3030000000003</v>
      </c>
      <c r="P10" s="17">
        <v>3506.0272999999997</v>
      </c>
      <c r="Q10" s="17">
        <v>3358.8180000000002</v>
      </c>
      <c r="R10" s="17">
        <v>3390.866</v>
      </c>
      <c r="S10" s="16">
        <v>3255.2269999999999</v>
      </c>
      <c r="T10" s="16"/>
      <c r="U10" s="18"/>
      <c r="V10" s="179">
        <v>2.1</v>
      </c>
      <c r="W10" s="21" t="s">
        <v>166</v>
      </c>
    </row>
    <row r="11" spans="1:23" s="135" customFormat="1" ht="14.45" customHeight="1">
      <c r="A11" s="22"/>
      <c r="B11" s="125">
        <v>2.2000000000000002</v>
      </c>
      <c r="C11" s="126" t="s">
        <v>157</v>
      </c>
      <c r="D11" s="16">
        <v>-514.22299999999996</v>
      </c>
      <c r="E11" s="16">
        <v>-616.09300000000007</v>
      </c>
      <c r="F11" s="184">
        <v>-753.58500000000004</v>
      </c>
      <c r="G11" s="16">
        <v>37.228000000000009</v>
      </c>
      <c r="H11" s="16">
        <v>-216.96100000000001</v>
      </c>
      <c r="I11" s="16">
        <v>-142.55799999999999</v>
      </c>
      <c r="J11" s="16">
        <v>-191.93199999999996</v>
      </c>
      <c r="K11" s="19"/>
      <c r="L11" s="16">
        <v>-73.73399999999998</v>
      </c>
      <c r="M11" s="16">
        <v>-47.006999999999998</v>
      </c>
      <c r="N11" s="16">
        <v>-201.25599999999997</v>
      </c>
      <c r="O11" s="16">
        <v>-294.096</v>
      </c>
      <c r="P11" s="17">
        <v>-112.72300000000007</v>
      </c>
      <c r="Q11" s="17">
        <v>-120.79899999999998</v>
      </c>
      <c r="R11" s="17">
        <v>-222.42999999999995</v>
      </c>
      <c r="S11" s="16">
        <v>-297.63300000000004</v>
      </c>
      <c r="T11" s="16"/>
      <c r="U11" s="21"/>
      <c r="V11" s="179">
        <v>2.2000000000000002</v>
      </c>
      <c r="W11" s="21" t="s">
        <v>165</v>
      </c>
    </row>
    <row r="12" spans="1:23" s="135" customFormat="1" ht="14.45" customHeight="1">
      <c r="A12" s="22"/>
      <c r="B12" s="125">
        <v>2.2999999999999998</v>
      </c>
      <c r="C12" s="126" t="s">
        <v>8</v>
      </c>
      <c r="D12" s="23">
        <v>-31863.339999999997</v>
      </c>
      <c r="E12" s="23">
        <v>-34045.351000000002</v>
      </c>
      <c r="F12" s="184">
        <v>-30629.345727951022</v>
      </c>
      <c r="G12" s="23">
        <v>-7533.4069999999992</v>
      </c>
      <c r="H12" s="23">
        <v>-7879.6079999999974</v>
      </c>
      <c r="I12" s="23">
        <v>-7900.6090000000004</v>
      </c>
      <c r="J12" s="23">
        <v>-8549.7160000000003</v>
      </c>
      <c r="K12" s="93"/>
      <c r="L12" s="23">
        <v>-9325.994999999999</v>
      </c>
      <c r="M12" s="23">
        <v>-9383.4070000000029</v>
      </c>
      <c r="N12" s="23">
        <v>-7546.0270000000019</v>
      </c>
      <c r="O12" s="23">
        <v>-7789.9220000000005</v>
      </c>
      <c r="P12" s="17">
        <v>-7415.9737279510246</v>
      </c>
      <c r="Q12" s="17">
        <v>-7382.5049999999992</v>
      </c>
      <c r="R12" s="17">
        <v>-7851.0969999999979</v>
      </c>
      <c r="S12" s="16">
        <v>-7979.7700000000013</v>
      </c>
      <c r="T12" s="23"/>
      <c r="U12" s="21"/>
      <c r="V12" s="179">
        <v>2.2999999999999998</v>
      </c>
      <c r="W12" s="21" t="s">
        <v>9</v>
      </c>
    </row>
    <row r="13" spans="1:23" s="135" customFormat="1" ht="14.45" customHeight="1">
      <c r="A13" s="22"/>
      <c r="B13" s="125">
        <v>2.4</v>
      </c>
      <c r="C13" s="126" t="s">
        <v>10</v>
      </c>
      <c r="D13" s="16">
        <v>-14857.146999999999</v>
      </c>
      <c r="E13" s="16">
        <v>-1155.8550000000014</v>
      </c>
      <c r="F13" s="184">
        <v>16965.355000000003</v>
      </c>
      <c r="G13" s="16">
        <v>-3569.1689999999999</v>
      </c>
      <c r="H13" s="16">
        <v>-3610.0939999999996</v>
      </c>
      <c r="I13" s="16">
        <v>-3780.5339999999997</v>
      </c>
      <c r="J13" s="16">
        <v>-3897.35</v>
      </c>
      <c r="K13" s="19"/>
      <c r="L13" s="16">
        <v>-3944.5380000000005</v>
      </c>
      <c r="M13" s="16">
        <v>-382.88400000000001</v>
      </c>
      <c r="N13" s="16">
        <v>1334.8039999999983</v>
      </c>
      <c r="O13" s="16">
        <v>1836.7630000000008</v>
      </c>
      <c r="P13" s="17">
        <v>1259.2710000000025</v>
      </c>
      <c r="Q13" s="17">
        <v>3830.5779999999995</v>
      </c>
      <c r="R13" s="17">
        <v>5424.0120000000024</v>
      </c>
      <c r="S13" s="16">
        <v>6451.4940000000006</v>
      </c>
      <c r="T13" s="16"/>
      <c r="U13" s="21"/>
      <c r="V13" s="179">
        <v>2.4</v>
      </c>
      <c r="W13" s="21" t="s">
        <v>11</v>
      </c>
    </row>
    <row r="14" spans="1:23" s="135" customFormat="1" ht="14.45" customHeight="1">
      <c r="A14" s="22"/>
      <c r="B14" s="125">
        <v>2.5</v>
      </c>
      <c r="C14" s="22" t="s">
        <v>12</v>
      </c>
      <c r="D14" s="16">
        <v>-500.11700000000019</v>
      </c>
      <c r="E14" s="16">
        <v>1284.5910000000001</v>
      </c>
      <c r="F14" s="184">
        <v>1220.0850000000003</v>
      </c>
      <c r="G14" s="16">
        <v>-726.44200000000012</v>
      </c>
      <c r="H14" s="16">
        <v>-245.14099999999996</v>
      </c>
      <c r="I14" s="16">
        <v>-1.3799999999999955</v>
      </c>
      <c r="J14" s="16">
        <v>472.84599999999989</v>
      </c>
      <c r="K14" s="19"/>
      <c r="L14" s="16">
        <v>-173.22199999999998</v>
      </c>
      <c r="M14" s="16">
        <v>168.76700000000005</v>
      </c>
      <c r="N14" s="16">
        <v>192.78899999999999</v>
      </c>
      <c r="O14" s="16">
        <v>1096.2570000000001</v>
      </c>
      <c r="P14" s="24">
        <v>-422.82199999999989</v>
      </c>
      <c r="Q14" s="24">
        <v>-107.84400000000005</v>
      </c>
      <c r="R14" s="24">
        <v>501.73</v>
      </c>
      <c r="S14" s="23">
        <v>1249.0210000000002</v>
      </c>
      <c r="T14" s="16"/>
      <c r="U14" s="21"/>
      <c r="V14" s="179">
        <v>2.5</v>
      </c>
      <c r="W14" s="21" t="s">
        <v>13</v>
      </c>
    </row>
    <row r="15" spans="1:23" s="135" customFormat="1" ht="14.45" customHeight="1">
      <c r="A15" s="22"/>
      <c r="B15" s="125">
        <v>2.6</v>
      </c>
      <c r="C15" s="22" t="s">
        <v>14</v>
      </c>
      <c r="D15" s="16">
        <v>-8382.6970000000001</v>
      </c>
      <c r="E15" s="16">
        <v>-9488.9220000000005</v>
      </c>
      <c r="F15" s="184">
        <v>-9405.1319999999996</v>
      </c>
      <c r="G15" s="16">
        <v>-2076.1329999999998</v>
      </c>
      <c r="H15" s="16">
        <v>-1859.768</v>
      </c>
      <c r="I15" s="16">
        <v>-2097.692</v>
      </c>
      <c r="J15" s="16">
        <v>-2349.1040000000003</v>
      </c>
      <c r="K15" s="19"/>
      <c r="L15" s="16">
        <v>-1923.8810000000001</v>
      </c>
      <c r="M15" s="16">
        <v>-2640.2860000000001</v>
      </c>
      <c r="N15" s="16">
        <v>-2777.6129999999998</v>
      </c>
      <c r="O15" s="16">
        <v>-2147.1419999999998</v>
      </c>
      <c r="P15" s="17">
        <v>-1990.0790000000002</v>
      </c>
      <c r="Q15" s="17">
        <v>-2465.6169999999997</v>
      </c>
      <c r="R15" s="17">
        <v>-2592.7469999999998</v>
      </c>
      <c r="S15" s="16">
        <v>-2356.6889999999999</v>
      </c>
      <c r="T15" s="16"/>
      <c r="U15" s="21"/>
      <c r="V15" s="179">
        <v>2.6</v>
      </c>
      <c r="W15" s="21" t="s">
        <v>15</v>
      </c>
    </row>
    <row r="16" spans="1:23" s="135" customFormat="1" ht="14.45" customHeight="1">
      <c r="A16" s="22"/>
      <c r="B16" s="125">
        <v>2.7</v>
      </c>
      <c r="C16" s="22" t="s">
        <v>16</v>
      </c>
      <c r="D16" s="16">
        <v>-87.798999999999978</v>
      </c>
      <c r="E16" s="16">
        <v>-70.593999999999994</v>
      </c>
      <c r="F16" s="184">
        <v>-57.156999999999925</v>
      </c>
      <c r="G16" s="16">
        <v>20.149999999999977</v>
      </c>
      <c r="H16" s="16">
        <v>-23.774000000000001</v>
      </c>
      <c r="I16" s="16">
        <v>-20.686000000000035</v>
      </c>
      <c r="J16" s="16">
        <v>-63.488999999999997</v>
      </c>
      <c r="K16" s="19"/>
      <c r="L16" s="16">
        <v>43.38900000000001</v>
      </c>
      <c r="M16" s="16">
        <v>-109.70900000000006</v>
      </c>
      <c r="N16" s="16">
        <v>109.94100000000003</v>
      </c>
      <c r="O16" s="16">
        <v>-114.21500000000003</v>
      </c>
      <c r="P16" s="17">
        <v>-137.91599999999994</v>
      </c>
      <c r="Q16" s="17">
        <v>-124.57799999999997</v>
      </c>
      <c r="R16" s="17">
        <v>119.30799999999999</v>
      </c>
      <c r="S16" s="16">
        <v>86.028999999999996</v>
      </c>
      <c r="T16" s="16"/>
      <c r="U16" s="21"/>
      <c r="V16" s="179">
        <v>2.7</v>
      </c>
      <c r="W16" s="21" t="s">
        <v>17</v>
      </c>
    </row>
    <row r="17" spans="1:23" s="135" customFormat="1" ht="14.45" customHeight="1">
      <c r="A17" s="22"/>
      <c r="B17" s="125">
        <v>2.8</v>
      </c>
      <c r="C17" s="22" t="s">
        <v>161</v>
      </c>
      <c r="D17" s="16">
        <v>-9487.7099999999991</v>
      </c>
      <c r="E17" s="16">
        <v>-10537.136</v>
      </c>
      <c r="F17" s="184">
        <v>-11133.185000000001</v>
      </c>
      <c r="G17" s="16">
        <v>-2353.5300000000002</v>
      </c>
      <c r="H17" s="16">
        <v>-2431.587</v>
      </c>
      <c r="I17" s="16">
        <v>-2500.4489999999996</v>
      </c>
      <c r="J17" s="16">
        <v>-2202.1439999999998</v>
      </c>
      <c r="K17" s="19"/>
      <c r="L17" s="16">
        <v>-2457.8429999999998</v>
      </c>
      <c r="M17" s="16">
        <v>-2919.1480000000001</v>
      </c>
      <c r="N17" s="16">
        <v>-2490.576</v>
      </c>
      <c r="O17" s="16">
        <v>-2669.569</v>
      </c>
      <c r="P17" s="17">
        <v>-2846.27</v>
      </c>
      <c r="Q17" s="17">
        <v>-3227.0940000000001</v>
      </c>
      <c r="R17" s="17">
        <v>-2846.1210000000001</v>
      </c>
      <c r="S17" s="16">
        <v>-2213.6999999999998</v>
      </c>
      <c r="T17" s="16"/>
      <c r="U17" s="21"/>
      <c r="V17" s="179">
        <v>2.8</v>
      </c>
      <c r="W17" s="21" t="s">
        <v>164</v>
      </c>
    </row>
    <row r="18" spans="1:23" s="135" customFormat="1" ht="14.45" customHeight="1">
      <c r="A18" s="22"/>
      <c r="B18" s="125">
        <v>2.9</v>
      </c>
      <c r="C18" s="22" t="s">
        <v>160</v>
      </c>
      <c r="D18" s="16">
        <v>-3794.7739999999999</v>
      </c>
      <c r="E18" s="16">
        <v>-2326.9450000000002</v>
      </c>
      <c r="F18" s="184">
        <v>-4184.1940000000004</v>
      </c>
      <c r="G18" s="16">
        <v>-934.20899999999983</v>
      </c>
      <c r="H18" s="16">
        <v>-848.92499999999973</v>
      </c>
      <c r="I18" s="16">
        <v>-867.06299999999965</v>
      </c>
      <c r="J18" s="16">
        <v>-1144.5770000000007</v>
      </c>
      <c r="K18" s="19"/>
      <c r="L18" s="16">
        <v>-845.34</v>
      </c>
      <c r="M18" s="16">
        <v>-319.49600000000009</v>
      </c>
      <c r="N18" s="16">
        <v>-509.74099999999999</v>
      </c>
      <c r="O18" s="16">
        <v>-652.36800000000005</v>
      </c>
      <c r="P18" s="17">
        <v>-745.47800000000007</v>
      </c>
      <c r="Q18" s="17">
        <v>-637.17099999999937</v>
      </c>
      <c r="R18" s="17">
        <v>-1119.1600000000008</v>
      </c>
      <c r="S18" s="16">
        <v>-1682.3850000000002</v>
      </c>
      <c r="T18" s="16"/>
      <c r="U18" s="21"/>
      <c r="V18" s="179">
        <v>2.9</v>
      </c>
      <c r="W18" s="21" t="s">
        <v>163</v>
      </c>
    </row>
    <row r="19" spans="1:23" s="135" customFormat="1" ht="14.45" customHeight="1">
      <c r="A19" s="22"/>
      <c r="B19" s="125" t="s">
        <v>18</v>
      </c>
      <c r="C19" s="22" t="s">
        <v>19</v>
      </c>
      <c r="D19" s="16">
        <v>-8184.6009999999997</v>
      </c>
      <c r="E19" s="16">
        <v>-14607.329000000003</v>
      </c>
      <c r="F19" s="184">
        <v>-16138.798000000001</v>
      </c>
      <c r="G19" s="16">
        <v>-730.67399999999998</v>
      </c>
      <c r="H19" s="16">
        <v>-1144.7790000000014</v>
      </c>
      <c r="I19" s="16">
        <v>-3236.5250000000001</v>
      </c>
      <c r="J19" s="16">
        <v>-3072.6239999999998</v>
      </c>
      <c r="K19" s="19"/>
      <c r="L19" s="16">
        <v>-3100.1509999999998</v>
      </c>
      <c r="M19" s="16">
        <v>-2904.3690000000001</v>
      </c>
      <c r="N19" s="16">
        <v>-3499.7840000000001</v>
      </c>
      <c r="O19" s="16">
        <v>-5103.0249999999996</v>
      </c>
      <c r="P19" s="17">
        <v>-3570.16</v>
      </c>
      <c r="Q19" s="17">
        <v>-4196.3050000000003</v>
      </c>
      <c r="R19" s="17">
        <v>-4792.8279999999995</v>
      </c>
      <c r="S19" s="16">
        <v>-3579.505000000001</v>
      </c>
      <c r="T19" s="16"/>
      <c r="U19" s="21"/>
      <c r="V19" s="180" t="s">
        <v>18</v>
      </c>
      <c r="W19" s="21" t="s">
        <v>20</v>
      </c>
    </row>
    <row r="20" spans="1:23" s="135" customFormat="1" ht="14.45" customHeight="1">
      <c r="A20" s="22"/>
      <c r="B20" s="25">
        <v>2.11</v>
      </c>
      <c r="C20" s="22" t="s">
        <v>159</v>
      </c>
      <c r="D20" s="16">
        <v>-511.02699999999982</v>
      </c>
      <c r="E20" s="16">
        <v>-431.73400000000015</v>
      </c>
      <c r="F20" s="184">
        <v>-495.54199999999992</v>
      </c>
      <c r="G20" s="16">
        <v>-221.3839999999999</v>
      </c>
      <c r="H20" s="16">
        <v>-57.932999999999993</v>
      </c>
      <c r="I20" s="16">
        <v>-139.399</v>
      </c>
      <c r="J20" s="16">
        <v>-92.311000000000007</v>
      </c>
      <c r="K20" s="19"/>
      <c r="L20" s="16">
        <v>-122.88400000000001</v>
      </c>
      <c r="M20" s="16">
        <v>-81.970000000000027</v>
      </c>
      <c r="N20" s="16">
        <v>-134.21900000000005</v>
      </c>
      <c r="O20" s="16">
        <v>-92.661000000000001</v>
      </c>
      <c r="P20" s="16">
        <v>-207.30400000000009</v>
      </c>
      <c r="Q20" s="16">
        <v>12.503000000000043</v>
      </c>
      <c r="R20" s="16">
        <v>-136.298</v>
      </c>
      <c r="S20" s="16">
        <v>-164.44299999999987</v>
      </c>
      <c r="T20" s="16"/>
      <c r="U20" s="21"/>
      <c r="V20" s="180" t="s">
        <v>21</v>
      </c>
      <c r="W20" s="21" t="s">
        <v>162</v>
      </c>
    </row>
    <row r="21" spans="1:23" s="135" customFormat="1" ht="14.45" customHeight="1">
      <c r="A21" s="22"/>
      <c r="B21" s="26">
        <v>2.12</v>
      </c>
      <c r="C21" s="22" t="s">
        <v>22</v>
      </c>
      <c r="D21" s="16">
        <v>-904.005</v>
      </c>
      <c r="E21" s="16">
        <v>-665.08899999999994</v>
      </c>
      <c r="F21" s="184">
        <v>-774.59299999999996</v>
      </c>
      <c r="G21" s="16">
        <v>-190.81900000000002</v>
      </c>
      <c r="H21" s="16">
        <v>-290.35699999999997</v>
      </c>
      <c r="I21" s="16">
        <v>-200.32</v>
      </c>
      <c r="J21" s="16">
        <v>-222.50900000000001</v>
      </c>
      <c r="K21" s="19"/>
      <c r="L21" s="16">
        <v>-166.84499999999997</v>
      </c>
      <c r="M21" s="16">
        <v>-156.85499999999999</v>
      </c>
      <c r="N21" s="16">
        <v>-191.72400000000002</v>
      </c>
      <c r="O21" s="16">
        <v>-149.66499999999999</v>
      </c>
      <c r="P21" s="16">
        <v>-147.20500000000001</v>
      </c>
      <c r="Q21" s="16">
        <v>-227.084</v>
      </c>
      <c r="R21" s="16">
        <v>-199.64499999999998</v>
      </c>
      <c r="S21" s="16">
        <v>-200.65899999999999</v>
      </c>
      <c r="T21" s="16"/>
      <c r="U21" s="21"/>
      <c r="V21" s="180">
        <v>2.12</v>
      </c>
      <c r="W21" s="21" t="s">
        <v>23</v>
      </c>
    </row>
    <row r="22" spans="1:23" s="135" customFormat="1" ht="5.25" customHeight="1">
      <c r="A22" s="22"/>
      <c r="B22" s="26"/>
      <c r="C22" s="2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7"/>
      <c r="Q22" s="17"/>
      <c r="R22" s="17"/>
      <c r="S22" s="16"/>
      <c r="T22" s="16"/>
      <c r="U22" s="21"/>
      <c r="V22" s="27"/>
      <c r="W22" s="21"/>
    </row>
    <row r="23" spans="1:23" s="135" customFormat="1" ht="14.45" customHeight="1">
      <c r="A23" s="28" t="s">
        <v>24</v>
      </c>
      <c r="B23" s="192" t="s">
        <v>25</v>
      </c>
      <c r="C23" s="192"/>
      <c r="D23" s="16">
        <v>-42152.78300000001</v>
      </c>
      <c r="E23" s="16">
        <v>-59413.917000000001</v>
      </c>
      <c r="F23" s="184">
        <v>-55049.566999999981</v>
      </c>
      <c r="G23" s="16">
        <v>-6640.8730000000032</v>
      </c>
      <c r="H23" s="16">
        <v>-11345.097000000002</v>
      </c>
      <c r="I23" s="16">
        <v>-4172.768</v>
      </c>
      <c r="J23" s="16">
        <v>-19994.045000000006</v>
      </c>
      <c r="K23" s="19"/>
      <c r="L23" s="16">
        <v>-17282.535</v>
      </c>
      <c r="M23" s="16">
        <v>-16246.766000000003</v>
      </c>
      <c r="N23" s="16">
        <v>-14321.780999999995</v>
      </c>
      <c r="O23" s="16">
        <v>-11562.834999999995</v>
      </c>
      <c r="P23" s="17">
        <v>-16909.886000000002</v>
      </c>
      <c r="Q23" s="17">
        <v>-6289.5779999999977</v>
      </c>
      <c r="R23" s="17">
        <v>-10989.460999999992</v>
      </c>
      <c r="S23" s="16">
        <v>-20860.641999999993</v>
      </c>
      <c r="T23" s="16"/>
      <c r="U23" s="27" t="s">
        <v>24</v>
      </c>
      <c r="V23" s="191" t="s">
        <v>26</v>
      </c>
      <c r="W23" s="191"/>
    </row>
    <row r="24" spans="1:23" s="135" customFormat="1" ht="14.45" customHeight="1">
      <c r="A24" s="22"/>
      <c r="B24" s="26">
        <v>3.1</v>
      </c>
      <c r="C24" s="22" t="s">
        <v>27</v>
      </c>
      <c r="D24" s="16">
        <v>-6659.137999999999</v>
      </c>
      <c r="E24" s="16">
        <v>-7235.3559999999998</v>
      </c>
      <c r="F24" s="184">
        <v>-8161.4220000000005</v>
      </c>
      <c r="G24" s="16">
        <v>-1980.2879999999998</v>
      </c>
      <c r="H24" s="16">
        <v>-1696.8519999999999</v>
      </c>
      <c r="I24" s="16">
        <v>-1448.364</v>
      </c>
      <c r="J24" s="16">
        <v>-1533.634</v>
      </c>
      <c r="K24" s="19"/>
      <c r="L24" s="16">
        <v>-1884.7589999999998</v>
      </c>
      <c r="M24" s="16">
        <v>-1677.61</v>
      </c>
      <c r="N24" s="16">
        <v>-1809.1000000000001</v>
      </c>
      <c r="O24" s="16">
        <v>-1863.8869999999997</v>
      </c>
      <c r="P24" s="17">
        <v>-2025.3880000000001</v>
      </c>
      <c r="Q24" s="17">
        <v>-2121.17</v>
      </c>
      <c r="R24" s="17">
        <v>-1900.7160000000001</v>
      </c>
      <c r="S24" s="16">
        <v>-2114.1480000000001</v>
      </c>
      <c r="T24" s="16"/>
      <c r="U24" s="21"/>
      <c r="V24" s="27">
        <v>3.1</v>
      </c>
      <c r="W24" s="21" t="s">
        <v>28</v>
      </c>
    </row>
    <row r="25" spans="1:23" s="135" customFormat="1" ht="14.45" customHeight="1">
      <c r="A25" s="22"/>
      <c r="B25" s="26">
        <v>3.2</v>
      </c>
      <c r="C25" s="22" t="s">
        <v>29</v>
      </c>
      <c r="D25" s="16">
        <v>-35493.645000000004</v>
      </c>
      <c r="E25" s="16">
        <v>-52178.560999999994</v>
      </c>
      <c r="F25" s="184">
        <v>-46888.14499999999</v>
      </c>
      <c r="G25" s="16">
        <v>-4660.5850000000028</v>
      </c>
      <c r="H25" s="16">
        <v>-9648.244999999999</v>
      </c>
      <c r="I25" s="16">
        <v>-2724.4040000000023</v>
      </c>
      <c r="J25" s="16">
        <v>-18460.411</v>
      </c>
      <c r="K25" s="19"/>
      <c r="L25" s="16">
        <v>-15397.775999999998</v>
      </c>
      <c r="M25" s="16">
        <v>-14569.155999999999</v>
      </c>
      <c r="N25" s="16">
        <v>-12512.680999999997</v>
      </c>
      <c r="O25" s="16">
        <v>-9698.9479999999967</v>
      </c>
      <c r="P25" s="17">
        <v>-14884.498</v>
      </c>
      <c r="Q25" s="17">
        <v>-4168.4079999999994</v>
      </c>
      <c r="R25" s="17">
        <v>-9088.7449999999953</v>
      </c>
      <c r="S25" s="16">
        <v>-18746.493999999995</v>
      </c>
      <c r="T25" s="16"/>
      <c r="U25" s="21"/>
      <c r="V25" s="27">
        <v>3.2</v>
      </c>
      <c r="W25" s="21" t="s">
        <v>30</v>
      </c>
    </row>
    <row r="26" spans="1:23" s="135" customFormat="1" ht="14.45" customHeight="1">
      <c r="A26" s="22"/>
      <c r="B26" s="26"/>
      <c r="C26" s="22" t="s">
        <v>177</v>
      </c>
      <c r="D26" s="16">
        <v>-41533.698999999993</v>
      </c>
      <c r="E26" s="16">
        <v>-55420.637999999992</v>
      </c>
      <c r="F26" s="184">
        <v>-50037.939999999995</v>
      </c>
      <c r="G26" s="16">
        <v>-6326.1360000000004</v>
      </c>
      <c r="H26" s="16">
        <v>-12760.424999999996</v>
      </c>
      <c r="I26" s="16">
        <v>-4220.8520000000008</v>
      </c>
      <c r="J26" s="16">
        <v>-18226.286</v>
      </c>
      <c r="K26" s="19"/>
      <c r="L26" s="16">
        <v>-15601.000999999997</v>
      </c>
      <c r="M26" s="16">
        <v>-16573.608999999997</v>
      </c>
      <c r="N26" s="16">
        <v>-14536.525000000001</v>
      </c>
      <c r="O26" s="16">
        <v>-8709.5029999999988</v>
      </c>
      <c r="P26" s="16">
        <v>-16830.565999999999</v>
      </c>
      <c r="Q26" s="16">
        <v>-5585.6890000000003</v>
      </c>
      <c r="R26" s="16">
        <v>-10672.694999999996</v>
      </c>
      <c r="S26" s="16">
        <v>-16948.989999999998</v>
      </c>
      <c r="T26" s="16"/>
      <c r="U26" s="21"/>
      <c r="V26" s="27"/>
      <c r="W26" s="21" t="s">
        <v>180</v>
      </c>
    </row>
    <row r="27" spans="1:23" s="135" customFormat="1" ht="14.45" customHeight="1">
      <c r="A27" s="22"/>
      <c r="B27" s="26"/>
      <c r="C27" s="22" t="s">
        <v>178</v>
      </c>
      <c r="D27" s="16">
        <v>-9828.61</v>
      </c>
      <c r="E27" s="16">
        <v>-8106.3580000000002</v>
      </c>
      <c r="F27" s="184">
        <v>-8820.6860000000015</v>
      </c>
      <c r="G27" s="16">
        <v>-3571.1489999999999</v>
      </c>
      <c r="H27" s="16">
        <v>-1864.8180000000002</v>
      </c>
      <c r="I27" s="16">
        <v>-1369.355</v>
      </c>
      <c r="J27" s="16">
        <v>-3023.288</v>
      </c>
      <c r="K27" s="19"/>
      <c r="L27" s="16">
        <v>-2596.2729999999997</v>
      </c>
      <c r="M27" s="16">
        <v>-1173.3969999999999</v>
      </c>
      <c r="N27" s="16">
        <v>-968.90099999999984</v>
      </c>
      <c r="O27" s="16">
        <v>-3367.7869999999998</v>
      </c>
      <c r="P27" s="16">
        <v>-3094.395</v>
      </c>
      <c r="Q27" s="16">
        <v>-2058.2780000000002</v>
      </c>
      <c r="R27" s="16">
        <v>-865.11200000000008</v>
      </c>
      <c r="S27" s="16">
        <v>-2802.9009999999998</v>
      </c>
      <c r="T27" s="16"/>
      <c r="U27" s="21"/>
      <c r="V27" s="27"/>
      <c r="W27" s="21" t="s">
        <v>181</v>
      </c>
    </row>
    <row r="28" spans="1:23" s="135" customFormat="1" ht="14.45" customHeight="1">
      <c r="A28" s="22"/>
      <c r="B28" s="26"/>
      <c r="C28" s="22" t="s">
        <v>179</v>
      </c>
      <c r="D28" s="16">
        <v>15868.664000000001</v>
      </c>
      <c r="E28" s="16">
        <v>11348.435000000001</v>
      </c>
      <c r="F28" s="184">
        <v>11970.481</v>
      </c>
      <c r="G28" s="16">
        <v>5236.7000000000007</v>
      </c>
      <c r="H28" s="16">
        <v>4976.9980000000005</v>
      </c>
      <c r="I28" s="16">
        <v>2865.8029999999999</v>
      </c>
      <c r="J28" s="16">
        <v>2789.163</v>
      </c>
      <c r="K28" s="19"/>
      <c r="L28" s="16">
        <v>2799.498</v>
      </c>
      <c r="M28" s="16">
        <v>3177.8500000000004</v>
      </c>
      <c r="N28" s="16">
        <v>2992.7449999999999</v>
      </c>
      <c r="O28" s="16">
        <v>2378.3420000000006</v>
      </c>
      <c r="P28" s="16">
        <v>5040.4629999999997</v>
      </c>
      <c r="Q28" s="16">
        <v>3475.5589999999997</v>
      </c>
      <c r="R28" s="16">
        <v>2449.0620000000004</v>
      </c>
      <c r="S28" s="16">
        <v>1005.3969999999999</v>
      </c>
      <c r="T28" s="16"/>
      <c r="U28" s="21"/>
      <c r="V28" s="27"/>
      <c r="W28" s="21" t="s">
        <v>182</v>
      </c>
    </row>
    <row r="29" spans="1:23" s="135" customFormat="1" ht="5.25" customHeight="1">
      <c r="A29" s="22"/>
      <c r="B29" s="26"/>
      <c r="C29" s="22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7"/>
      <c r="Q29" s="17"/>
      <c r="R29" s="17"/>
      <c r="S29" s="16"/>
      <c r="T29" s="16"/>
      <c r="U29" s="21"/>
      <c r="V29" s="27"/>
      <c r="W29" s="21"/>
    </row>
    <row r="30" spans="1:23" s="135" customFormat="1" ht="14.45" customHeight="1">
      <c r="A30" s="28" t="s">
        <v>39</v>
      </c>
      <c r="B30" s="192" t="s">
        <v>40</v>
      </c>
      <c r="C30" s="192"/>
      <c r="D30" s="16">
        <v>-9642.112000000001</v>
      </c>
      <c r="E30" s="16">
        <v>-15119.612000000001</v>
      </c>
      <c r="F30" s="184">
        <v>-13181.217999999997</v>
      </c>
      <c r="G30" s="16">
        <v>-3625.05</v>
      </c>
      <c r="H30" s="16">
        <v>-1466.2119999999995</v>
      </c>
      <c r="I30" s="16">
        <v>-3199.7310000000007</v>
      </c>
      <c r="J30" s="16">
        <v>-1351.1189999999997</v>
      </c>
      <c r="K30" s="19"/>
      <c r="L30" s="16">
        <v>-2918.1170000000002</v>
      </c>
      <c r="M30" s="16">
        <v>-2923.1239999999998</v>
      </c>
      <c r="N30" s="16">
        <v>-2778.7849999999999</v>
      </c>
      <c r="O30" s="16">
        <v>-6499.5860000000002</v>
      </c>
      <c r="P30" s="16">
        <v>-5854.7259999999987</v>
      </c>
      <c r="Q30" s="16">
        <v>-2794.8910000000005</v>
      </c>
      <c r="R30" s="92">
        <v>-2237.1149999999998</v>
      </c>
      <c r="S30" s="92">
        <v>-2294.4859999999999</v>
      </c>
      <c r="T30" s="16"/>
      <c r="U30" s="27" t="s">
        <v>39</v>
      </c>
      <c r="V30" s="191" t="s">
        <v>41</v>
      </c>
      <c r="W30" s="191"/>
    </row>
    <row r="31" spans="1:23" s="135" customFormat="1" ht="5.25" customHeight="1">
      <c r="A31" s="22"/>
      <c r="B31" s="26"/>
      <c r="C31" s="22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7"/>
      <c r="Q31" s="17"/>
      <c r="R31" s="17"/>
      <c r="S31" s="16"/>
      <c r="T31" s="16"/>
      <c r="U31" s="21"/>
      <c r="V31" s="27"/>
      <c r="W31" s="21"/>
    </row>
    <row r="32" spans="1:23" s="174" customFormat="1" ht="14.45" customHeight="1">
      <c r="A32" s="196" t="s">
        <v>42</v>
      </c>
      <c r="B32" s="196"/>
      <c r="C32" s="196"/>
      <c r="D32" s="102">
        <v>-468.61499999999995</v>
      </c>
      <c r="E32" s="102">
        <v>-453.93299999999999</v>
      </c>
      <c r="F32" s="102">
        <v>-245.98399999999998</v>
      </c>
      <c r="G32" s="102">
        <v>-73.416999999999987</v>
      </c>
      <c r="H32" s="102">
        <v>-65.367000000000004</v>
      </c>
      <c r="I32" s="102">
        <v>-61.000999999999991</v>
      </c>
      <c r="J32" s="102">
        <v>-268.83</v>
      </c>
      <c r="K32" s="103"/>
      <c r="L32" s="102">
        <v>-95.889999999999986</v>
      </c>
      <c r="M32" s="102">
        <v>-77.358000000000004</v>
      </c>
      <c r="N32" s="102">
        <v>-214.19899999999998</v>
      </c>
      <c r="O32" s="102">
        <v>-66.486000000000004</v>
      </c>
      <c r="P32" s="102">
        <v>-82.613</v>
      </c>
      <c r="Q32" s="102">
        <v>-20.729999999999997</v>
      </c>
      <c r="R32" s="102">
        <v>-21.209000000000003</v>
      </c>
      <c r="S32" s="102">
        <v>-121.43199999999999</v>
      </c>
      <c r="T32" s="102"/>
      <c r="U32" s="197" t="s">
        <v>43</v>
      </c>
      <c r="V32" s="197"/>
      <c r="W32" s="197"/>
    </row>
    <row r="33" spans="1:23" s="135" customFormat="1" ht="5.25" customHeight="1">
      <c r="A33" s="22"/>
      <c r="B33" s="26"/>
      <c r="C33" s="22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7"/>
      <c r="Q33" s="17"/>
      <c r="R33" s="17"/>
      <c r="S33" s="16"/>
      <c r="T33" s="16"/>
      <c r="U33" s="21"/>
      <c r="V33" s="27"/>
      <c r="W33" s="21"/>
    </row>
    <row r="34" spans="1:23" s="135" customFormat="1" ht="14.45" customHeight="1">
      <c r="A34" s="28" t="s">
        <v>2</v>
      </c>
      <c r="B34" s="200" t="s">
        <v>158</v>
      </c>
      <c r="C34" s="200"/>
      <c r="D34" s="16">
        <v>-264.40199999999999</v>
      </c>
      <c r="E34" s="16">
        <v>-228.12499999999997</v>
      </c>
      <c r="F34" s="184">
        <v>-124.16499999999999</v>
      </c>
      <c r="G34" s="16">
        <v>-13.151999999999999</v>
      </c>
      <c r="H34" s="16">
        <v>-11.471</v>
      </c>
      <c r="I34" s="16">
        <v>-6.0409999999999995</v>
      </c>
      <c r="J34" s="16">
        <v>-233.738</v>
      </c>
      <c r="K34" s="19"/>
      <c r="L34" s="16">
        <v>-22.407</v>
      </c>
      <c r="M34" s="16">
        <v>-19.233999999999998</v>
      </c>
      <c r="N34" s="16">
        <v>-162.41999999999999</v>
      </c>
      <c r="O34" s="16">
        <v>-23.466000000000001</v>
      </c>
      <c r="P34" s="17">
        <v>-41.634</v>
      </c>
      <c r="Q34" s="17">
        <v>7.1609999999999996</v>
      </c>
      <c r="R34" s="17">
        <v>12.967000000000001</v>
      </c>
      <c r="S34" s="16">
        <v>-102.65899999999999</v>
      </c>
      <c r="T34" s="16"/>
      <c r="U34" s="27" t="s">
        <v>2</v>
      </c>
      <c r="V34" s="191" t="s">
        <v>167</v>
      </c>
      <c r="W34" s="191"/>
    </row>
    <row r="35" spans="1:23" s="135" customFormat="1" ht="14.45" customHeight="1">
      <c r="A35" s="28" t="s">
        <v>5</v>
      </c>
      <c r="B35" s="192" t="s">
        <v>44</v>
      </c>
      <c r="C35" s="192"/>
      <c r="D35" s="16">
        <v>-204.21299999999997</v>
      </c>
      <c r="E35" s="16">
        <v>-226.40600000000001</v>
      </c>
      <c r="F35" s="184">
        <v>-121.81900000000002</v>
      </c>
      <c r="G35" s="16">
        <v>-60.264999999999993</v>
      </c>
      <c r="H35" s="16">
        <v>-53.896000000000001</v>
      </c>
      <c r="I35" s="16">
        <v>-54.959999999999994</v>
      </c>
      <c r="J35" s="16">
        <v>-35.091999999999992</v>
      </c>
      <c r="K35" s="19"/>
      <c r="L35" s="16">
        <v>-73.48299999999999</v>
      </c>
      <c r="M35" s="16">
        <v>-58.124000000000009</v>
      </c>
      <c r="N35" s="16">
        <v>-51.779000000000003</v>
      </c>
      <c r="O35" s="16">
        <v>-43.02</v>
      </c>
      <c r="P35" s="17">
        <v>-40.979000000000006</v>
      </c>
      <c r="Q35" s="17">
        <v>-27.890999999999998</v>
      </c>
      <c r="R35" s="17">
        <v>-34.176000000000002</v>
      </c>
      <c r="S35" s="16">
        <v>-18.773000000000003</v>
      </c>
      <c r="T35" s="16"/>
      <c r="U35" s="27" t="s">
        <v>5</v>
      </c>
      <c r="V35" s="191" t="s">
        <v>45</v>
      </c>
      <c r="W35" s="191"/>
    </row>
    <row r="36" spans="1:23" s="135" customFormat="1" ht="5.25" customHeight="1">
      <c r="A36" s="22"/>
      <c r="B36" s="26"/>
      <c r="C36" s="22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7"/>
      <c r="Q36" s="17"/>
      <c r="R36" s="17"/>
      <c r="S36" s="16"/>
      <c r="T36" s="16"/>
      <c r="U36" s="21"/>
      <c r="V36" s="27"/>
      <c r="W36" s="21"/>
    </row>
    <row r="37" spans="1:23" s="174" customFormat="1" ht="14.45" customHeight="1">
      <c r="A37" s="196" t="s">
        <v>46</v>
      </c>
      <c r="B37" s="196"/>
      <c r="C37" s="196"/>
      <c r="D37" s="102">
        <v>16242.213999999982</v>
      </c>
      <c r="E37" s="102">
        <v>12356.015999999996</v>
      </c>
      <c r="F37" s="102">
        <v>-18937.356999999989</v>
      </c>
      <c r="G37" s="102">
        <v>17095.101999999999</v>
      </c>
      <c r="H37" s="102">
        <v>-3683.259</v>
      </c>
      <c r="I37" s="102">
        <v>868.78099999999995</v>
      </c>
      <c r="J37" s="102">
        <v>1961.59</v>
      </c>
      <c r="K37" s="103"/>
      <c r="L37" s="102">
        <v>31763.434999999994</v>
      </c>
      <c r="M37" s="102">
        <v>-830.78300000000002</v>
      </c>
      <c r="N37" s="102">
        <v>-17462.32</v>
      </c>
      <c r="O37" s="102">
        <v>-1114.3159999999989</v>
      </c>
      <c r="P37" s="102">
        <v>-2356.8969999999972</v>
      </c>
      <c r="Q37" s="102">
        <v>-11572.685999999994</v>
      </c>
      <c r="R37" s="102">
        <v>14904.531000000003</v>
      </c>
      <c r="S37" s="102">
        <v>-19912.305</v>
      </c>
      <c r="T37" s="102"/>
      <c r="U37" s="197" t="s">
        <v>47</v>
      </c>
      <c r="V37" s="197"/>
      <c r="W37" s="197"/>
    </row>
    <row r="38" spans="1:23" s="135" customFormat="1" ht="5.25" customHeight="1">
      <c r="A38" s="22"/>
      <c r="B38" s="26"/>
      <c r="C38" s="2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7"/>
      <c r="Q38" s="17"/>
      <c r="R38" s="17"/>
      <c r="S38" s="16"/>
      <c r="T38" s="16"/>
      <c r="U38" s="21"/>
      <c r="V38" s="27"/>
      <c r="W38" s="21"/>
    </row>
    <row r="39" spans="1:23" s="135" customFormat="1" ht="14.45" customHeight="1">
      <c r="A39" s="28" t="s">
        <v>2</v>
      </c>
      <c r="B39" s="192" t="s">
        <v>32</v>
      </c>
      <c r="C39" s="192"/>
      <c r="D39" s="16">
        <v>31064.588999999996</v>
      </c>
      <c r="E39" s="16">
        <v>15919.681999999997</v>
      </c>
      <c r="F39" s="184">
        <v>4604.6819999999962</v>
      </c>
      <c r="G39" s="16">
        <v>1937.665</v>
      </c>
      <c r="H39" s="16">
        <v>8438.6689999999981</v>
      </c>
      <c r="I39" s="16">
        <v>6824.887999999999</v>
      </c>
      <c r="J39" s="16">
        <v>13863.366999999998</v>
      </c>
      <c r="K39" s="19"/>
      <c r="L39" s="16">
        <v>22538.121999999999</v>
      </c>
      <c r="M39" s="16">
        <v>3631.1889999999985</v>
      </c>
      <c r="N39" s="16">
        <v>-938.69599999999991</v>
      </c>
      <c r="O39" s="16">
        <v>-9310.9330000000009</v>
      </c>
      <c r="P39" s="17">
        <v>10907.89</v>
      </c>
      <c r="Q39" s="17">
        <v>-4891.5829999999996</v>
      </c>
      <c r="R39" s="17">
        <v>-6120.6450000000023</v>
      </c>
      <c r="S39" s="16">
        <v>4709.0199999999986</v>
      </c>
      <c r="T39" s="16"/>
      <c r="U39" s="27" t="s">
        <v>2</v>
      </c>
      <c r="V39" s="191" t="s">
        <v>33</v>
      </c>
      <c r="W39" s="191"/>
    </row>
    <row r="40" spans="1:23" s="135" customFormat="1" ht="14.45" customHeight="1">
      <c r="A40" s="28" t="s">
        <v>5</v>
      </c>
      <c r="B40" s="192" t="s">
        <v>35</v>
      </c>
      <c r="C40" s="192"/>
      <c r="D40" s="16">
        <v>18802.190999999999</v>
      </c>
      <c r="E40" s="16">
        <v>-50559.66</v>
      </c>
      <c r="F40" s="184">
        <v>-45678.569000000003</v>
      </c>
      <c r="G40" s="16">
        <v>-118.41200000000026</v>
      </c>
      <c r="H40" s="16">
        <v>20197.916999999998</v>
      </c>
      <c r="I40" s="16">
        <v>-3871.7469999999998</v>
      </c>
      <c r="J40" s="16">
        <v>2594.4329999999991</v>
      </c>
      <c r="K40" s="19"/>
      <c r="L40" s="16">
        <v>-8916.5520000000015</v>
      </c>
      <c r="M40" s="16">
        <v>-15443.998999999998</v>
      </c>
      <c r="N40" s="16">
        <v>461.61299999999983</v>
      </c>
      <c r="O40" s="16">
        <v>-26660.722000000002</v>
      </c>
      <c r="P40" s="17">
        <v>-33297.281000000003</v>
      </c>
      <c r="Q40" s="17">
        <v>8131.7260000000024</v>
      </c>
      <c r="R40" s="17">
        <v>-14101.441999999999</v>
      </c>
      <c r="S40" s="16">
        <v>-6411.5719999999992</v>
      </c>
      <c r="T40" s="16"/>
      <c r="U40" s="27" t="s">
        <v>5</v>
      </c>
      <c r="V40" s="191" t="s">
        <v>36</v>
      </c>
      <c r="W40" s="191"/>
    </row>
    <row r="41" spans="1:23" s="135" customFormat="1" ht="14.45" customHeight="1">
      <c r="A41" s="28" t="s">
        <v>24</v>
      </c>
      <c r="B41" s="192" t="s">
        <v>48</v>
      </c>
      <c r="C41" s="192"/>
      <c r="D41" s="16">
        <v>-2250.0049999999997</v>
      </c>
      <c r="E41" s="16">
        <v>-2212.1240000000003</v>
      </c>
      <c r="F41" s="184">
        <v>-3878.6099999999997</v>
      </c>
      <c r="G41" s="16">
        <v>271.75900000000001</v>
      </c>
      <c r="H41" s="16">
        <v>-1463.5529999999999</v>
      </c>
      <c r="I41" s="16">
        <v>747.67200000000003</v>
      </c>
      <c r="J41" s="16">
        <v>-1805.8829999999998</v>
      </c>
      <c r="K41" s="19"/>
      <c r="L41" s="16">
        <v>172.756</v>
      </c>
      <c r="M41" s="16">
        <v>-215.57099999999991</v>
      </c>
      <c r="N41" s="16">
        <v>-439.71600000000001</v>
      </c>
      <c r="O41" s="16">
        <v>-1729.5930000000003</v>
      </c>
      <c r="P41" s="17">
        <v>-913.65699999999993</v>
      </c>
      <c r="Q41" s="17">
        <v>329.02699999999999</v>
      </c>
      <c r="R41" s="17">
        <v>492.20300000000003</v>
      </c>
      <c r="S41" s="16">
        <v>-3786.183</v>
      </c>
      <c r="T41" s="16"/>
      <c r="U41" s="27" t="s">
        <v>24</v>
      </c>
      <c r="V41" s="191" t="s">
        <v>49</v>
      </c>
      <c r="W41" s="191"/>
    </row>
    <row r="42" spans="1:23" s="135" customFormat="1" ht="14.45" customHeight="1">
      <c r="A42" s="28" t="s">
        <v>39</v>
      </c>
      <c r="B42" s="192" t="s">
        <v>37</v>
      </c>
      <c r="C42" s="192"/>
      <c r="D42" s="16">
        <v>-31374.561000000009</v>
      </c>
      <c r="E42" s="16">
        <v>49208.117999999995</v>
      </c>
      <c r="F42" s="184">
        <v>26015.140000000007</v>
      </c>
      <c r="G42" s="16">
        <v>15004.09</v>
      </c>
      <c r="H42" s="16">
        <v>-30856.292000000001</v>
      </c>
      <c r="I42" s="16">
        <v>-2832.0320000000029</v>
      </c>
      <c r="J42" s="16">
        <v>-12690.327000000003</v>
      </c>
      <c r="K42" s="19"/>
      <c r="L42" s="16">
        <v>17969.108999999997</v>
      </c>
      <c r="M42" s="16">
        <v>11197.598</v>
      </c>
      <c r="N42" s="16">
        <v>-16545.521000000001</v>
      </c>
      <c r="O42" s="16">
        <v>36586.932000000001</v>
      </c>
      <c r="P42" s="17">
        <v>20946.151000000005</v>
      </c>
      <c r="Q42" s="17">
        <v>-15141.855999999998</v>
      </c>
      <c r="R42" s="17">
        <v>34634.415000000001</v>
      </c>
      <c r="S42" s="16">
        <v>-14423.570000000002</v>
      </c>
      <c r="T42" s="16"/>
      <c r="U42" s="27" t="s">
        <v>39</v>
      </c>
      <c r="V42" s="191" t="s">
        <v>38</v>
      </c>
      <c r="W42" s="191"/>
    </row>
    <row r="43" spans="1:23" s="135" customFormat="1" ht="5.25" customHeight="1">
      <c r="A43" s="22"/>
      <c r="B43" s="26"/>
      <c r="C43" s="2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7"/>
      <c r="Q43" s="17"/>
      <c r="R43" s="17"/>
      <c r="S43" s="16"/>
      <c r="T43" s="16"/>
      <c r="U43" s="21"/>
      <c r="V43" s="27"/>
      <c r="W43" s="21"/>
    </row>
    <row r="44" spans="1:23" s="174" customFormat="1" ht="14.45" customHeight="1">
      <c r="A44" s="195" t="s">
        <v>50</v>
      </c>
      <c r="B44" s="195"/>
      <c r="C44" s="195"/>
      <c r="D44" s="104">
        <v>-45685.716</v>
      </c>
      <c r="E44" s="104">
        <v>-53359.285000000003</v>
      </c>
      <c r="F44" s="102">
        <v>20611.743000000006</v>
      </c>
      <c r="G44" s="104">
        <v>-17131.670000000002</v>
      </c>
      <c r="H44" s="104">
        <v>-4704.9790000000003</v>
      </c>
      <c r="I44" s="104">
        <v>-21284.874</v>
      </c>
      <c r="J44" s="104">
        <v>-2564.1929999999998</v>
      </c>
      <c r="K44" s="105"/>
      <c r="L44" s="104">
        <v>-12751.261</v>
      </c>
      <c r="M44" s="104">
        <v>-4911.3999999999996</v>
      </c>
      <c r="N44" s="104">
        <v>-13204.334000000001</v>
      </c>
      <c r="O44" s="104">
        <v>-22492.29</v>
      </c>
      <c r="P44" s="104">
        <v>5721.1730000000007</v>
      </c>
      <c r="Q44" s="104">
        <v>12390.758000000002</v>
      </c>
      <c r="R44" s="104">
        <v>-7695.3869999999997</v>
      </c>
      <c r="S44" s="104">
        <v>10195.199000000001</v>
      </c>
      <c r="T44" s="104"/>
      <c r="U44" s="193" t="s">
        <v>51</v>
      </c>
      <c r="V44" s="193"/>
      <c r="W44" s="193"/>
    </row>
    <row r="45" spans="1:23" s="135" customFormat="1" ht="5.25" customHeight="1">
      <c r="A45" s="22"/>
      <c r="B45" s="26"/>
      <c r="C45" s="2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7"/>
      <c r="Q45" s="17"/>
      <c r="R45" s="17"/>
      <c r="S45" s="16"/>
      <c r="T45" s="16"/>
      <c r="U45" s="21"/>
      <c r="V45" s="27"/>
      <c r="W45" s="21"/>
    </row>
    <row r="46" spans="1:23" s="174" customFormat="1" ht="14.45" customHeight="1">
      <c r="A46" s="195" t="s">
        <v>143</v>
      </c>
      <c r="B46" s="195"/>
      <c r="C46" s="195"/>
      <c r="D46" s="104">
        <v>-30265.857699999971</v>
      </c>
      <c r="E46" s="104">
        <v>-13641.090999999962</v>
      </c>
      <c r="F46" s="102">
        <v>-24209.738572049035</v>
      </c>
      <c r="G46" s="104">
        <v>-11845.845999999972</v>
      </c>
      <c r="H46" s="104">
        <v>-4045.6840000000202</v>
      </c>
      <c r="I46" s="104">
        <v>822.40850000000501</v>
      </c>
      <c r="J46" s="104">
        <v>-15196.736199999985</v>
      </c>
      <c r="K46" s="105"/>
      <c r="L46" s="104">
        <v>-24631.858699999975</v>
      </c>
      <c r="M46" s="104">
        <v>2932.2368000000333</v>
      </c>
      <c r="N46" s="104">
        <v>11895.853200000007</v>
      </c>
      <c r="O46" s="104">
        <v>-3837.3223000000289</v>
      </c>
      <c r="P46" s="104">
        <v>-7562.9715720489939</v>
      </c>
      <c r="Q46" s="104">
        <v>-9908.2060000000238</v>
      </c>
      <c r="R46" s="104">
        <v>-16323.697000000007</v>
      </c>
      <c r="S46" s="104">
        <v>9585.1359999999913</v>
      </c>
      <c r="T46" s="104"/>
      <c r="U46" s="194" t="s">
        <v>53</v>
      </c>
      <c r="V46" s="194"/>
      <c r="W46" s="194"/>
    </row>
    <row r="47" spans="1:23" s="176" customFormat="1" ht="14.45" customHeight="1">
      <c r="A47" s="8"/>
      <c r="B47" s="7"/>
      <c r="C47" s="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  <c r="V47" s="33"/>
      <c r="W47" s="34"/>
    </row>
    <row r="49" spans="4:23" ht="14.45" customHeight="1"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</row>
    <row r="50" spans="4:23" ht="14.45" customHeight="1"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</row>
    <row r="51" spans="4:23" ht="14.45" customHeight="1"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</row>
    <row r="52" spans="4:23" ht="14.45" customHeight="1"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</row>
    <row r="53" spans="4:23" ht="14.45" customHeight="1">
      <c r="D53" s="166"/>
      <c r="E53" s="166"/>
      <c r="F53" s="166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66"/>
      <c r="U53" s="166"/>
      <c r="V53" s="177"/>
      <c r="W53" s="166"/>
    </row>
    <row r="54" spans="4:23" ht="14.45" customHeight="1"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</row>
  </sheetData>
  <sheetProtection algorithmName="SHA-512" hashValue="9W4SsF00gFp4K/qB7v77L5oox4HEO5d+dtfQgHwA2t4UZmLuAXWkNLBFnC3tAU3w9X4j6J5WAAgenHdgtNe5Yw==" saltValue="aiUc32dFPVGBkaV+CXK6rg==" spinCount="100000" sheet="1" objects="1" scenarios="1" formatCells="0" formatColumns="0" formatRows="0" insertColumns="0" insertRows="0" insertHyperlinks="0" deleteColumns="0" deleteRows="0" sort="0" autoFilter="0" pivotTables="0"/>
  <mergeCells count="36">
    <mergeCell ref="A1:J1"/>
    <mergeCell ref="A2:C2"/>
    <mergeCell ref="V35:W35"/>
    <mergeCell ref="B34:C34"/>
    <mergeCell ref="B35:C35"/>
    <mergeCell ref="U6:W6"/>
    <mergeCell ref="A4:C4"/>
    <mergeCell ref="A6:C6"/>
    <mergeCell ref="B7:C7"/>
    <mergeCell ref="U4:W4"/>
    <mergeCell ref="V7:W7"/>
    <mergeCell ref="K1:W1"/>
    <mergeCell ref="T2:W2"/>
    <mergeCell ref="B39:C39"/>
    <mergeCell ref="A37:C37"/>
    <mergeCell ref="U37:W37"/>
    <mergeCell ref="V39:W39"/>
    <mergeCell ref="B9:C9"/>
    <mergeCell ref="A32:C32"/>
    <mergeCell ref="V34:W34"/>
    <mergeCell ref="B23:C23"/>
    <mergeCell ref="B30:C30"/>
    <mergeCell ref="U32:W32"/>
    <mergeCell ref="V30:W30"/>
    <mergeCell ref="V23:W23"/>
    <mergeCell ref="V9:W9"/>
    <mergeCell ref="U46:W46"/>
    <mergeCell ref="A44:C44"/>
    <mergeCell ref="A46:C46"/>
    <mergeCell ref="B41:C41"/>
    <mergeCell ref="B42:C42"/>
    <mergeCell ref="V40:W40"/>
    <mergeCell ref="V41:W41"/>
    <mergeCell ref="V42:W42"/>
    <mergeCell ref="B40:C40"/>
    <mergeCell ref="U44:W44"/>
  </mergeCells>
  <printOptions horizontalCentered="1" headings="1" gridLines="1"/>
  <pageMargins left="0.23622047244094491" right="0.23622047244094491" top="0.51181102362204722" bottom="0" header="0.31496062992125984" footer="0.31496062992125984"/>
  <pageSetup scale="39" pageOrder="overThenDown" orientation="portrait" r:id="rId1"/>
  <headerFooter alignWithMargins="0"/>
  <rowBreaks count="1" manualBreakCount="1">
    <brk id="47" max="18" man="1"/>
  </rowBreaks>
  <colBreaks count="2" manualBreakCount="2">
    <brk id="11" max="46" man="1"/>
    <brk id="23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showGridLines="0" view="pageBreakPreview" zoomScale="110" zoomScaleNormal="100" zoomScaleSheetLayoutView="110" zoomScalePageLayoutView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L1" sqref="L1:Y1"/>
    </sheetView>
  </sheetViews>
  <sheetFormatPr defaultColWidth="9.140625" defaultRowHeight="14.45" customHeight="1"/>
  <cols>
    <col min="1" max="1" width="2.7109375" style="166" customWidth="1"/>
    <col min="2" max="2" width="3.7109375" style="167" customWidth="1"/>
    <col min="3" max="3" width="5.7109375" style="166" customWidth="1"/>
    <col min="4" max="4" width="40.28515625" style="166" customWidth="1"/>
    <col min="5" max="5" width="9.42578125" style="168" customWidth="1"/>
    <col min="6" max="8" width="9.42578125" style="169" customWidth="1"/>
    <col min="9" max="10" width="9.42578125" style="166" customWidth="1"/>
    <col min="11" max="11" width="9.42578125" style="169" customWidth="1"/>
    <col min="12" max="12" width="1" style="169" customWidth="1"/>
    <col min="13" max="20" width="7.7109375" style="169" customWidth="1"/>
    <col min="21" max="21" width="1.42578125" style="169" customWidth="1"/>
    <col min="22" max="22" width="1.85546875" style="170" customWidth="1"/>
    <col min="23" max="23" width="3.42578125" style="170" customWidth="1"/>
    <col min="24" max="24" width="5.7109375" style="169" customWidth="1"/>
    <col min="25" max="25" width="42.85546875" style="169" customWidth="1"/>
    <col min="26" max="26" width="4.42578125" customWidth="1"/>
  </cols>
  <sheetData>
    <row r="1" spans="1:25" ht="20.100000000000001" customHeight="1">
      <c r="A1" s="206" t="s">
        <v>252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2" t="s">
        <v>274</v>
      </c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5" ht="20.100000000000001" customHeight="1">
      <c r="A2" s="199" t="s">
        <v>129</v>
      </c>
      <c r="B2" s="199"/>
      <c r="C2" s="199"/>
      <c r="D2" s="199"/>
      <c r="E2" s="101" t="s">
        <v>266</v>
      </c>
      <c r="F2" s="101" t="s">
        <v>257</v>
      </c>
      <c r="G2" s="101" t="s">
        <v>272</v>
      </c>
      <c r="H2" s="101" t="s">
        <v>258</v>
      </c>
      <c r="I2" s="101" t="s">
        <v>259</v>
      </c>
      <c r="J2" s="101" t="s">
        <v>260</v>
      </c>
      <c r="K2" s="101" t="s">
        <v>261</v>
      </c>
      <c r="L2" s="101"/>
      <c r="M2" s="101" t="s">
        <v>262</v>
      </c>
      <c r="N2" s="101" t="s">
        <v>263</v>
      </c>
      <c r="O2" s="101" t="s">
        <v>264</v>
      </c>
      <c r="P2" s="101" t="s">
        <v>265</v>
      </c>
      <c r="Q2" s="101" t="s">
        <v>235</v>
      </c>
      <c r="R2" s="101" t="s">
        <v>268</v>
      </c>
      <c r="S2" s="188" t="s">
        <v>270</v>
      </c>
      <c r="T2" s="101" t="s">
        <v>271</v>
      </c>
      <c r="U2" s="203" t="s">
        <v>130</v>
      </c>
      <c r="V2" s="203"/>
      <c r="W2" s="203"/>
      <c r="X2" s="203"/>
      <c r="Y2" s="203"/>
    </row>
    <row r="3" spans="1:25" ht="14.45" customHeight="1">
      <c r="A3" s="35"/>
      <c r="B3" s="36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8"/>
      <c r="W3" s="39"/>
      <c r="X3" s="38"/>
      <c r="Y3" s="38"/>
    </row>
    <row r="4" spans="1:25" ht="14.45" customHeight="1">
      <c r="A4" s="196" t="s">
        <v>0</v>
      </c>
      <c r="B4" s="196"/>
      <c r="C4" s="196"/>
      <c r="D4" s="196"/>
      <c r="E4" s="102">
        <v>60177.974999999999</v>
      </c>
      <c r="F4" s="102">
        <v>55098.292999999976</v>
      </c>
      <c r="G4" s="102">
        <v>22781.336572049029</v>
      </c>
      <c r="H4" s="102">
        <v>11955.830999999984</v>
      </c>
      <c r="I4" s="102">
        <v>12499.289000000019</v>
      </c>
      <c r="J4" s="102">
        <v>19654.686000000002</v>
      </c>
      <c r="K4" s="102">
        <v>16068.169</v>
      </c>
      <c r="L4" s="102"/>
      <c r="M4" s="102">
        <v>5715.5749999999998</v>
      </c>
      <c r="N4" s="102">
        <v>2887.3040000000001</v>
      </c>
      <c r="O4" s="102">
        <v>18985</v>
      </c>
      <c r="P4" s="102">
        <v>27510.414000000001</v>
      </c>
      <c r="Q4" s="102">
        <v>4281.3085720489908</v>
      </c>
      <c r="R4" s="102">
        <v>9110.8640000000159</v>
      </c>
      <c r="S4" s="102">
        <v>9135.7620000000043</v>
      </c>
      <c r="T4" s="102">
        <v>253.40200000002096</v>
      </c>
      <c r="U4" s="102"/>
      <c r="V4" s="201" t="s">
        <v>1</v>
      </c>
      <c r="W4" s="201"/>
      <c r="X4" s="201"/>
      <c r="Y4" s="201"/>
    </row>
    <row r="5" spans="1:25" ht="14.45" customHeight="1">
      <c r="A5" s="35"/>
      <c r="B5" s="36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8"/>
      <c r="W5" s="39"/>
      <c r="X5" s="38"/>
      <c r="Y5" s="38"/>
    </row>
    <row r="6" spans="1:25" ht="14.45" customHeight="1">
      <c r="A6" s="196" t="s">
        <v>121</v>
      </c>
      <c r="B6" s="196"/>
      <c r="C6" s="196"/>
      <c r="D6" s="196"/>
      <c r="E6" s="102">
        <v>111972.87</v>
      </c>
      <c r="F6" s="102">
        <v>129631.82199999997</v>
      </c>
      <c r="G6" s="102">
        <v>91012.201000000015</v>
      </c>
      <c r="H6" s="102">
        <v>22221.753999999986</v>
      </c>
      <c r="I6" s="102">
        <v>25310.59800000002</v>
      </c>
      <c r="J6" s="102">
        <v>27027.185000000001</v>
      </c>
      <c r="K6" s="102">
        <v>37413.332999999999</v>
      </c>
      <c r="L6" s="102"/>
      <c r="M6" s="102">
        <v>25916.226999999999</v>
      </c>
      <c r="N6" s="102">
        <v>22057.194</v>
      </c>
      <c r="O6" s="102">
        <v>36085.565999999999</v>
      </c>
      <c r="P6" s="102">
        <v>45572.834999999999</v>
      </c>
      <c r="Q6" s="102">
        <v>27046</v>
      </c>
      <c r="R6" s="102">
        <v>18195.333000000013</v>
      </c>
      <c r="S6" s="102">
        <v>22362.337999999996</v>
      </c>
      <c r="T6" s="102">
        <v>23408.530000000013</v>
      </c>
      <c r="U6" s="102"/>
      <c r="V6" s="201" t="s">
        <v>122</v>
      </c>
      <c r="W6" s="201"/>
      <c r="X6" s="201"/>
      <c r="Y6" s="201"/>
    </row>
    <row r="7" spans="1:25" ht="14.45" customHeight="1">
      <c r="A7" s="127"/>
      <c r="B7" s="207" t="s">
        <v>59</v>
      </c>
      <c r="C7" s="207"/>
      <c r="D7" s="207"/>
      <c r="E7" s="40">
        <v>1093894.69</v>
      </c>
      <c r="F7" s="40">
        <v>1378452.3</v>
      </c>
      <c r="G7" s="184">
        <v>1247026.461272049</v>
      </c>
      <c r="H7" s="40">
        <v>246246.34899999999</v>
      </c>
      <c r="I7" s="40">
        <v>264781.80599999998</v>
      </c>
      <c r="J7" s="40">
        <v>274843.81699999998</v>
      </c>
      <c r="K7" s="40">
        <v>308022.71799999999</v>
      </c>
      <c r="L7" s="40"/>
      <c r="M7" s="40">
        <v>305150.04499999998</v>
      </c>
      <c r="N7" s="40">
        <v>343551.21499999997</v>
      </c>
      <c r="O7" s="40">
        <v>368634.13800000004</v>
      </c>
      <c r="P7" s="40">
        <v>361116.902</v>
      </c>
      <c r="Q7" s="40">
        <v>302468.94327204896</v>
      </c>
      <c r="R7" s="40">
        <v>302650.91200000001</v>
      </c>
      <c r="S7" s="40">
        <v>310989.12699999998</v>
      </c>
      <c r="T7" s="40">
        <v>330917.47899999999</v>
      </c>
      <c r="U7" s="40"/>
      <c r="V7" s="128"/>
      <c r="W7" s="209" t="s">
        <v>60</v>
      </c>
      <c r="X7" s="209"/>
      <c r="Y7" s="209"/>
    </row>
    <row r="8" spans="1:25" ht="14.45" customHeight="1">
      <c r="A8" s="127"/>
      <c r="B8" s="207" t="s">
        <v>63</v>
      </c>
      <c r="C8" s="207"/>
      <c r="D8" s="207"/>
      <c r="E8" s="40">
        <v>981921.82</v>
      </c>
      <c r="F8" s="40">
        <v>1248820.4780000001</v>
      </c>
      <c r="G8" s="184">
        <v>1156014.3396999999</v>
      </c>
      <c r="H8" s="40">
        <v>224024.595</v>
      </c>
      <c r="I8" s="40">
        <v>239471.20799999998</v>
      </c>
      <c r="J8" s="40">
        <v>247816.633</v>
      </c>
      <c r="K8" s="40">
        <v>270609.38500000001</v>
      </c>
      <c r="L8" s="41"/>
      <c r="M8" s="40">
        <v>279233.81800000003</v>
      </c>
      <c r="N8" s="40">
        <v>321494.02100000001</v>
      </c>
      <c r="O8" s="40">
        <v>332548.57199999999</v>
      </c>
      <c r="P8" s="40">
        <v>315544.06699999998</v>
      </c>
      <c r="Q8" s="40">
        <v>275423.02269999997</v>
      </c>
      <c r="R8" s="40">
        <v>284455.57900000003</v>
      </c>
      <c r="S8" s="40">
        <v>288626.78899999999</v>
      </c>
      <c r="T8" s="40">
        <v>307508.94899999996</v>
      </c>
      <c r="U8" s="40"/>
      <c r="V8" s="128"/>
      <c r="W8" s="209" t="s">
        <v>64</v>
      </c>
      <c r="X8" s="209"/>
      <c r="Y8" s="209"/>
    </row>
    <row r="9" spans="1:25" ht="14.45" customHeight="1">
      <c r="A9" s="127"/>
      <c r="B9" s="127"/>
      <c r="C9" s="40"/>
      <c r="D9" s="40"/>
      <c r="E9" s="41"/>
      <c r="F9" s="41"/>
      <c r="G9" s="41"/>
      <c r="H9" s="41"/>
      <c r="I9" s="41"/>
      <c r="J9" s="41"/>
      <c r="K9" s="41"/>
      <c r="L9" s="41"/>
      <c r="M9" s="40"/>
      <c r="N9" s="40"/>
      <c r="O9" s="40"/>
      <c r="P9" s="40"/>
      <c r="Q9" s="40"/>
      <c r="R9" s="40"/>
      <c r="S9" s="40"/>
      <c r="T9" s="40"/>
      <c r="U9" s="40"/>
      <c r="V9" s="128"/>
      <c r="W9" s="129"/>
      <c r="X9" s="42"/>
      <c r="Y9" s="42"/>
    </row>
    <row r="10" spans="1:25" ht="14.45" customHeight="1">
      <c r="A10" s="107" t="s">
        <v>2</v>
      </c>
      <c r="B10" s="208" t="s">
        <v>3</v>
      </c>
      <c r="C10" s="208"/>
      <c r="D10" s="208"/>
      <c r="E10" s="106">
        <v>177634.261</v>
      </c>
      <c r="F10" s="106">
        <v>186029.20499999996</v>
      </c>
      <c r="G10" s="102">
        <v>132887.27500000002</v>
      </c>
      <c r="H10" s="106">
        <v>37000.691999999981</v>
      </c>
      <c r="I10" s="106">
        <v>40479.408000000025</v>
      </c>
      <c r="J10" s="106">
        <v>44917.53</v>
      </c>
      <c r="K10" s="106">
        <v>55236.630999999994</v>
      </c>
      <c r="L10" s="106"/>
      <c r="M10" s="106">
        <v>44171.118999999977</v>
      </c>
      <c r="N10" s="106">
        <v>36876.127999999968</v>
      </c>
      <c r="O10" s="106">
        <v>47259.782999999996</v>
      </c>
      <c r="P10" s="182">
        <v>57722.175000000017</v>
      </c>
      <c r="Q10" s="106">
        <v>39876.553000000014</v>
      </c>
      <c r="R10" s="106">
        <v>29482.431</v>
      </c>
      <c r="S10" s="106">
        <v>32686.747999999992</v>
      </c>
      <c r="T10" s="106">
        <v>30841.543000000005</v>
      </c>
      <c r="U10" s="106"/>
      <c r="V10" s="109" t="s">
        <v>2</v>
      </c>
      <c r="W10" s="205" t="s">
        <v>95</v>
      </c>
      <c r="X10" s="205"/>
      <c r="Y10" s="205"/>
    </row>
    <row r="11" spans="1:25" ht="14.45" customHeight="1">
      <c r="A11" s="40"/>
      <c r="B11" s="43" t="s">
        <v>61</v>
      </c>
      <c r="C11" s="207" t="s">
        <v>59</v>
      </c>
      <c r="D11" s="207"/>
      <c r="E11" s="40">
        <v>1005840.525</v>
      </c>
      <c r="F11" s="40">
        <v>1238179.828</v>
      </c>
      <c r="G11" s="184">
        <v>1052695.8629999999</v>
      </c>
      <c r="H11" s="40">
        <v>225433.96599999999</v>
      </c>
      <c r="I11" s="40">
        <v>243185.03400000001</v>
      </c>
      <c r="J11" s="40">
        <v>253197.503</v>
      </c>
      <c r="K11" s="40">
        <v>284024.022</v>
      </c>
      <c r="L11" s="40"/>
      <c r="M11" s="40">
        <v>280650.08399999997</v>
      </c>
      <c r="N11" s="40">
        <v>311465.29499999998</v>
      </c>
      <c r="O11" s="40">
        <v>328789.15700000001</v>
      </c>
      <c r="P11" s="66">
        <v>317275.29200000002</v>
      </c>
      <c r="Q11" s="40">
        <v>261464.63</v>
      </c>
      <c r="R11" s="40">
        <v>254878.21400000001</v>
      </c>
      <c r="S11" s="40">
        <v>260414.47</v>
      </c>
      <c r="T11" s="40">
        <v>275938.549</v>
      </c>
      <c r="U11" s="40"/>
      <c r="V11" s="42"/>
      <c r="W11" s="50" t="s">
        <v>61</v>
      </c>
      <c r="X11" s="204" t="s">
        <v>60</v>
      </c>
      <c r="Y11" s="204"/>
    </row>
    <row r="12" spans="1:25" ht="14.45" customHeight="1">
      <c r="A12" s="40"/>
      <c r="B12" s="43"/>
      <c r="C12" s="207" t="s">
        <v>151</v>
      </c>
      <c r="D12" s="207"/>
      <c r="E12" s="66">
        <v>999916.51500000001</v>
      </c>
      <c r="F12" s="66">
        <v>1224441.45</v>
      </c>
      <c r="G12" s="184">
        <v>1039911.053587163</v>
      </c>
      <c r="H12" s="66">
        <v>225187.079</v>
      </c>
      <c r="I12" s="66">
        <v>242692.87899999999</v>
      </c>
      <c r="J12" s="66">
        <v>250674.321</v>
      </c>
      <c r="K12" s="66">
        <v>281362.23599999998</v>
      </c>
      <c r="L12" s="66"/>
      <c r="M12" s="66">
        <v>278113.36599999998</v>
      </c>
      <c r="N12" s="66">
        <v>308462.71399999998</v>
      </c>
      <c r="O12" s="66">
        <v>325482.35499999998</v>
      </c>
      <c r="P12" s="66">
        <v>312383.01500000001</v>
      </c>
      <c r="Q12" s="40">
        <v>259342.31099999999</v>
      </c>
      <c r="R12" s="40">
        <v>251515.74100000001</v>
      </c>
      <c r="S12" s="40">
        <v>256907.489</v>
      </c>
      <c r="T12" s="66">
        <v>272145.51258716302</v>
      </c>
      <c r="U12" s="40"/>
      <c r="V12" s="42"/>
      <c r="W12" s="50"/>
      <c r="X12" s="204" t="s">
        <v>150</v>
      </c>
      <c r="Y12" s="204"/>
    </row>
    <row r="13" spans="1:25" ht="14.45" customHeight="1">
      <c r="A13" s="40"/>
      <c r="B13" s="43"/>
      <c r="C13" s="204" t="s">
        <v>149</v>
      </c>
      <c r="D13" s="204"/>
      <c r="E13" s="66">
        <v>5252.6480000000001</v>
      </c>
      <c r="F13" s="66">
        <v>12416.803</v>
      </c>
      <c r="G13" s="184">
        <v>9900.324742594601</v>
      </c>
      <c r="H13" s="66">
        <v>62.911999999999999</v>
      </c>
      <c r="I13" s="66">
        <v>330.59</v>
      </c>
      <c r="J13" s="66">
        <v>2410.413</v>
      </c>
      <c r="K13" s="66">
        <v>2448.732</v>
      </c>
      <c r="L13" s="66"/>
      <c r="M13" s="66">
        <v>2238.826</v>
      </c>
      <c r="N13" s="66">
        <v>2754.9119999999998</v>
      </c>
      <c r="O13" s="66">
        <v>3017.904</v>
      </c>
      <c r="P13" s="66">
        <v>4405.1610000000001</v>
      </c>
      <c r="Q13" s="40">
        <v>1602.683</v>
      </c>
      <c r="R13" s="40">
        <v>2576.991</v>
      </c>
      <c r="S13" s="40">
        <v>2988.2930000000001</v>
      </c>
      <c r="T13" s="66">
        <v>2732.3577425946</v>
      </c>
      <c r="U13" s="40"/>
      <c r="V13" s="42"/>
      <c r="W13" s="50"/>
      <c r="X13" s="204" t="s">
        <v>149</v>
      </c>
      <c r="Y13" s="204"/>
    </row>
    <row r="14" spans="1:25" ht="14.45" customHeight="1">
      <c r="A14" s="40"/>
      <c r="B14" s="43"/>
      <c r="C14" s="207" t="s">
        <v>216</v>
      </c>
      <c r="D14" s="207"/>
      <c r="E14" s="66">
        <v>671.36300000000006</v>
      </c>
      <c r="F14" s="66">
        <v>1321.575</v>
      </c>
      <c r="G14" s="184">
        <v>2884.4859909999996</v>
      </c>
      <c r="H14" s="66">
        <v>183.976</v>
      </c>
      <c r="I14" s="66">
        <v>161.566</v>
      </c>
      <c r="J14" s="66">
        <v>112.76900000000001</v>
      </c>
      <c r="K14" s="66">
        <v>213.053</v>
      </c>
      <c r="L14" s="66"/>
      <c r="M14" s="66">
        <v>297.892</v>
      </c>
      <c r="N14" s="66">
        <v>247.66900000000001</v>
      </c>
      <c r="O14" s="66">
        <v>288.89800000000002</v>
      </c>
      <c r="P14" s="66">
        <v>487.11599999999999</v>
      </c>
      <c r="Q14" s="40">
        <v>519.63699999999994</v>
      </c>
      <c r="R14" s="40">
        <v>785.48199999999997</v>
      </c>
      <c r="S14" s="40">
        <v>518.68799999999999</v>
      </c>
      <c r="T14" s="66">
        <v>1060.678991</v>
      </c>
      <c r="U14" s="40"/>
      <c r="V14" s="42"/>
      <c r="W14" s="50"/>
      <c r="X14" s="204" t="s">
        <v>215</v>
      </c>
      <c r="Y14" s="204"/>
    </row>
    <row r="15" spans="1:25" ht="14.45" customHeight="1">
      <c r="A15" s="40"/>
      <c r="B15" s="43" t="s">
        <v>62</v>
      </c>
      <c r="C15" s="207" t="s">
        <v>63</v>
      </c>
      <c r="D15" s="207"/>
      <c r="E15" s="40">
        <v>828206.26399999997</v>
      </c>
      <c r="F15" s="40">
        <v>1052150.6230000001</v>
      </c>
      <c r="G15" s="184">
        <v>919808.58799999999</v>
      </c>
      <c r="H15" s="40">
        <v>188433.274</v>
      </c>
      <c r="I15" s="40">
        <v>202705.62599999999</v>
      </c>
      <c r="J15" s="40">
        <v>208279.973</v>
      </c>
      <c r="K15" s="40">
        <v>228787.391</v>
      </c>
      <c r="L15" s="40"/>
      <c r="M15" s="40">
        <v>236478.965</v>
      </c>
      <c r="N15" s="40">
        <v>274589.16700000002</v>
      </c>
      <c r="O15" s="40">
        <v>281529.37400000001</v>
      </c>
      <c r="P15" s="40">
        <v>259553.117</v>
      </c>
      <c r="Q15" s="48">
        <v>221588.07699999999</v>
      </c>
      <c r="R15" s="48">
        <v>225395.783</v>
      </c>
      <c r="S15" s="48">
        <v>227727.72200000001</v>
      </c>
      <c r="T15" s="48">
        <v>245097.00599999999</v>
      </c>
      <c r="U15" s="40"/>
      <c r="V15" s="42"/>
      <c r="W15" s="50" t="s">
        <v>62</v>
      </c>
      <c r="X15" s="204" t="s">
        <v>64</v>
      </c>
      <c r="Y15" s="204"/>
    </row>
    <row r="16" spans="1:25" ht="14.45" customHeight="1">
      <c r="A16" s="40"/>
      <c r="B16" s="43"/>
      <c r="C16" s="207" t="s">
        <v>151</v>
      </c>
      <c r="D16" s="207"/>
      <c r="E16" s="66">
        <v>811227.79200000002</v>
      </c>
      <c r="F16" s="66">
        <v>1035870.5919999999</v>
      </c>
      <c r="G16" s="184">
        <v>907204.70728800003</v>
      </c>
      <c r="H16" s="66">
        <v>181618.571</v>
      </c>
      <c r="I16" s="66">
        <v>199187.443</v>
      </c>
      <c r="J16" s="66">
        <v>205872.61900000001</v>
      </c>
      <c r="K16" s="66">
        <v>224549.15900000001</v>
      </c>
      <c r="L16" s="66"/>
      <c r="M16" s="66">
        <v>233710.93299999999</v>
      </c>
      <c r="N16" s="66">
        <v>269198.45</v>
      </c>
      <c r="O16" s="66">
        <v>276517.98100000003</v>
      </c>
      <c r="P16" s="66">
        <v>256443.228</v>
      </c>
      <c r="Q16" s="40">
        <v>218822.674</v>
      </c>
      <c r="R16" s="40">
        <v>222005.014</v>
      </c>
      <c r="S16" s="40">
        <v>224506.01300000001</v>
      </c>
      <c r="T16" s="66">
        <v>241871.006288</v>
      </c>
      <c r="U16" s="40"/>
      <c r="V16" s="42"/>
      <c r="W16" s="50"/>
      <c r="X16" s="204" t="s">
        <v>150</v>
      </c>
      <c r="Y16" s="204"/>
    </row>
    <row r="17" spans="1:25" ht="14.45" customHeight="1">
      <c r="A17" s="40"/>
      <c r="B17" s="43"/>
      <c r="C17" s="207" t="s">
        <v>216</v>
      </c>
      <c r="D17" s="207"/>
      <c r="E17" s="66">
        <v>16978.472000000002</v>
      </c>
      <c r="F17" s="66">
        <v>16280.031000000001</v>
      </c>
      <c r="G17" s="184">
        <v>12603.878712000002</v>
      </c>
      <c r="H17" s="66">
        <v>6814.7020000000002</v>
      </c>
      <c r="I17" s="66">
        <v>3518.183</v>
      </c>
      <c r="J17" s="66">
        <v>2407.3539999999998</v>
      </c>
      <c r="K17" s="66">
        <v>4238.2330000000002</v>
      </c>
      <c r="L17" s="66"/>
      <c r="M17" s="66">
        <v>2768.0320000000002</v>
      </c>
      <c r="N17" s="66">
        <v>5390.7169999999996</v>
      </c>
      <c r="O17" s="66">
        <v>5011.393</v>
      </c>
      <c r="P17" s="66">
        <v>3109.89</v>
      </c>
      <c r="Q17" s="40">
        <v>2765.402</v>
      </c>
      <c r="R17" s="40">
        <v>3390.768</v>
      </c>
      <c r="S17" s="40">
        <v>3221.7089999999998</v>
      </c>
      <c r="T17" s="66">
        <v>3225.9997119999998</v>
      </c>
      <c r="U17" s="40"/>
      <c r="V17" s="42"/>
      <c r="W17" s="50"/>
      <c r="X17" s="204" t="s">
        <v>215</v>
      </c>
      <c r="Y17" s="204"/>
    </row>
    <row r="18" spans="1:25" ht="14.45" customHeight="1">
      <c r="A18" s="40"/>
      <c r="B18" s="43"/>
      <c r="C18" s="40"/>
      <c r="D18" s="40" t="s">
        <v>142</v>
      </c>
      <c r="E18" s="37"/>
      <c r="F18" s="37"/>
      <c r="G18" s="37"/>
      <c r="H18" s="37"/>
      <c r="I18" s="37"/>
      <c r="J18" s="37"/>
      <c r="K18" s="37"/>
      <c r="L18" s="37"/>
      <c r="M18" s="35"/>
      <c r="N18" s="35"/>
      <c r="O18" s="35"/>
      <c r="P18" s="35"/>
      <c r="Q18" s="35"/>
      <c r="R18" s="35"/>
      <c r="S18" s="35"/>
      <c r="T18" s="35"/>
      <c r="U18" s="35"/>
      <c r="V18" s="42"/>
      <c r="W18" s="50"/>
      <c r="X18" s="42"/>
      <c r="Y18" s="42"/>
    </row>
    <row r="19" spans="1:25" ht="14.45" customHeight="1">
      <c r="A19" s="107" t="s">
        <v>5</v>
      </c>
      <c r="B19" s="208" t="s">
        <v>6</v>
      </c>
      <c r="C19" s="208"/>
      <c r="D19" s="208"/>
      <c r="E19" s="106">
        <v>-65661.391299999988</v>
      </c>
      <c r="F19" s="106">
        <v>-56397.382999999987</v>
      </c>
      <c r="G19" s="102">
        <v>-41875.153427951009</v>
      </c>
      <c r="H19" s="106">
        <v>-14778.937999999995</v>
      </c>
      <c r="I19" s="106">
        <v>-15168.810000000005</v>
      </c>
      <c r="J19" s="106">
        <v>-17890.346000000001</v>
      </c>
      <c r="K19" s="106">
        <v>-17823.297999999999</v>
      </c>
      <c r="L19" s="106"/>
      <c r="M19" s="106">
        <v>-18254.892</v>
      </c>
      <c r="N19" s="106">
        <v>-14818.933999999999</v>
      </c>
      <c r="O19" s="106">
        <v>-11174.217000000001</v>
      </c>
      <c r="P19" s="106">
        <v>-12149.34</v>
      </c>
      <c r="Q19" s="106">
        <v>-12830.632427951023</v>
      </c>
      <c r="R19" s="106">
        <v>-11287.097999999998</v>
      </c>
      <c r="S19" s="106">
        <v>-10324.409999999996</v>
      </c>
      <c r="T19" s="106">
        <v>-7433.0129999999917</v>
      </c>
      <c r="U19" s="106"/>
      <c r="V19" s="109" t="s">
        <v>5</v>
      </c>
      <c r="W19" s="205" t="s">
        <v>96</v>
      </c>
      <c r="X19" s="205"/>
      <c r="Y19" s="205"/>
    </row>
    <row r="20" spans="1:25" ht="14.45" customHeight="1">
      <c r="A20" s="40"/>
      <c r="B20" s="43" t="s">
        <v>65</v>
      </c>
      <c r="C20" s="207" t="s">
        <v>59</v>
      </c>
      <c r="D20" s="207"/>
      <c r="E20" s="40">
        <v>88054.164999999994</v>
      </c>
      <c r="F20" s="40">
        <v>140272.47200000001</v>
      </c>
      <c r="G20" s="184">
        <v>194330.59827204898</v>
      </c>
      <c r="H20" s="40">
        <v>20812.383000000002</v>
      </c>
      <c r="I20" s="40">
        <v>21596.771999999997</v>
      </c>
      <c r="J20" s="40">
        <v>21646.313999999998</v>
      </c>
      <c r="K20" s="40">
        <v>23998.696</v>
      </c>
      <c r="L20" s="40"/>
      <c r="M20" s="40">
        <v>24499.960999999996</v>
      </c>
      <c r="N20" s="40">
        <v>32085.919999999998</v>
      </c>
      <c r="O20" s="40">
        <v>39844.981000000007</v>
      </c>
      <c r="P20" s="40">
        <v>43841.61</v>
      </c>
      <c r="Q20" s="40">
        <v>41004.313272048974</v>
      </c>
      <c r="R20" s="40">
        <v>47772.698000000011</v>
      </c>
      <c r="S20" s="40">
        <v>50574.656999999999</v>
      </c>
      <c r="T20" s="40">
        <v>54978.93</v>
      </c>
      <c r="U20" s="40"/>
      <c r="V20" s="42"/>
      <c r="W20" s="129">
        <v>2.1</v>
      </c>
      <c r="X20" s="204" t="s">
        <v>60</v>
      </c>
      <c r="Y20" s="204"/>
    </row>
    <row r="21" spans="1:25" ht="14.45" customHeight="1">
      <c r="A21" s="40"/>
      <c r="B21" s="43"/>
      <c r="C21" s="44" t="s">
        <v>97</v>
      </c>
      <c r="D21" s="126" t="s">
        <v>156</v>
      </c>
      <c r="E21" s="40">
        <v>15699.697</v>
      </c>
      <c r="F21" s="40">
        <v>20129.78</v>
      </c>
      <c r="G21" s="184">
        <v>18136.963</v>
      </c>
      <c r="H21" s="40">
        <v>3723.4029999999998</v>
      </c>
      <c r="I21" s="40">
        <v>3827.7220000000002</v>
      </c>
      <c r="J21" s="40">
        <v>3823.337</v>
      </c>
      <c r="K21" s="40">
        <v>4325.2349999999997</v>
      </c>
      <c r="L21" s="40"/>
      <c r="M21" s="40">
        <v>4772.5820000000003</v>
      </c>
      <c r="N21" s="40">
        <v>4986.8389999999999</v>
      </c>
      <c r="O21" s="40">
        <v>5381.152</v>
      </c>
      <c r="P21" s="40">
        <v>4989.2070000000003</v>
      </c>
      <c r="Q21" s="40">
        <v>4330.2269999999999</v>
      </c>
      <c r="R21" s="40">
        <v>4490.9110000000001</v>
      </c>
      <c r="S21" s="40">
        <v>4769.4539999999997</v>
      </c>
      <c r="T21" s="40">
        <v>4546.3710000000001</v>
      </c>
      <c r="U21" s="40"/>
      <c r="V21" s="42"/>
      <c r="W21" s="129"/>
      <c r="X21" s="49" t="s">
        <v>97</v>
      </c>
      <c r="Y21" s="21" t="s">
        <v>166</v>
      </c>
    </row>
    <row r="22" spans="1:25" ht="14.45" customHeight="1">
      <c r="A22" s="40"/>
      <c r="B22" s="127"/>
      <c r="C22" s="44" t="s">
        <v>98</v>
      </c>
      <c r="D22" s="127" t="s">
        <v>168</v>
      </c>
      <c r="E22" s="40">
        <v>1739.248</v>
      </c>
      <c r="F22" s="40">
        <v>2453.2510000000002</v>
      </c>
      <c r="G22" s="184">
        <v>3404.7950000000001</v>
      </c>
      <c r="H22" s="40">
        <v>534.178</v>
      </c>
      <c r="I22" s="40">
        <v>437.81299999999999</v>
      </c>
      <c r="J22" s="40">
        <v>388.971</v>
      </c>
      <c r="K22" s="40">
        <v>378.286</v>
      </c>
      <c r="L22" s="40"/>
      <c r="M22" s="40">
        <v>462.44900000000001</v>
      </c>
      <c r="N22" s="40">
        <v>605.71299999999997</v>
      </c>
      <c r="O22" s="40">
        <v>745.89</v>
      </c>
      <c r="P22" s="40">
        <v>639.19899999999996</v>
      </c>
      <c r="Q22" s="40">
        <v>729.91499999999996</v>
      </c>
      <c r="R22" s="40">
        <v>790.06799999999998</v>
      </c>
      <c r="S22" s="40">
        <v>755.54100000000005</v>
      </c>
      <c r="T22" s="40">
        <v>1129.271</v>
      </c>
      <c r="U22" s="40"/>
      <c r="V22" s="42"/>
      <c r="W22" s="129"/>
      <c r="X22" s="49" t="s">
        <v>98</v>
      </c>
      <c r="Y22" s="128" t="s">
        <v>165</v>
      </c>
    </row>
    <row r="23" spans="1:25" ht="14.45" customHeight="1">
      <c r="A23" s="40"/>
      <c r="B23" s="127"/>
      <c r="C23" s="44" t="s">
        <v>99</v>
      </c>
      <c r="D23" s="127" t="s">
        <v>8</v>
      </c>
      <c r="E23" s="40">
        <v>16473.813000000002</v>
      </c>
      <c r="F23" s="40">
        <v>25603.555999999997</v>
      </c>
      <c r="G23" s="184">
        <v>30692.999272048975</v>
      </c>
      <c r="H23" s="40">
        <v>3688.9480000000003</v>
      </c>
      <c r="I23" s="40">
        <v>4021.8810000000003</v>
      </c>
      <c r="J23" s="40">
        <v>3946.3629999999998</v>
      </c>
      <c r="K23" s="40">
        <v>4816.6210000000001</v>
      </c>
      <c r="L23" s="40"/>
      <c r="M23" s="40">
        <v>4480.0910000000003</v>
      </c>
      <c r="N23" s="40">
        <v>5703.137999999999</v>
      </c>
      <c r="O23" s="40">
        <v>7809.8559999999998</v>
      </c>
      <c r="P23" s="40">
        <v>7610.4709999999995</v>
      </c>
      <c r="Q23" s="40">
        <v>6877.7442720489762</v>
      </c>
      <c r="R23" s="40">
        <v>7780.134</v>
      </c>
      <c r="S23" s="40">
        <v>7941.9220000000005</v>
      </c>
      <c r="T23" s="40">
        <v>8093.1989999999996</v>
      </c>
      <c r="U23" s="40"/>
      <c r="V23" s="42"/>
      <c r="W23" s="129"/>
      <c r="X23" s="49" t="s">
        <v>99</v>
      </c>
      <c r="Y23" s="42" t="s">
        <v>9</v>
      </c>
    </row>
    <row r="24" spans="1:25" ht="14.45" customHeight="1">
      <c r="A24" s="40"/>
      <c r="B24" s="127"/>
      <c r="C24" s="44" t="s">
        <v>100</v>
      </c>
      <c r="D24" s="127" t="s">
        <v>10</v>
      </c>
      <c r="E24" s="40">
        <v>322.62699999999995</v>
      </c>
      <c r="F24" s="40">
        <v>28370.156999999999</v>
      </c>
      <c r="G24" s="184">
        <v>67513.168999999994</v>
      </c>
      <c r="H24" s="40">
        <v>59.39</v>
      </c>
      <c r="I24" s="40">
        <v>67.819999999999993</v>
      </c>
      <c r="J24" s="40">
        <v>61.072000000000003</v>
      </c>
      <c r="K24" s="40">
        <v>134.345</v>
      </c>
      <c r="L24" s="40"/>
      <c r="M24" s="40">
        <v>301.31700000000001</v>
      </c>
      <c r="N24" s="40">
        <v>5741.3060000000005</v>
      </c>
      <c r="O24" s="40">
        <v>10081.647999999999</v>
      </c>
      <c r="P24" s="40">
        <v>12245.886</v>
      </c>
      <c r="Q24" s="40">
        <v>12292.714000000002</v>
      </c>
      <c r="R24" s="40">
        <v>16301.721</v>
      </c>
      <c r="S24" s="40">
        <v>18087.122000000003</v>
      </c>
      <c r="T24" s="40">
        <v>20831.612000000001</v>
      </c>
      <c r="U24" s="40"/>
      <c r="V24" s="42"/>
      <c r="W24" s="129"/>
      <c r="X24" s="49" t="s">
        <v>100</v>
      </c>
      <c r="Y24" s="42" t="s">
        <v>11</v>
      </c>
    </row>
    <row r="25" spans="1:25" ht="14.45" customHeight="1">
      <c r="A25" s="40"/>
      <c r="B25" s="127"/>
      <c r="C25" s="44" t="s">
        <v>101</v>
      </c>
      <c r="D25" s="127" t="s">
        <v>12</v>
      </c>
      <c r="E25" s="40">
        <v>3919.49</v>
      </c>
      <c r="F25" s="40">
        <v>6063.259</v>
      </c>
      <c r="G25" s="184">
        <v>8967.6630000000005</v>
      </c>
      <c r="H25" s="40">
        <v>860.00699999999995</v>
      </c>
      <c r="I25" s="40">
        <v>883.92700000000002</v>
      </c>
      <c r="J25" s="40">
        <v>914.649</v>
      </c>
      <c r="K25" s="40">
        <v>1260.9069999999999</v>
      </c>
      <c r="L25" s="40"/>
      <c r="M25" s="40">
        <v>1054.444</v>
      </c>
      <c r="N25" s="40">
        <v>1282.172</v>
      </c>
      <c r="O25" s="40">
        <v>1452.3209999999999</v>
      </c>
      <c r="P25" s="40">
        <v>2274.3220000000001</v>
      </c>
      <c r="Q25" s="40">
        <v>1469.0540000000001</v>
      </c>
      <c r="R25" s="40">
        <v>2367.6909999999998</v>
      </c>
      <c r="S25" s="40">
        <v>2551.0509999999999</v>
      </c>
      <c r="T25" s="40">
        <v>2579.8670000000002</v>
      </c>
      <c r="U25" s="40"/>
      <c r="V25" s="42"/>
      <c r="W25" s="129"/>
      <c r="X25" s="49" t="s">
        <v>101</v>
      </c>
      <c r="Y25" s="42" t="s">
        <v>13</v>
      </c>
    </row>
    <row r="26" spans="1:25" ht="14.45" customHeight="1">
      <c r="A26" s="40"/>
      <c r="B26" s="127"/>
      <c r="C26" s="44" t="s">
        <v>102</v>
      </c>
      <c r="D26" s="127" t="s">
        <v>14</v>
      </c>
      <c r="E26" s="40">
        <v>2024.7760000000001</v>
      </c>
      <c r="F26" s="40">
        <v>2677.39</v>
      </c>
      <c r="G26" s="184">
        <v>2308.7270000000003</v>
      </c>
      <c r="H26" s="40">
        <v>384.23899999999998</v>
      </c>
      <c r="I26" s="40">
        <v>597.63400000000001</v>
      </c>
      <c r="J26" s="40">
        <v>556.44200000000001</v>
      </c>
      <c r="K26" s="40">
        <v>486.46100000000001</v>
      </c>
      <c r="L26" s="40"/>
      <c r="M26" s="40">
        <v>730.43399999999997</v>
      </c>
      <c r="N26" s="40">
        <v>620.04499999999996</v>
      </c>
      <c r="O26" s="40">
        <v>624.32799999999997</v>
      </c>
      <c r="P26" s="40">
        <v>702.58299999999997</v>
      </c>
      <c r="Q26" s="40">
        <v>671.6</v>
      </c>
      <c r="R26" s="40">
        <v>471.56099999999998</v>
      </c>
      <c r="S26" s="40">
        <v>418.255</v>
      </c>
      <c r="T26" s="40">
        <v>747.31100000000004</v>
      </c>
      <c r="U26" s="40"/>
      <c r="V26" s="42"/>
      <c r="W26" s="129"/>
      <c r="X26" s="49" t="s">
        <v>102</v>
      </c>
      <c r="Y26" s="42" t="s">
        <v>15</v>
      </c>
    </row>
    <row r="27" spans="1:25" ht="14.45" customHeight="1">
      <c r="A27" s="40"/>
      <c r="B27" s="127"/>
      <c r="C27" s="44" t="s">
        <v>103</v>
      </c>
      <c r="D27" s="127" t="s">
        <v>16</v>
      </c>
      <c r="E27" s="40">
        <v>2417.0909999999999</v>
      </c>
      <c r="F27" s="40">
        <v>2521.96</v>
      </c>
      <c r="G27" s="184">
        <v>2807.846</v>
      </c>
      <c r="H27" s="40">
        <v>600.08600000000001</v>
      </c>
      <c r="I27" s="40">
        <v>627.51400000000001</v>
      </c>
      <c r="J27" s="40">
        <v>591.79999999999995</v>
      </c>
      <c r="K27" s="40">
        <v>597.69100000000003</v>
      </c>
      <c r="L27" s="40"/>
      <c r="M27" s="40">
        <v>586.26499999999999</v>
      </c>
      <c r="N27" s="40">
        <v>581.87699999999995</v>
      </c>
      <c r="O27" s="40">
        <v>676.06100000000004</v>
      </c>
      <c r="P27" s="40">
        <v>677.75699999999995</v>
      </c>
      <c r="Q27" s="40">
        <v>603.96900000000005</v>
      </c>
      <c r="R27" s="40">
        <v>700.47</v>
      </c>
      <c r="S27" s="40">
        <v>765.97900000000004</v>
      </c>
      <c r="T27" s="40">
        <v>737.428</v>
      </c>
      <c r="U27" s="40"/>
      <c r="V27" s="42"/>
      <c r="W27" s="129"/>
      <c r="X27" s="49" t="s">
        <v>103</v>
      </c>
      <c r="Y27" s="42" t="s">
        <v>17</v>
      </c>
    </row>
    <row r="28" spans="1:25" ht="14.45" customHeight="1">
      <c r="A28" s="40"/>
      <c r="B28" s="127"/>
      <c r="C28" s="44" t="s">
        <v>104</v>
      </c>
      <c r="D28" s="127" t="s">
        <v>161</v>
      </c>
      <c r="E28" s="40">
        <v>1212.78</v>
      </c>
      <c r="F28" s="40">
        <v>1242.5</v>
      </c>
      <c r="G28" s="184">
        <v>1282.222</v>
      </c>
      <c r="H28" s="40">
        <v>253.29</v>
      </c>
      <c r="I28" s="40">
        <v>300.64699999999999</v>
      </c>
      <c r="J28" s="40">
        <v>273.90300000000002</v>
      </c>
      <c r="K28" s="40">
        <v>384.94</v>
      </c>
      <c r="L28" s="40"/>
      <c r="M28" s="40">
        <v>251.87799999999999</v>
      </c>
      <c r="N28" s="40">
        <v>333.72</v>
      </c>
      <c r="O28" s="40">
        <v>338.78199999999998</v>
      </c>
      <c r="P28" s="40">
        <v>318.12</v>
      </c>
      <c r="Q28" s="40">
        <v>323.73</v>
      </c>
      <c r="R28" s="40">
        <v>426.32100000000003</v>
      </c>
      <c r="S28" s="40">
        <v>241.29599999999999</v>
      </c>
      <c r="T28" s="40">
        <v>290.875</v>
      </c>
      <c r="U28" s="40"/>
      <c r="V28" s="42"/>
      <c r="W28" s="129"/>
      <c r="X28" s="49" t="s">
        <v>104</v>
      </c>
      <c r="Y28" s="128" t="s">
        <v>164</v>
      </c>
    </row>
    <row r="29" spans="1:25" ht="14.45" customHeight="1">
      <c r="A29" s="40"/>
      <c r="B29" s="127"/>
      <c r="C29" s="44" t="s">
        <v>105</v>
      </c>
      <c r="D29" s="127" t="s">
        <v>160</v>
      </c>
      <c r="E29" s="40">
        <v>13959.886</v>
      </c>
      <c r="F29" s="40">
        <v>15940.067999999999</v>
      </c>
      <c r="G29" s="184">
        <v>18213.191999999999</v>
      </c>
      <c r="H29" s="40">
        <v>3475.0010000000002</v>
      </c>
      <c r="I29" s="40">
        <v>3480.328</v>
      </c>
      <c r="J29" s="40">
        <v>3433.797</v>
      </c>
      <c r="K29" s="40">
        <v>3570.7599999999998</v>
      </c>
      <c r="L29" s="40"/>
      <c r="M29" s="40">
        <v>3733.8989999999999</v>
      </c>
      <c r="N29" s="40">
        <v>4022.933</v>
      </c>
      <c r="O29" s="40">
        <v>4053.99</v>
      </c>
      <c r="P29" s="40">
        <v>4129.2460000000001</v>
      </c>
      <c r="Q29" s="40">
        <v>4239.6210000000001</v>
      </c>
      <c r="R29" s="40">
        <v>4625.1790000000001</v>
      </c>
      <c r="S29" s="40">
        <v>4949.4839999999995</v>
      </c>
      <c r="T29" s="40">
        <v>4398.9080000000004</v>
      </c>
      <c r="U29" s="40"/>
      <c r="V29" s="42"/>
      <c r="W29" s="129"/>
      <c r="X29" s="49" t="s">
        <v>105</v>
      </c>
      <c r="Y29" s="42" t="s">
        <v>163</v>
      </c>
    </row>
    <row r="30" spans="1:25" ht="14.45" customHeight="1">
      <c r="A30" s="40"/>
      <c r="B30" s="127"/>
      <c r="C30" s="44" t="s">
        <v>106</v>
      </c>
      <c r="D30" s="127" t="s">
        <v>19</v>
      </c>
      <c r="E30" s="40">
        <v>27041.563999999998</v>
      </c>
      <c r="F30" s="40">
        <v>31426.788</v>
      </c>
      <c r="G30" s="184">
        <v>36875.974000000002</v>
      </c>
      <c r="H30" s="40">
        <v>6538.8280000000004</v>
      </c>
      <c r="I30" s="40">
        <v>6590.2019999999993</v>
      </c>
      <c r="J30" s="40">
        <v>6786.1129999999994</v>
      </c>
      <c r="K30" s="40">
        <v>7126.4210000000003</v>
      </c>
      <c r="L30" s="40"/>
      <c r="M30" s="40">
        <v>7265.1409999999996</v>
      </c>
      <c r="N30" s="40">
        <v>7318.5709999999999</v>
      </c>
      <c r="O30" s="40">
        <v>7638.1729999999998</v>
      </c>
      <c r="P30" s="40">
        <v>9204.9030000000002</v>
      </c>
      <c r="Q30" s="40">
        <v>8469.387999999999</v>
      </c>
      <c r="R30" s="40">
        <v>8816.4339999999993</v>
      </c>
      <c r="S30" s="40">
        <v>9040.7890000000007</v>
      </c>
      <c r="T30" s="40">
        <v>10549.362999999999</v>
      </c>
      <c r="U30" s="40"/>
      <c r="V30" s="42"/>
      <c r="W30" s="129"/>
      <c r="X30" s="49" t="s">
        <v>106</v>
      </c>
      <c r="Y30" s="42" t="s">
        <v>20</v>
      </c>
    </row>
    <row r="31" spans="1:25" ht="14.45" customHeight="1">
      <c r="A31" s="40"/>
      <c r="B31" s="127"/>
      <c r="C31" s="44" t="s">
        <v>107</v>
      </c>
      <c r="D31" s="127" t="s">
        <v>169</v>
      </c>
      <c r="E31" s="40">
        <v>2924.9190000000003</v>
      </c>
      <c r="F31" s="40">
        <v>3478.1580000000004</v>
      </c>
      <c r="G31" s="184">
        <v>3782.4250000000002</v>
      </c>
      <c r="H31" s="40">
        <v>621.94500000000005</v>
      </c>
      <c r="I31" s="40">
        <v>688.73900000000003</v>
      </c>
      <c r="J31" s="40">
        <v>793.86699999999996</v>
      </c>
      <c r="K31" s="40">
        <v>820.36800000000005</v>
      </c>
      <c r="L31" s="40"/>
      <c r="M31" s="40">
        <v>785.90300000000002</v>
      </c>
      <c r="N31" s="40">
        <v>800.79700000000003</v>
      </c>
      <c r="O31" s="40">
        <v>946.81500000000005</v>
      </c>
      <c r="P31" s="40">
        <v>944.64300000000003</v>
      </c>
      <c r="Q31" s="40">
        <v>909.15599999999995</v>
      </c>
      <c r="R31" s="40">
        <v>916.36900000000003</v>
      </c>
      <c r="S31" s="40">
        <v>973.03099999999995</v>
      </c>
      <c r="T31" s="40">
        <v>983.86900000000003</v>
      </c>
      <c r="U31" s="40"/>
      <c r="V31" s="42"/>
      <c r="W31" s="129"/>
      <c r="X31" s="49" t="s">
        <v>107</v>
      </c>
      <c r="Y31" s="42" t="s">
        <v>162</v>
      </c>
    </row>
    <row r="32" spans="1:25" ht="14.45" customHeight="1">
      <c r="A32" s="40"/>
      <c r="B32" s="127"/>
      <c r="C32" s="44" t="s">
        <v>108</v>
      </c>
      <c r="D32" s="127" t="s">
        <v>22</v>
      </c>
      <c r="E32" s="40">
        <v>318.274</v>
      </c>
      <c r="F32" s="40">
        <v>365.60500000000002</v>
      </c>
      <c r="G32" s="184">
        <v>344.62299999999999</v>
      </c>
      <c r="H32" s="40">
        <v>73.067999999999998</v>
      </c>
      <c r="I32" s="40">
        <v>72.545000000000002</v>
      </c>
      <c r="J32" s="40">
        <v>76</v>
      </c>
      <c r="K32" s="40">
        <v>96.661000000000001</v>
      </c>
      <c r="L32" s="40"/>
      <c r="M32" s="40">
        <v>75.558000000000007</v>
      </c>
      <c r="N32" s="40">
        <v>88.808999999999997</v>
      </c>
      <c r="O32" s="40">
        <v>95.965000000000003</v>
      </c>
      <c r="P32" s="40">
        <v>105.273</v>
      </c>
      <c r="Q32" s="40">
        <v>87.194999999999993</v>
      </c>
      <c r="R32" s="40">
        <v>85.838999999999999</v>
      </c>
      <c r="S32" s="40">
        <v>80.733000000000004</v>
      </c>
      <c r="T32" s="40">
        <v>90.855999999999995</v>
      </c>
      <c r="U32" s="40"/>
      <c r="V32" s="42"/>
      <c r="W32" s="129"/>
      <c r="X32" s="49" t="s">
        <v>108</v>
      </c>
      <c r="Y32" s="42" t="s">
        <v>23</v>
      </c>
    </row>
    <row r="33" spans="1:25" ht="14.45" customHeight="1">
      <c r="A33" s="40"/>
      <c r="B33" s="127"/>
      <c r="C33" s="44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2"/>
      <c r="W33" s="129"/>
      <c r="X33" s="49"/>
      <c r="Y33" s="42"/>
    </row>
    <row r="34" spans="1:25" ht="14.45" customHeight="1">
      <c r="A34" s="40"/>
      <c r="B34" s="43" t="s">
        <v>66</v>
      </c>
      <c r="C34" s="40" t="s">
        <v>63</v>
      </c>
      <c r="D34" s="40"/>
      <c r="E34" s="40">
        <v>153715.5563</v>
      </c>
      <c r="F34" s="40">
        <v>196669.85499999998</v>
      </c>
      <c r="G34" s="184">
        <v>236205.75169999999</v>
      </c>
      <c r="H34" s="40">
        <v>35591.321000000004</v>
      </c>
      <c r="I34" s="40">
        <v>36765.582000000002</v>
      </c>
      <c r="J34" s="40">
        <v>39536.660000000003</v>
      </c>
      <c r="K34" s="40">
        <v>41821.993999999999</v>
      </c>
      <c r="L34" s="40"/>
      <c r="M34" s="40">
        <v>42754.853000000003</v>
      </c>
      <c r="N34" s="40">
        <v>46904.853999999999</v>
      </c>
      <c r="O34" s="40">
        <v>51019.197999999997</v>
      </c>
      <c r="P34" s="40">
        <v>55990.95</v>
      </c>
      <c r="Q34" s="40">
        <v>53834.945699999997</v>
      </c>
      <c r="R34" s="40">
        <v>59059.796000000002</v>
      </c>
      <c r="S34" s="40">
        <v>60899.066999999995</v>
      </c>
      <c r="T34" s="40">
        <v>62411.942999999992</v>
      </c>
      <c r="U34" s="40"/>
      <c r="V34" s="42"/>
      <c r="W34" s="129">
        <v>2.2000000000000002</v>
      </c>
      <c r="X34" s="204" t="s">
        <v>64</v>
      </c>
      <c r="Y34" s="204"/>
    </row>
    <row r="35" spans="1:25" ht="14.45" customHeight="1">
      <c r="A35" s="40"/>
      <c r="B35" s="43"/>
      <c r="C35" s="40" t="s">
        <v>109</v>
      </c>
      <c r="D35" s="22" t="s">
        <v>156</v>
      </c>
      <c r="E35" s="40">
        <v>2273.6480000000001</v>
      </c>
      <c r="F35" s="40">
        <v>3866.7059999999997</v>
      </c>
      <c r="G35" s="184">
        <v>4626.0246999999999</v>
      </c>
      <c r="H35" s="40">
        <v>223.952</v>
      </c>
      <c r="I35" s="40">
        <v>387.60500000000002</v>
      </c>
      <c r="J35" s="40">
        <v>826.46799999999996</v>
      </c>
      <c r="K35" s="40">
        <v>835.62300000000005</v>
      </c>
      <c r="L35" s="40"/>
      <c r="M35" s="40">
        <v>936.43</v>
      </c>
      <c r="N35" s="40">
        <v>1029.4090000000001</v>
      </c>
      <c r="O35" s="40">
        <v>841.96299999999997</v>
      </c>
      <c r="P35" s="40">
        <v>1058.904</v>
      </c>
      <c r="Q35" s="40">
        <v>824.19970000000001</v>
      </c>
      <c r="R35" s="40">
        <v>1132.0930000000001</v>
      </c>
      <c r="S35" s="40">
        <v>1378.588</v>
      </c>
      <c r="T35" s="40">
        <v>1291.144</v>
      </c>
      <c r="U35" s="40"/>
      <c r="V35" s="42"/>
      <c r="W35" s="129"/>
      <c r="X35" s="49" t="s">
        <v>109</v>
      </c>
      <c r="Y35" s="21" t="s">
        <v>166</v>
      </c>
    </row>
    <row r="36" spans="1:25" ht="14.45" customHeight="1">
      <c r="A36" s="40"/>
      <c r="B36" s="127"/>
      <c r="C36" s="40" t="s">
        <v>110</v>
      </c>
      <c r="D36" s="127" t="s">
        <v>157</v>
      </c>
      <c r="E36" s="40">
        <v>2253.471</v>
      </c>
      <c r="F36" s="40">
        <v>3069.3440000000001</v>
      </c>
      <c r="G36" s="184">
        <v>4158.38</v>
      </c>
      <c r="H36" s="40">
        <v>496.95</v>
      </c>
      <c r="I36" s="40">
        <v>654.774</v>
      </c>
      <c r="J36" s="40">
        <v>531.529</v>
      </c>
      <c r="K36" s="40">
        <v>570.21799999999996</v>
      </c>
      <c r="L36" s="40"/>
      <c r="M36" s="40">
        <v>536.18299999999999</v>
      </c>
      <c r="N36" s="40">
        <v>652.72</v>
      </c>
      <c r="O36" s="40">
        <v>947.14599999999996</v>
      </c>
      <c r="P36" s="40">
        <v>933.29499999999996</v>
      </c>
      <c r="Q36" s="40">
        <v>842.63800000000003</v>
      </c>
      <c r="R36" s="40">
        <v>910.86699999999996</v>
      </c>
      <c r="S36" s="40">
        <v>977.971</v>
      </c>
      <c r="T36" s="40">
        <v>1426.904</v>
      </c>
      <c r="U36" s="40"/>
      <c r="V36" s="42"/>
      <c r="W36" s="129"/>
      <c r="X36" s="42" t="s">
        <v>110</v>
      </c>
      <c r="Y36" s="128" t="s">
        <v>183</v>
      </c>
    </row>
    <row r="37" spans="1:25" ht="14.45" customHeight="1">
      <c r="A37" s="40"/>
      <c r="B37" s="127"/>
      <c r="C37" s="40" t="s">
        <v>111</v>
      </c>
      <c r="D37" s="40" t="s">
        <v>8</v>
      </c>
      <c r="E37" s="40">
        <v>48337.152999999998</v>
      </c>
      <c r="F37" s="40">
        <v>59648.907000000007</v>
      </c>
      <c r="G37" s="184">
        <v>61322.345000000001</v>
      </c>
      <c r="H37" s="40">
        <v>11222.355</v>
      </c>
      <c r="I37" s="40">
        <v>11901.488999999998</v>
      </c>
      <c r="J37" s="40">
        <v>11846.972</v>
      </c>
      <c r="K37" s="40">
        <v>13366.337000000001</v>
      </c>
      <c r="L37" s="40"/>
      <c r="M37" s="40">
        <v>13806.085999999999</v>
      </c>
      <c r="N37" s="40">
        <v>15086.545000000002</v>
      </c>
      <c r="O37" s="40">
        <v>15355.883000000002</v>
      </c>
      <c r="P37" s="40">
        <v>15400.393</v>
      </c>
      <c r="Q37" s="40">
        <v>14293.718000000001</v>
      </c>
      <c r="R37" s="40">
        <v>15162.638999999999</v>
      </c>
      <c r="S37" s="40">
        <v>15793.018999999998</v>
      </c>
      <c r="T37" s="40">
        <v>16072.969000000001</v>
      </c>
      <c r="U37" s="40"/>
      <c r="V37" s="42"/>
      <c r="W37" s="129"/>
      <c r="X37" s="42" t="s">
        <v>111</v>
      </c>
      <c r="Y37" s="42" t="s">
        <v>9</v>
      </c>
    </row>
    <row r="38" spans="1:25" ht="14.45" customHeight="1">
      <c r="A38" s="40"/>
      <c r="B38" s="127"/>
      <c r="C38" s="40" t="s">
        <v>112</v>
      </c>
      <c r="D38" s="40" t="s">
        <v>10</v>
      </c>
      <c r="E38" s="40">
        <v>15179.773999999999</v>
      </c>
      <c r="F38" s="40">
        <v>29526.012000000002</v>
      </c>
      <c r="G38" s="184">
        <v>50547.813999999998</v>
      </c>
      <c r="H38" s="40">
        <v>3628.5589999999997</v>
      </c>
      <c r="I38" s="40">
        <v>3677.9139999999998</v>
      </c>
      <c r="J38" s="40">
        <v>3841.6059999999998</v>
      </c>
      <c r="K38" s="40">
        <v>4031.6949999999997</v>
      </c>
      <c r="L38" s="40"/>
      <c r="M38" s="40">
        <v>4245.8550000000005</v>
      </c>
      <c r="N38" s="40">
        <v>6124.1900000000005</v>
      </c>
      <c r="O38" s="40">
        <v>8746.844000000001</v>
      </c>
      <c r="P38" s="40">
        <v>10409.123</v>
      </c>
      <c r="Q38" s="40">
        <v>11033.442999999999</v>
      </c>
      <c r="R38" s="40">
        <v>12471.143</v>
      </c>
      <c r="S38" s="40">
        <v>12663.11</v>
      </c>
      <c r="T38" s="40">
        <v>14380.118</v>
      </c>
      <c r="U38" s="40"/>
      <c r="V38" s="42"/>
      <c r="W38" s="129"/>
      <c r="X38" s="42" t="s">
        <v>112</v>
      </c>
      <c r="Y38" s="42" t="s">
        <v>11</v>
      </c>
    </row>
    <row r="39" spans="1:25" ht="14.45" customHeight="1">
      <c r="A39" s="40"/>
      <c r="B39" s="127"/>
      <c r="C39" s="40" t="s">
        <v>113</v>
      </c>
      <c r="D39" s="40" t="s">
        <v>12</v>
      </c>
      <c r="E39" s="40">
        <v>4419.607</v>
      </c>
      <c r="F39" s="40">
        <v>4778.6679999999997</v>
      </c>
      <c r="G39" s="184">
        <v>7747.5779999999995</v>
      </c>
      <c r="H39" s="40">
        <v>1586.4490000000001</v>
      </c>
      <c r="I39" s="40">
        <v>1129.068</v>
      </c>
      <c r="J39" s="40">
        <v>916.029</v>
      </c>
      <c r="K39" s="40">
        <v>788.06100000000004</v>
      </c>
      <c r="L39" s="40"/>
      <c r="M39" s="40">
        <v>1227.6659999999999</v>
      </c>
      <c r="N39" s="40">
        <v>1113.405</v>
      </c>
      <c r="O39" s="40">
        <v>1259.5319999999999</v>
      </c>
      <c r="P39" s="40">
        <v>1178.0650000000001</v>
      </c>
      <c r="Q39" s="40">
        <v>1891.876</v>
      </c>
      <c r="R39" s="40">
        <v>2475.5349999999999</v>
      </c>
      <c r="S39" s="40">
        <v>2049.3209999999999</v>
      </c>
      <c r="T39" s="40">
        <v>1330.846</v>
      </c>
      <c r="U39" s="40"/>
      <c r="V39" s="42"/>
      <c r="W39" s="129"/>
      <c r="X39" s="42" t="s">
        <v>113</v>
      </c>
      <c r="Y39" s="42" t="s">
        <v>13</v>
      </c>
    </row>
    <row r="40" spans="1:25" ht="14.45" customHeight="1">
      <c r="A40" s="40"/>
      <c r="B40" s="127"/>
      <c r="C40" s="40" t="s">
        <v>114</v>
      </c>
      <c r="D40" s="40" t="s">
        <v>14</v>
      </c>
      <c r="E40" s="40">
        <v>10407.473</v>
      </c>
      <c r="F40" s="40">
        <v>12166.312</v>
      </c>
      <c r="G40" s="184">
        <v>11713.859</v>
      </c>
      <c r="H40" s="40">
        <v>2460.3719999999998</v>
      </c>
      <c r="I40" s="40">
        <v>2457.402</v>
      </c>
      <c r="J40" s="40">
        <v>2654.134</v>
      </c>
      <c r="K40" s="40">
        <v>2835.5650000000001</v>
      </c>
      <c r="L40" s="40"/>
      <c r="M40" s="40">
        <v>2654.3150000000001</v>
      </c>
      <c r="N40" s="40">
        <v>3260.3310000000001</v>
      </c>
      <c r="O40" s="40">
        <v>3401.9409999999998</v>
      </c>
      <c r="P40" s="40">
        <v>2849.7249999999999</v>
      </c>
      <c r="Q40" s="40">
        <v>2661.6790000000001</v>
      </c>
      <c r="R40" s="40">
        <v>2937.1779999999999</v>
      </c>
      <c r="S40" s="40">
        <v>3011.002</v>
      </c>
      <c r="T40" s="40">
        <v>3104</v>
      </c>
      <c r="U40" s="40"/>
      <c r="V40" s="42"/>
      <c r="W40" s="129"/>
      <c r="X40" s="42" t="s">
        <v>114</v>
      </c>
      <c r="Y40" s="42" t="s">
        <v>15</v>
      </c>
    </row>
    <row r="41" spans="1:25" ht="14.45" customHeight="1">
      <c r="A41" s="40"/>
      <c r="B41" s="127"/>
      <c r="C41" s="40" t="s">
        <v>115</v>
      </c>
      <c r="D41" s="40" t="s">
        <v>16</v>
      </c>
      <c r="E41" s="40">
        <v>2504.89</v>
      </c>
      <c r="F41" s="40">
        <v>2592.5540000000001</v>
      </c>
      <c r="G41" s="184">
        <v>2865.0030000000002</v>
      </c>
      <c r="H41" s="40">
        <v>579.93600000000004</v>
      </c>
      <c r="I41" s="40">
        <v>651.28800000000001</v>
      </c>
      <c r="J41" s="40">
        <v>612.48599999999999</v>
      </c>
      <c r="K41" s="40">
        <v>661.18</v>
      </c>
      <c r="L41" s="40"/>
      <c r="M41" s="40">
        <v>542.87599999999998</v>
      </c>
      <c r="N41" s="40">
        <v>691.58600000000001</v>
      </c>
      <c r="O41" s="40">
        <v>566.12</v>
      </c>
      <c r="P41" s="40">
        <v>791.97199999999998</v>
      </c>
      <c r="Q41" s="40">
        <v>741.88499999999999</v>
      </c>
      <c r="R41" s="40">
        <v>825.048</v>
      </c>
      <c r="S41" s="40">
        <v>646.67100000000005</v>
      </c>
      <c r="T41" s="40">
        <v>651.399</v>
      </c>
      <c r="U41" s="40"/>
      <c r="V41" s="42"/>
      <c r="W41" s="129"/>
      <c r="X41" s="42" t="s">
        <v>115</v>
      </c>
      <c r="Y41" s="42" t="s">
        <v>17</v>
      </c>
    </row>
    <row r="42" spans="1:25" ht="14.45" customHeight="1">
      <c r="A42" s="40"/>
      <c r="B42" s="127"/>
      <c r="C42" s="40" t="s">
        <v>116</v>
      </c>
      <c r="D42" s="40" t="s">
        <v>161</v>
      </c>
      <c r="E42" s="40">
        <v>10700.49</v>
      </c>
      <c r="F42" s="40">
        <v>11779.636</v>
      </c>
      <c r="G42" s="184">
        <v>12415.406999999999</v>
      </c>
      <c r="H42" s="40">
        <v>2606.8200000000002</v>
      </c>
      <c r="I42" s="40">
        <v>2732.2339999999999</v>
      </c>
      <c r="J42" s="40">
        <v>2774.3519999999999</v>
      </c>
      <c r="K42" s="40">
        <v>2587.0839999999998</v>
      </c>
      <c r="L42" s="40"/>
      <c r="M42" s="40">
        <v>2709.721</v>
      </c>
      <c r="N42" s="40">
        <v>3252.8679999999999</v>
      </c>
      <c r="O42" s="40">
        <v>2829.3580000000002</v>
      </c>
      <c r="P42" s="40">
        <v>2987.6889999999999</v>
      </c>
      <c r="Q42" s="40">
        <v>3170</v>
      </c>
      <c r="R42" s="40">
        <v>3653.415</v>
      </c>
      <c r="S42" s="40">
        <v>3087.4169999999999</v>
      </c>
      <c r="T42" s="40">
        <v>2504.5749999999998</v>
      </c>
      <c r="U42" s="40"/>
      <c r="V42" s="42"/>
      <c r="W42" s="129"/>
      <c r="X42" s="42" t="s">
        <v>116</v>
      </c>
      <c r="Y42" s="128" t="s">
        <v>164</v>
      </c>
    </row>
    <row r="43" spans="1:25" ht="14.45" customHeight="1">
      <c r="A43" s="40"/>
      <c r="B43" s="127"/>
      <c r="C43" s="40" t="s">
        <v>117</v>
      </c>
      <c r="D43" s="40" t="s">
        <v>170</v>
      </c>
      <c r="E43" s="40">
        <v>17754.66</v>
      </c>
      <c r="F43" s="40">
        <v>18267.012999999999</v>
      </c>
      <c r="G43" s="184">
        <v>22397.386000000002</v>
      </c>
      <c r="H43" s="40">
        <v>4409.21</v>
      </c>
      <c r="I43" s="40">
        <v>4329.2529999999997</v>
      </c>
      <c r="J43" s="40">
        <v>4300.8599999999997</v>
      </c>
      <c r="K43" s="40">
        <v>4715.3370000000004</v>
      </c>
      <c r="L43" s="40"/>
      <c r="M43" s="40">
        <v>4579.2390000000005</v>
      </c>
      <c r="N43" s="40">
        <v>4342.4290000000001</v>
      </c>
      <c r="O43" s="40">
        <v>4563.7309999999998</v>
      </c>
      <c r="P43" s="40">
        <v>4781.6139999999996</v>
      </c>
      <c r="Q43" s="40">
        <v>4985.0990000000002</v>
      </c>
      <c r="R43" s="40">
        <v>5262.35</v>
      </c>
      <c r="S43" s="40">
        <v>6068.6440000000002</v>
      </c>
      <c r="T43" s="40">
        <v>6081.2930000000006</v>
      </c>
      <c r="U43" s="40"/>
      <c r="V43" s="42"/>
      <c r="W43" s="129"/>
      <c r="X43" s="42" t="s">
        <v>117</v>
      </c>
      <c r="Y43" s="42" t="s">
        <v>163</v>
      </c>
    </row>
    <row r="44" spans="1:25" ht="14.45" customHeight="1">
      <c r="A44" s="40"/>
      <c r="B44" s="127"/>
      <c r="C44" s="40" t="s">
        <v>118</v>
      </c>
      <c r="D44" s="40" t="s">
        <v>19</v>
      </c>
      <c r="E44" s="40">
        <v>35226.165000000001</v>
      </c>
      <c r="F44" s="40">
        <v>46034.116999999998</v>
      </c>
      <c r="G44" s="184">
        <v>53014.771999999997</v>
      </c>
      <c r="H44" s="40">
        <v>7269.5019999999995</v>
      </c>
      <c r="I44" s="40">
        <v>7734.9810000000007</v>
      </c>
      <c r="J44" s="40">
        <v>10022.638000000001</v>
      </c>
      <c r="K44" s="40">
        <v>10199.045</v>
      </c>
      <c r="L44" s="40"/>
      <c r="M44" s="40">
        <v>10365.291999999999</v>
      </c>
      <c r="N44" s="40">
        <v>10222.94</v>
      </c>
      <c r="O44" s="40">
        <v>11137.957</v>
      </c>
      <c r="P44" s="40">
        <v>14307.928</v>
      </c>
      <c r="Q44" s="40">
        <v>12039.547999999999</v>
      </c>
      <c r="R44" s="40">
        <v>13012.739</v>
      </c>
      <c r="S44" s="40">
        <v>13833.617</v>
      </c>
      <c r="T44" s="40">
        <v>14128.868</v>
      </c>
      <c r="U44" s="40"/>
      <c r="V44" s="42"/>
      <c r="W44" s="129"/>
      <c r="X44" s="42" t="s">
        <v>118</v>
      </c>
      <c r="Y44" s="42" t="s">
        <v>20</v>
      </c>
    </row>
    <row r="45" spans="1:25" ht="14.45" customHeight="1">
      <c r="A45" s="40"/>
      <c r="B45" s="127"/>
      <c r="C45" s="40" t="s">
        <v>119</v>
      </c>
      <c r="D45" s="40" t="s">
        <v>169</v>
      </c>
      <c r="E45" s="40">
        <v>3435.9459999999999</v>
      </c>
      <c r="F45" s="40">
        <v>3909.8920000000003</v>
      </c>
      <c r="G45" s="184">
        <v>4277.9669999999996</v>
      </c>
      <c r="H45" s="40">
        <v>843.32899999999995</v>
      </c>
      <c r="I45" s="40">
        <v>746.67200000000003</v>
      </c>
      <c r="J45" s="40">
        <v>933.26599999999996</v>
      </c>
      <c r="K45" s="40">
        <v>912.67899999999997</v>
      </c>
      <c r="L45" s="40"/>
      <c r="M45" s="40">
        <v>908.78700000000003</v>
      </c>
      <c r="N45" s="40">
        <v>882.76700000000005</v>
      </c>
      <c r="O45" s="40">
        <v>1081.0340000000001</v>
      </c>
      <c r="P45" s="40">
        <v>1037.3040000000001</v>
      </c>
      <c r="Q45" s="40">
        <v>1116.46</v>
      </c>
      <c r="R45" s="40">
        <v>903.86599999999999</v>
      </c>
      <c r="S45" s="40">
        <v>1109.329</v>
      </c>
      <c r="T45" s="40">
        <v>1148.3119999999999</v>
      </c>
      <c r="U45" s="40"/>
      <c r="V45" s="42"/>
      <c r="W45" s="129"/>
      <c r="X45" s="42" t="s">
        <v>119</v>
      </c>
      <c r="Y45" s="42" t="s">
        <v>162</v>
      </c>
    </row>
    <row r="46" spans="1:25" ht="14.45" customHeight="1">
      <c r="A46" s="40"/>
      <c r="B46" s="127"/>
      <c r="C46" s="40" t="s">
        <v>120</v>
      </c>
      <c r="D46" s="40" t="s">
        <v>22</v>
      </c>
      <c r="E46" s="40">
        <v>1222.279</v>
      </c>
      <c r="F46" s="40">
        <v>1030.694</v>
      </c>
      <c r="G46" s="184">
        <v>1119.2159999999999</v>
      </c>
      <c r="H46" s="40">
        <v>263.887</v>
      </c>
      <c r="I46" s="40">
        <v>362.90199999999999</v>
      </c>
      <c r="J46" s="40">
        <v>276.32</v>
      </c>
      <c r="K46" s="40">
        <v>319.17</v>
      </c>
      <c r="L46" s="40"/>
      <c r="M46" s="40">
        <v>242.40299999999999</v>
      </c>
      <c r="N46" s="40">
        <v>245.66399999999999</v>
      </c>
      <c r="O46" s="40">
        <v>287.68900000000002</v>
      </c>
      <c r="P46" s="40">
        <v>254.93799999999999</v>
      </c>
      <c r="Q46" s="40">
        <v>234.4</v>
      </c>
      <c r="R46" s="40">
        <v>312.923</v>
      </c>
      <c r="S46" s="40">
        <v>280.37799999999999</v>
      </c>
      <c r="T46" s="40">
        <v>291.51499999999999</v>
      </c>
      <c r="U46" s="40"/>
      <c r="V46" s="42"/>
      <c r="W46" s="129"/>
      <c r="X46" s="42" t="s">
        <v>120</v>
      </c>
      <c r="Y46" s="42" t="s">
        <v>23</v>
      </c>
    </row>
    <row r="47" spans="1:25" ht="14.45" customHeight="1">
      <c r="A47" s="44"/>
      <c r="B47" s="127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42"/>
      <c r="W47" s="45"/>
      <c r="X47" s="46"/>
      <c r="Y47" s="42"/>
    </row>
    <row r="48" spans="1:25" ht="20.100000000000001" customHeight="1">
      <c r="A48" s="206" t="s">
        <v>254</v>
      </c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2" t="s">
        <v>253</v>
      </c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</row>
    <row r="49" spans="1:25" ht="20.100000000000001" customHeight="1">
      <c r="A49" s="199" t="s">
        <v>129</v>
      </c>
      <c r="B49" s="199"/>
      <c r="C49" s="199"/>
      <c r="D49" s="199"/>
      <c r="E49" s="101" t="s">
        <v>266</v>
      </c>
      <c r="F49" s="101" t="s">
        <v>257</v>
      </c>
      <c r="G49" s="101" t="s">
        <v>272</v>
      </c>
      <c r="H49" s="101" t="s">
        <v>258</v>
      </c>
      <c r="I49" s="101" t="s">
        <v>259</v>
      </c>
      <c r="J49" s="101" t="s">
        <v>260</v>
      </c>
      <c r="K49" s="101" t="s">
        <v>261</v>
      </c>
      <c r="L49" s="101"/>
      <c r="M49" s="101" t="s">
        <v>262</v>
      </c>
      <c r="N49" s="101" t="s">
        <v>263</v>
      </c>
      <c r="O49" s="101" t="s">
        <v>264</v>
      </c>
      <c r="P49" s="101" t="s">
        <v>265</v>
      </c>
      <c r="Q49" s="101" t="s">
        <v>235</v>
      </c>
      <c r="R49" s="101" t="s">
        <v>268</v>
      </c>
      <c r="S49" s="101" t="s">
        <v>269</v>
      </c>
      <c r="T49" s="101" t="s">
        <v>271</v>
      </c>
      <c r="U49" s="203" t="s">
        <v>130</v>
      </c>
      <c r="V49" s="203"/>
      <c r="W49" s="203"/>
      <c r="X49" s="203"/>
      <c r="Y49" s="203"/>
    </row>
    <row r="50" spans="1:25" ht="14.45" customHeight="1">
      <c r="A50" s="35"/>
      <c r="B50" s="36"/>
      <c r="C50" s="35"/>
      <c r="D50" s="35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38"/>
      <c r="Y50" s="38"/>
    </row>
    <row r="51" spans="1:25" ht="14.45" customHeight="1">
      <c r="A51" s="107" t="s">
        <v>24</v>
      </c>
      <c r="B51" s="208" t="s">
        <v>25</v>
      </c>
      <c r="C51" s="208"/>
      <c r="D51" s="208"/>
      <c r="E51" s="106">
        <v>-42152.78300000001</v>
      </c>
      <c r="F51" s="106">
        <v>-59413.917000000001</v>
      </c>
      <c r="G51" s="102">
        <v>-55049.566999999988</v>
      </c>
      <c r="H51" s="108">
        <v>-6640.8730000000032</v>
      </c>
      <c r="I51" s="108">
        <v>-11345.097000000002</v>
      </c>
      <c r="J51" s="108">
        <v>-4172.768</v>
      </c>
      <c r="K51" s="108">
        <v>-19994.045000000006</v>
      </c>
      <c r="L51" s="108"/>
      <c r="M51" s="106">
        <v>-17282.535</v>
      </c>
      <c r="N51" s="106">
        <v>-16246.766000000003</v>
      </c>
      <c r="O51" s="106">
        <v>-14321.780999999995</v>
      </c>
      <c r="P51" s="106">
        <v>-11562.834999999995</v>
      </c>
      <c r="Q51" s="106">
        <v>-16909.886000000002</v>
      </c>
      <c r="R51" s="106">
        <v>-6289.5780000000004</v>
      </c>
      <c r="S51" s="106">
        <v>-10989.460999999992</v>
      </c>
      <c r="T51" s="106">
        <v>-20860.641999999993</v>
      </c>
      <c r="U51" s="108"/>
      <c r="V51" s="109" t="s">
        <v>24</v>
      </c>
      <c r="W51" s="205" t="s">
        <v>123</v>
      </c>
      <c r="X51" s="205"/>
      <c r="Y51" s="205"/>
    </row>
    <row r="52" spans="1:25" ht="14.45" customHeight="1">
      <c r="A52" s="40"/>
      <c r="B52" s="43" t="s">
        <v>124</v>
      </c>
      <c r="C52" s="207" t="s">
        <v>59</v>
      </c>
      <c r="D52" s="207"/>
      <c r="E52" s="40">
        <v>97698.29800000001</v>
      </c>
      <c r="F52" s="40">
        <v>88703.7</v>
      </c>
      <c r="G52" s="184">
        <v>85656.431000000011</v>
      </c>
      <c r="H52" s="48">
        <v>16911.825000000001</v>
      </c>
      <c r="I52" s="48">
        <v>19292.457999999999</v>
      </c>
      <c r="J52" s="48">
        <v>24660.812000000002</v>
      </c>
      <c r="K52" s="48">
        <v>36833.203000000001</v>
      </c>
      <c r="L52" s="48"/>
      <c r="M52" s="40">
        <v>15960.91</v>
      </c>
      <c r="N52" s="40">
        <v>25031.862999999998</v>
      </c>
      <c r="O52" s="40">
        <v>22739.252</v>
      </c>
      <c r="P52" s="40">
        <v>24971.674999999999</v>
      </c>
      <c r="Q52" s="40">
        <v>16715.251</v>
      </c>
      <c r="R52" s="40">
        <v>24829.687000000002</v>
      </c>
      <c r="S52" s="40">
        <v>23858.070000000003</v>
      </c>
      <c r="T52" s="40">
        <v>20253.423000000003</v>
      </c>
      <c r="U52" s="48"/>
      <c r="V52" s="42"/>
      <c r="W52" s="50" t="s">
        <v>124</v>
      </c>
      <c r="X52" s="204" t="s">
        <v>60</v>
      </c>
      <c r="Y52" s="204"/>
    </row>
    <row r="53" spans="1:25" ht="14.45" customHeight="1">
      <c r="A53" s="40"/>
      <c r="B53" s="127"/>
      <c r="C53" s="44" t="s">
        <v>125</v>
      </c>
      <c r="D53" s="40" t="s">
        <v>27</v>
      </c>
      <c r="E53" s="40">
        <v>6433.1389999999992</v>
      </c>
      <c r="F53" s="40">
        <v>7123.7449999999999</v>
      </c>
      <c r="G53" s="184">
        <v>7755.1149999999998</v>
      </c>
      <c r="H53" s="48">
        <v>1522.72</v>
      </c>
      <c r="I53" s="48">
        <v>1599.7629999999999</v>
      </c>
      <c r="J53" s="48">
        <v>1518.4349999999999</v>
      </c>
      <c r="K53" s="48">
        <v>1792.221</v>
      </c>
      <c r="L53" s="48"/>
      <c r="M53" s="40">
        <v>1694.2650000000001</v>
      </c>
      <c r="N53" s="40">
        <v>1864.296</v>
      </c>
      <c r="O53" s="40">
        <v>1771.4559999999999</v>
      </c>
      <c r="P53" s="40">
        <v>1793.7280000000001</v>
      </c>
      <c r="Q53" s="40">
        <v>1920.211</v>
      </c>
      <c r="R53" s="40">
        <v>2027.8440000000001</v>
      </c>
      <c r="S53" s="40">
        <v>1917.8109999999999</v>
      </c>
      <c r="T53" s="40">
        <v>1889.249</v>
      </c>
      <c r="U53" s="48"/>
      <c r="V53" s="42"/>
      <c r="W53" s="129"/>
      <c r="X53" s="49" t="s">
        <v>125</v>
      </c>
      <c r="Y53" s="42" t="s">
        <v>28</v>
      </c>
    </row>
    <row r="54" spans="1:25" ht="14.45" customHeight="1">
      <c r="A54" s="40"/>
      <c r="B54" s="127"/>
      <c r="C54" s="44" t="s">
        <v>126</v>
      </c>
      <c r="D54" s="40" t="s">
        <v>29</v>
      </c>
      <c r="E54" s="40">
        <v>91265.159000000014</v>
      </c>
      <c r="F54" s="40">
        <v>81579.955000000002</v>
      </c>
      <c r="G54" s="184">
        <v>77901.316000000006</v>
      </c>
      <c r="H54" s="48">
        <v>15389.105</v>
      </c>
      <c r="I54" s="48">
        <v>17692.695</v>
      </c>
      <c r="J54" s="48">
        <v>23142.377</v>
      </c>
      <c r="K54" s="48">
        <v>35040.982000000004</v>
      </c>
      <c r="L54" s="48"/>
      <c r="M54" s="40">
        <v>14266.645</v>
      </c>
      <c r="N54" s="40">
        <v>23167.566999999999</v>
      </c>
      <c r="O54" s="40">
        <v>20967.796000000002</v>
      </c>
      <c r="P54" s="40">
        <v>23177.947</v>
      </c>
      <c r="Q54" s="40">
        <v>14795.04</v>
      </c>
      <c r="R54" s="40">
        <v>22801.843000000001</v>
      </c>
      <c r="S54" s="40">
        <v>21940.259000000002</v>
      </c>
      <c r="T54" s="40">
        <v>18364.174000000003</v>
      </c>
      <c r="U54" s="48"/>
      <c r="V54" s="42"/>
      <c r="W54" s="129"/>
      <c r="X54" s="49" t="s">
        <v>126</v>
      </c>
      <c r="Y54" s="42" t="s">
        <v>30</v>
      </c>
    </row>
    <row r="55" spans="1:25" ht="14.45" customHeight="1">
      <c r="A55" s="40"/>
      <c r="B55" s="43"/>
      <c r="C55" s="40"/>
      <c r="D55" s="44" t="s">
        <v>171</v>
      </c>
      <c r="E55" s="40">
        <v>58822.47</v>
      </c>
      <c r="F55" s="40">
        <v>49275.815000000002</v>
      </c>
      <c r="G55" s="184">
        <v>36708.841999999997</v>
      </c>
      <c r="H55" s="48">
        <v>7195.9590000000007</v>
      </c>
      <c r="I55" s="48">
        <v>7793.5190000000002</v>
      </c>
      <c r="J55" s="48">
        <v>15401.37</v>
      </c>
      <c r="K55" s="48">
        <v>28431.622000000003</v>
      </c>
      <c r="L55" s="48"/>
      <c r="M55" s="40">
        <v>8038.5780000000004</v>
      </c>
      <c r="N55" s="40">
        <v>14097.517000000002</v>
      </c>
      <c r="O55" s="40">
        <v>12276.054</v>
      </c>
      <c r="P55" s="40">
        <v>14863.665999999999</v>
      </c>
      <c r="Q55" s="40">
        <v>4337.1749999999993</v>
      </c>
      <c r="R55" s="40">
        <v>11107.294</v>
      </c>
      <c r="S55" s="40">
        <v>11637.038</v>
      </c>
      <c r="T55" s="40">
        <v>9627.3350000000009</v>
      </c>
      <c r="U55" s="48"/>
      <c r="V55" s="49"/>
      <c r="W55" s="129"/>
      <c r="X55" s="42"/>
      <c r="Y55" s="49" t="s">
        <v>184</v>
      </c>
    </row>
    <row r="56" spans="1:25" ht="14.45" customHeight="1">
      <c r="A56" s="40"/>
      <c r="B56" s="43"/>
      <c r="C56" s="40"/>
      <c r="D56" s="44" t="s">
        <v>172</v>
      </c>
      <c r="E56" s="40">
        <v>13639.884</v>
      </c>
      <c r="F56" s="40">
        <v>14732.877</v>
      </c>
      <c r="G56" s="184">
        <v>14517.797999999999</v>
      </c>
      <c r="H56" s="48">
        <v>2053.944</v>
      </c>
      <c r="I56" s="48">
        <v>4312.26</v>
      </c>
      <c r="J56" s="48">
        <v>4050.2750000000001</v>
      </c>
      <c r="K56" s="48">
        <v>3223.4050000000002</v>
      </c>
      <c r="L56" s="48"/>
      <c r="M56" s="40">
        <v>2591.4760000000001</v>
      </c>
      <c r="N56" s="40">
        <v>4998.9110000000001</v>
      </c>
      <c r="O56" s="40">
        <v>3984.4740000000002</v>
      </c>
      <c r="P56" s="40">
        <v>3158.0160000000001</v>
      </c>
      <c r="Q56" s="40">
        <v>2299.2339999999999</v>
      </c>
      <c r="R56" s="40">
        <v>4582.7370000000001</v>
      </c>
      <c r="S56" s="40">
        <v>4158.652</v>
      </c>
      <c r="T56" s="40">
        <v>3477.1750000000002</v>
      </c>
      <c r="U56" s="48"/>
      <c r="V56" s="49"/>
      <c r="W56" s="129"/>
      <c r="X56" s="42"/>
      <c r="Y56" s="49" t="s">
        <v>185</v>
      </c>
    </row>
    <row r="57" spans="1:25" ht="14.45" customHeight="1">
      <c r="A57" s="40"/>
      <c r="B57" s="43"/>
      <c r="C57" s="40"/>
      <c r="D57" s="44" t="s">
        <v>173</v>
      </c>
      <c r="E57" s="40">
        <v>18802.805</v>
      </c>
      <c r="F57" s="40">
        <v>17571.262999999999</v>
      </c>
      <c r="G57" s="184">
        <v>26674.675999999999</v>
      </c>
      <c r="H57" s="48">
        <v>6139.2020000000002</v>
      </c>
      <c r="I57" s="48">
        <v>5586.9160000000002</v>
      </c>
      <c r="J57" s="48">
        <v>3690.732</v>
      </c>
      <c r="K57" s="48">
        <v>3385.9549999999999</v>
      </c>
      <c r="L57" s="48"/>
      <c r="M57" s="40">
        <v>3636.5909999999999</v>
      </c>
      <c r="N57" s="40">
        <v>4071.1390000000001</v>
      </c>
      <c r="O57" s="40">
        <v>4707.268</v>
      </c>
      <c r="P57" s="40">
        <v>5156.2650000000003</v>
      </c>
      <c r="Q57" s="40">
        <v>8158.6310000000003</v>
      </c>
      <c r="R57" s="40">
        <v>7111.8119999999999</v>
      </c>
      <c r="S57" s="40">
        <v>6144.5690000000004</v>
      </c>
      <c r="T57" s="40">
        <v>5259.6639999999998</v>
      </c>
      <c r="U57" s="48"/>
      <c r="V57" s="49"/>
      <c r="W57" s="129"/>
      <c r="X57" s="42"/>
      <c r="Y57" s="49" t="s">
        <v>186</v>
      </c>
    </row>
    <row r="58" spans="1:25" ht="14.45" customHeight="1">
      <c r="A58" s="40"/>
      <c r="B58" s="43"/>
      <c r="C58" s="40"/>
      <c r="D58" s="44"/>
      <c r="E58" s="40"/>
      <c r="F58" s="40"/>
      <c r="G58" s="184">
        <v>0</v>
      </c>
      <c r="H58" s="48"/>
      <c r="I58" s="48"/>
      <c r="J58" s="48"/>
      <c r="K58" s="48"/>
      <c r="L58" s="48"/>
      <c r="M58" s="40"/>
      <c r="N58" s="40"/>
      <c r="O58" s="40"/>
      <c r="P58" s="40"/>
      <c r="Q58" s="40"/>
      <c r="R58" s="40"/>
      <c r="S58" s="40"/>
      <c r="T58" s="40"/>
      <c r="U58" s="48"/>
      <c r="V58" s="49"/>
      <c r="W58" s="129"/>
      <c r="X58" s="42"/>
      <c r="Y58" s="49"/>
    </row>
    <row r="59" spans="1:25" ht="14.45" customHeight="1">
      <c r="A59" s="40"/>
      <c r="B59" s="43" t="s">
        <v>127</v>
      </c>
      <c r="C59" s="207" t="s">
        <v>63</v>
      </c>
      <c r="D59" s="207"/>
      <c r="E59" s="40">
        <v>139851.08100000001</v>
      </c>
      <c r="F59" s="40">
        <v>148117.61699999997</v>
      </c>
      <c r="G59" s="184">
        <v>140705.99799999999</v>
      </c>
      <c r="H59" s="48">
        <v>23552.698000000004</v>
      </c>
      <c r="I59" s="48">
        <v>30637.555</v>
      </c>
      <c r="J59" s="48">
        <v>28833.58</v>
      </c>
      <c r="K59" s="48">
        <v>56827.248000000007</v>
      </c>
      <c r="L59" s="48"/>
      <c r="M59" s="40">
        <v>33243.445</v>
      </c>
      <c r="N59" s="40">
        <v>41278.629000000001</v>
      </c>
      <c r="O59" s="40">
        <v>37061.032999999996</v>
      </c>
      <c r="P59" s="40">
        <v>36534.509999999995</v>
      </c>
      <c r="Q59" s="40">
        <v>33625.137000000002</v>
      </c>
      <c r="R59" s="40">
        <v>31119.264999999999</v>
      </c>
      <c r="S59" s="40">
        <v>34847.530999999995</v>
      </c>
      <c r="T59" s="40">
        <v>41114.064999999995</v>
      </c>
      <c r="U59" s="48"/>
      <c r="V59" s="42"/>
      <c r="W59" s="50" t="s">
        <v>127</v>
      </c>
      <c r="X59" s="204" t="s">
        <v>64</v>
      </c>
      <c r="Y59" s="204"/>
    </row>
    <row r="60" spans="1:25" ht="14.45" customHeight="1">
      <c r="A60" s="40"/>
      <c r="B60" s="127"/>
      <c r="C60" s="44" t="s">
        <v>31</v>
      </c>
      <c r="D60" s="40" t="s">
        <v>27</v>
      </c>
      <c r="E60" s="40">
        <v>13092.276999999998</v>
      </c>
      <c r="F60" s="40">
        <v>14359.101000000001</v>
      </c>
      <c r="G60" s="184">
        <v>15916.537</v>
      </c>
      <c r="H60" s="48">
        <v>3503.0079999999998</v>
      </c>
      <c r="I60" s="48">
        <v>3296.6149999999998</v>
      </c>
      <c r="J60" s="48">
        <v>2966.799</v>
      </c>
      <c r="K60" s="48">
        <v>3325.855</v>
      </c>
      <c r="L60" s="48"/>
      <c r="M60" s="40">
        <v>3579.0239999999999</v>
      </c>
      <c r="N60" s="40">
        <v>3541.9059999999999</v>
      </c>
      <c r="O60" s="40">
        <v>3580.556</v>
      </c>
      <c r="P60" s="40">
        <v>3657.6149999999998</v>
      </c>
      <c r="Q60" s="40">
        <v>3945.5990000000002</v>
      </c>
      <c r="R60" s="40">
        <v>4149.0140000000001</v>
      </c>
      <c r="S60" s="40">
        <v>3818.527</v>
      </c>
      <c r="T60" s="40">
        <v>4003.3969999999999</v>
      </c>
      <c r="U60" s="48"/>
      <c r="V60" s="42"/>
      <c r="W60" s="129"/>
      <c r="X60" s="49" t="s">
        <v>31</v>
      </c>
      <c r="Y60" s="42" t="s">
        <v>28</v>
      </c>
    </row>
    <row r="61" spans="1:25" ht="14.45" customHeight="1">
      <c r="A61" s="40"/>
      <c r="B61" s="127"/>
      <c r="C61" s="44" t="s">
        <v>34</v>
      </c>
      <c r="D61" s="40" t="s">
        <v>29</v>
      </c>
      <c r="E61" s="40">
        <v>126758.804</v>
      </c>
      <c r="F61" s="40">
        <v>133758.516</v>
      </c>
      <c r="G61" s="184">
        <v>124789.46100000001</v>
      </c>
      <c r="H61" s="48">
        <v>20049.690000000002</v>
      </c>
      <c r="I61" s="48">
        <v>27340.94</v>
      </c>
      <c r="J61" s="48">
        <v>25866.781000000003</v>
      </c>
      <c r="K61" s="48">
        <v>53501.393000000004</v>
      </c>
      <c r="L61" s="48"/>
      <c r="M61" s="40">
        <v>29664.420999999998</v>
      </c>
      <c r="N61" s="66">
        <v>37736.722999999998</v>
      </c>
      <c r="O61" s="40">
        <v>33480.476999999999</v>
      </c>
      <c r="P61" s="40">
        <v>32876.894999999997</v>
      </c>
      <c r="Q61" s="40">
        <v>29679.538</v>
      </c>
      <c r="R61" s="40">
        <v>26970.251</v>
      </c>
      <c r="S61" s="40">
        <v>31029.003999999997</v>
      </c>
      <c r="T61" s="40">
        <v>37110.667999999998</v>
      </c>
      <c r="U61" s="48"/>
      <c r="V61" s="42"/>
      <c r="W61" s="129"/>
      <c r="X61" s="49" t="s">
        <v>34</v>
      </c>
      <c r="Y61" s="42" t="s">
        <v>30</v>
      </c>
    </row>
    <row r="62" spans="1:25" ht="14.45" customHeight="1">
      <c r="A62" s="40"/>
      <c r="B62" s="43"/>
      <c r="C62" s="40"/>
      <c r="D62" s="44" t="s">
        <v>174</v>
      </c>
      <c r="E62" s="40">
        <v>100356.16899999999</v>
      </c>
      <c r="F62" s="40">
        <v>104696.45299999999</v>
      </c>
      <c r="G62" s="184">
        <v>86746.781999999992</v>
      </c>
      <c r="H62" s="48">
        <v>13522.095000000001</v>
      </c>
      <c r="I62" s="48">
        <v>20553.943999999996</v>
      </c>
      <c r="J62" s="48">
        <v>19622.222000000002</v>
      </c>
      <c r="K62" s="48">
        <v>46657.908000000003</v>
      </c>
      <c r="L62" s="48"/>
      <c r="M62" s="40">
        <v>23639.578999999998</v>
      </c>
      <c r="N62" s="40">
        <v>30671.126</v>
      </c>
      <c r="O62" s="40">
        <v>26812.579000000002</v>
      </c>
      <c r="P62" s="40">
        <v>23573.168999999998</v>
      </c>
      <c r="Q62" s="40">
        <v>21167.740999999998</v>
      </c>
      <c r="R62" s="40">
        <v>16692.983</v>
      </c>
      <c r="S62" s="40">
        <v>22309.732999999997</v>
      </c>
      <c r="T62" s="40">
        <v>26576.325000000001</v>
      </c>
      <c r="U62" s="48"/>
      <c r="V62" s="42"/>
      <c r="W62" s="50"/>
      <c r="X62" s="42"/>
      <c r="Y62" s="49" t="s">
        <v>189</v>
      </c>
    </row>
    <row r="63" spans="1:25" ht="14.45" customHeight="1">
      <c r="A63" s="40"/>
      <c r="B63" s="43"/>
      <c r="C63" s="40"/>
      <c r="D63" s="44" t="s">
        <v>175</v>
      </c>
      <c r="E63" s="40">
        <v>23468.493999999999</v>
      </c>
      <c r="F63" s="40">
        <v>22839.235000000001</v>
      </c>
      <c r="G63" s="184">
        <v>23338.484</v>
      </c>
      <c r="H63" s="48">
        <v>5625.0929999999998</v>
      </c>
      <c r="I63" s="48">
        <v>6177.0780000000004</v>
      </c>
      <c r="J63" s="48">
        <v>5419.63</v>
      </c>
      <c r="K63" s="48">
        <v>6246.6930000000002</v>
      </c>
      <c r="L63" s="48"/>
      <c r="M63" s="40">
        <v>5187.7489999999998</v>
      </c>
      <c r="N63" s="40">
        <v>6172.308</v>
      </c>
      <c r="O63" s="40">
        <v>4953.375</v>
      </c>
      <c r="P63" s="40">
        <v>6525.8029999999999</v>
      </c>
      <c r="Q63" s="40">
        <v>5393.6289999999999</v>
      </c>
      <c r="R63" s="40">
        <v>6641.0150000000003</v>
      </c>
      <c r="S63" s="40">
        <v>5023.7640000000001</v>
      </c>
      <c r="T63" s="40">
        <v>6280.076</v>
      </c>
      <c r="U63" s="48"/>
      <c r="V63" s="42"/>
      <c r="W63" s="50"/>
      <c r="X63" s="42"/>
      <c r="Y63" s="49" t="s">
        <v>188</v>
      </c>
    </row>
    <row r="64" spans="1:25" ht="14.45" customHeight="1">
      <c r="A64" s="40"/>
      <c r="B64" s="43"/>
      <c r="C64" s="40"/>
      <c r="D64" s="44" t="s">
        <v>176</v>
      </c>
      <c r="E64" s="40">
        <v>2934.1410000000001</v>
      </c>
      <c r="F64" s="40">
        <v>6222.8279999999995</v>
      </c>
      <c r="G64" s="184">
        <v>14704.195</v>
      </c>
      <c r="H64" s="48">
        <v>902.50199999999995</v>
      </c>
      <c r="I64" s="48">
        <v>609.91800000000001</v>
      </c>
      <c r="J64" s="48">
        <v>824.92899999999997</v>
      </c>
      <c r="K64" s="48">
        <v>596.79200000000003</v>
      </c>
      <c r="L64" s="48"/>
      <c r="M64" s="40">
        <v>837.09299999999996</v>
      </c>
      <c r="N64" s="40">
        <v>893.28899999999999</v>
      </c>
      <c r="O64" s="40">
        <v>1714.5229999999999</v>
      </c>
      <c r="P64" s="40">
        <v>2777.9229999999998</v>
      </c>
      <c r="Q64" s="40">
        <v>3118.1680000000001</v>
      </c>
      <c r="R64" s="40">
        <v>3636.2530000000002</v>
      </c>
      <c r="S64" s="40">
        <v>3695.5070000000001</v>
      </c>
      <c r="T64" s="40">
        <v>4254.2669999999998</v>
      </c>
      <c r="U64" s="48"/>
      <c r="V64" s="42"/>
      <c r="W64" s="50"/>
      <c r="X64" s="42"/>
      <c r="Y64" s="49" t="s">
        <v>187</v>
      </c>
    </row>
    <row r="65" spans="1:25" ht="14.45" customHeight="1">
      <c r="A65" s="40"/>
      <c r="B65" s="43"/>
      <c r="C65" s="40"/>
      <c r="D65" s="44"/>
      <c r="E65" s="35"/>
      <c r="F65" s="35"/>
      <c r="G65" s="35"/>
      <c r="H65" s="48"/>
      <c r="I65" s="48"/>
      <c r="J65" s="48"/>
      <c r="K65" s="48"/>
      <c r="L65" s="48"/>
      <c r="M65" s="35"/>
      <c r="N65" s="35"/>
      <c r="O65" s="35"/>
      <c r="P65" s="35"/>
      <c r="Q65" s="35"/>
      <c r="R65" s="35"/>
      <c r="S65" s="35"/>
      <c r="T65" s="35"/>
      <c r="U65" s="48"/>
      <c r="V65" s="42"/>
      <c r="W65" s="50"/>
      <c r="X65" s="42"/>
      <c r="Y65" s="49"/>
    </row>
    <row r="66" spans="1:25" ht="14.45" customHeight="1">
      <c r="A66" s="107" t="s">
        <v>39</v>
      </c>
      <c r="B66" s="208" t="s">
        <v>40</v>
      </c>
      <c r="C66" s="208"/>
      <c r="D66" s="208"/>
      <c r="E66" s="106">
        <v>-9642.112000000001</v>
      </c>
      <c r="F66" s="106">
        <v>-15119.612000000001</v>
      </c>
      <c r="G66" s="102">
        <v>-13181.217999999997</v>
      </c>
      <c r="H66" s="110">
        <v>-3625.05</v>
      </c>
      <c r="I66" s="110">
        <v>-1466.2119999999995</v>
      </c>
      <c r="J66" s="110">
        <v>-3199.7310000000007</v>
      </c>
      <c r="K66" s="110">
        <v>-1351.1189999999997</v>
      </c>
      <c r="L66" s="110"/>
      <c r="M66" s="106">
        <v>-2918.1170000000002</v>
      </c>
      <c r="N66" s="106">
        <v>-2923.1239999999998</v>
      </c>
      <c r="O66" s="106">
        <v>-2778.7849999999999</v>
      </c>
      <c r="P66" s="106">
        <v>-6499.5860000000002</v>
      </c>
      <c r="Q66" s="106">
        <v>-5854.7259999999987</v>
      </c>
      <c r="R66" s="106">
        <v>-2794.8910000000005</v>
      </c>
      <c r="S66" s="106">
        <v>-2237.1149999999998</v>
      </c>
      <c r="T66" s="106">
        <v>-2294.4859999999999</v>
      </c>
      <c r="U66" s="110"/>
      <c r="V66" s="109" t="s">
        <v>39</v>
      </c>
      <c r="W66" s="205" t="s">
        <v>128</v>
      </c>
      <c r="X66" s="205"/>
      <c r="Y66" s="205"/>
    </row>
    <row r="67" spans="1:25" ht="14.45" customHeight="1">
      <c r="A67" s="40"/>
      <c r="B67" s="43" t="s">
        <v>73</v>
      </c>
      <c r="C67" s="40" t="s">
        <v>59</v>
      </c>
      <c r="D67" s="40"/>
      <c r="E67" s="40">
        <v>20503.954000000002</v>
      </c>
      <c r="F67" s="40">
        <v>22765.471999999998</v>
      </c>
      <c r="G67" s="184">
        <v>31968.681000000004</v>
      </c>
      <c r="H67" s="48">
        <v>4043.5680000000002</v>
      </c>
      <c r="I67" s="48">
        <v>5826.0060000000003</v>
      </c>
      <c r="J67" s="48">
        <v>4211.7129999999997</v>
      </c>
      <c r="K67" s="48">
        <v>6422.6670000000004</v>
      </c>
      <c r="L67" s="48"/>
      <c r="M67" s="40">
        <v>4903.3580000000002</v>
      </c>
      <c r="N67" s="40">
        <v>5545.6540000000005</v>
      </c>
      <c r="O67" s="40">
        <v>6533.27</v>
      </c>
      <c r="P67" s="40">
        <v>5783.19</v>
      </c>
      <c r="Q67" s="40">
        <v>10186.798000000001</v>
      </c>
      <c r="R67" s="40">
        <v>6668.067</v>
      </c>
      <c r="S67" s="40">
        <v>6965.5810000000001</v>
      </c>
      <c r="T67" s="40">
        <v>8148.2349999999997</v>
      </c>
      <c r="U67" s="48"/>
      <c r="V67" s="42"/>
      <c r="W67" s="50" t="s">
        <v>73</v>
      </c>
      <c r="X67" s="204" t="s">
        <v>60</v>
      </c>
      <c r="Y67" s="204"/>
    </row>
    <row r="68" spans="1:25" ht="14.45" customHeight="1">
      <c r="A68" s="40"/>
      <c r="B68" s="43" t="s">
        <v>74</v>
      </c>
      <c r="C68" s="40" t="s">
        <v>63</v>
      </c>
      <c r="D68" s="40"/>
      <c r="E68" s="40">
        <v>30146.065999999999</v>
      </c>
      <c r="F68" s="40">
        <v>37885.084000000003</v>
      </c>
      <c r="G68" s="184">
        <v>45149.898999999998</v>
      </c>
      <c r="H68" s="48">
        <v>7668.6180000000004</v>
      </c>
      <c r="I68" s="48">
        <v>7292.2179999999998</v>
      </c>
      <c r="J68" s="48">
        <v>7411.4440000000004</v>
      </c>
      <c r="K68" s="48">
        <v>7773.7860000000001</v>
      </c>
      <c r="L68" s="48"/>
      <c r="M68" s="40">
        <v>7821.4750000000004</v>
      </c>
      <c r="N68" s="40">
        <v>8468.7780000000002</v>
      </c>
      <c r="O68" s="40">
        <v>9312.0550000000003</v>
      </c>
      <c r="P68" s="40">
        <v>12282.776</v>
      </c>
      <c r="Q68" s="40">
        <v>16041.523999999999</v>
      </c>
      <c r="R68" s="40">
        <v>9462.9580000000005</v>
      </c>
      <c r="S68" s="40">
        <v>9202.6959999999999</v>
      </c>
      <c r="T68" s="40">
        <v>10442.721</v>
      </c>
      <c r="U68" s="48"/>
      <c r="V68" s="42"/>
      <c r="W68" s="50" t="s">
        <v>74</v>
      </c>
      <c r="X68" s="204" t="s">
        <v>64</v>
      </c>
      <c r="Y68" s="204"/>
    </row>
    <row r="69" spans="1:25" ht="14.45" customHeight="1">
      <c r="A69" s="92"/>
      <c r="B69" s="151"/>
      <c r="C69" s="92"/>
      <c r="D69" s="92"/>
      <c r="E69" s="171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151"/>
      <c r="X69" s="92"/>
      <c r="Y69" s="92"/>
    </row>
    <row r="71" spans="1:25" ht="14.45" customHeight="1">
      <c r="I71" s="169"/>
      <c r="J71" s="169"/>
    </row>
    <row r="72" spans="1:25" ht="14.45" customHeight="1">
      <c r="I72" s="169"/>
      <c r="J72" s="169"/>
    </row>
    <row r="73" spans="1:25" ht="14.45" customHeight="1">
      <c r="I73" s="169"/>
      <c r="J73" s="169"/>
    </row>
    <row r="74" spans="1:25" ht="14.45" customHeight="1">
      <c r="I74" s="169"/>
      <c r="J74" s="169"/>
    </row>
    <row r="75" spans="1:25" ht="14.45" customHeight="1">
      <c r="I75" s="169"/>
      <c r="J75" s="169"/>
    </row>
    <row r="76" spans="1:25" ht="14.45" customHeight="1">
      <c r="I76" s="169"/>
      <c r="J76" s="169"/>
    </row>
    <row r="77" spans="1:25" ht="14.45" customHeight="1">
      <c r="I77" s="169"/>
      <c r="J77" s="169"/>
    </row>
    <row r="78" spans="1:25" ht="14.45" customHeight="1">
      <c r="I78" s="169"/>
      <c r="J78" s="169"/>
    </row>
    <row r="79" spans="1:25" ht="14.45" customHeight="1">
      <c r="I79" s="169"/>
      <c r="J79" s="169"/>
    </row>
    <row r="80" spans="1:25" ht="14.45" customHeight="1">
      <c r="I80" s="169"/>
      <c r="J80" s="169"/>
    </row>
    <row r="81" spans="9:10" ht="14.45" customHeight="1">
      <c r="I81" s="169"/>
      <c r="J81" s="169"/>
    </row>
    <row r="82" spans="9:10" ht="14.45" customHeight="1">
      <c r="I82" s="169"/>
      <c r="J82" s="169"/>
    </row>
    <row r="83" spans="9:10" ht="14.45" customHeight="1">
      <c r="I83" s="169"/>
      <c r="J83" s="169"/>
    </row>
    <row r="84" spans="9:10" ht="14.45" customHeight="1">
      <c r="I84" s="169"/>
      <c r="J84" s="169"/>
    </row>
  </sheetData>
  <sheetProtection algorithmName="SHA-512" hashValue="NUcDYBsTOLbHHWglK9N2TW6We5oZeNIluGO3lKHsd4QUkK8h9/XhNEY9pfap4o/GNApLK00SUn0sVb9rWh8yBg==" saltValue="on7a///v5C6ZT6ORASFegA==" spinCount="100000" sheet="1" objects="1" scenarios="1" formatCells="0" formatColumns="0" formatRows="0" insertColumns="0" insertRows="0" insertHyperlinks="0" deleteColumns="0" deleteRows="0" sort="0" autoFilter="0" pivotTables="0"/>
  <mergeCells count="47">
    <mergeCell ref="B66:D66"/>
    <mergeCell ref="A4:D4"/>
    <mergeCell ref="A49:D49"/>
    <mergeCell ref="C15:D15"/>
    <mergeCell ref="C16:D16"/>
    <mergeCell ref="C17:D17"/>
    <mergeCell ref="C12:D12"/>
    <mergeCell ref="B7:D7"/>
    <mergeCell ref="B8:D8"/>
    <mergeCell ref="C20:D20"/>
    <mergeCell ref="C13:D13"/>
    <mergeCell ref="A48:K48"/>
    <mergeCell ref="B51:D51"/>
    <mergeCell ref="C59:D59"/>
    <mergeCell ref="C14:D14"/>
    <mergeCell ref="B19:D19"/>
    <mergeCell ref="A1:K1"/>
    <mergeCell ref="A2:D2"/>
    <mergeCell ref="L48:Y48"/>
    <mergeCell ref="C52:D52"/>
    <mergeCell ref="B10:D10"/>
    <mergeCell ref="C11:D11"/>
    <mergeCell ref="A6:D6"/>
    <mergeCell ref="U2:Y2"/>
    <mergeCell ref="W7:Y7"/>
    <mergeCell ref="W8:Y8"/>
    <mergeCell ref="V4:Y4"/>
    <mergeCell ref="V6:Y6"/>
    <mergeCell ref="L1:Y1"/>
    <mergeCell ref="W10:Y10"/>
    <mergeCell ref="X11:Y11"/>
    <mergeCell ref="X17:Y17"/>
    <mergeCell ref="X68:Y68"/>
    <mergeCell ref="X20:Y20"/>
    <mergeCell ref="X34:Y34"/>
    <mergeCell ref="X12:Y12"/>
    <mergeCell ref="U49:Y49"/>
    <mergeCell ref="W19:Y19"/>
    <mergeCell ref="W51:Y51"/>
    <mergeCell ref="X52:Y52"/>
    <mergeCell ref="X59:Y59"/>
    <mergeCell ref="W66:Y66"/>
    <mergeCell ref="X67:Y67"/>
    <mergeCell ref="X13:Y13"/>
    <mergeCell ref="X15:Y15"/>
    <mergeCell ref="X16:Y16"/>
    <mergeCell ref="X14:Y14"/>
  </mergeCells>
  <printOptions horizontalCentered="1"/>
  <pageMargins left="0.25" right="0.25" top="0.5" bottom="0" header="0.3" footer="0.3"/>
  <pageSetup paperSize="9" scale="76" pageOrder="overThenDown" orientation="portrait" r:id="rId1"/>
  <headerFooter alignWithMargins="0"/>
  <rowBreaks count="2" manualBreakCount="2">
    <brk id="47" max="25" man="1"/>
    <brk id="69" max="21" man="1"/>
  </rowBreaks>
  <colBreaks count="1" manualBreakCount="1">
    <brk id="11" max="6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showGridLines="0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1" sqref="L1:W1"/>
    </sheetView>
  </sheetViews>
  <sheetFormatPr defaultColWidth="9.140625" defaultRowHeight="14.45" customHeight="1"/>
  <cols>
    <col min="1" max="1" width="2.7109375" style="166" customWidth="1"/>
    <col min="2" max="2" width="3.7109375" style="167" customWidth="1"/>
    <col min="3" max="3" width="40.7109375" style="166" customWidth="1"/>
    <col min="4" max="4" width="7" style="168" customWidth="1"/>
    <col min="5" max="7" width="7" style="169" customWidth="1"/>
    <col min="8" max="9" width="7" style="166" customWidth="1"/>
    <col min="10" max="10" width="7" style="169" customWidth="1"/>
    <col min="11" max="11" width="1.28515625" style="169" customWidth="1"/>
    <col min="12" max="19" width="7" style="169" customWidth="1"/>
    <col min="20" max="20" width="3.42578125" style="169" customWidth="1"/>
    <col min="21" max="21" width="2.28515625" style="170" customWidth="1"/>
    <col min="22" max="22" width="3.28515625" style="170" customWidth="1"/>
    <col min="23" max="23" width="40" style="169" customWidth="1"/>
    <col min="24" max="16384" width="9.140625" style="166"/>
  </cols>
  <sheetData>
    <row r="1" spans="1:23" s="162" customFormat="1" ht="20.100000000000001" customHeight="1">
      <c r="A1" s="217" t="s">
        <v>255</v>
      </c>
      <c r="B1" s="217"/>
      <c r="C1" s="217"/>
      <c r="D1" s="217"/>
      <c r="E1" s="217"/>
      <c r="F1" s="217"/>
      <c r="G1" s="217"/>
      <c r="H1" s="217"/>
      <c r="I1" s="217"/>
      <c r="J1" s="217"/>
      <c r="K1" s="190"/>
      <c r="L1" s="218" t="s">
        <v>275</v>
      </c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</row>
    <row r="2" spans="1:23" s="84" customFormat="1" ht="20.100000000000001" customHeight="1">
      <c r="A2" s="199" t="s">
        <v>129</v>
      </c>
      <c r="B2" s="199"/>
      <c r="C2" s="199"/>
      <c r="D2" s="101" t="s">
        <v>266</v>
      </c>
      <c r="E2" s="101" t="s">
        <v>267</v>
      </c>
      <c r="F2" s="101" t="s">
        <v>272</v>
      </c>
      <c r="G2" s="101" t="s">
        <v>258</v>
      </c>
      <c r="H2" s="101" t="s">
        <v>259</v>
      </c>
      <c r="I2" s="101" t="s">
        <v>260</v>
      </c>
      <c r="J2" s="101" t="s">
        <v>261</v>
      </c>
      <c r="K2" s="101"/>
      <c r="L2" s="101" t="s">
        <v>262</v>
      </c>
      <c r="M2" s="101" t="s">
        <v>263</v>
      </c>
      <c r="N2" s="101" t="s">
        <v>264</v>
      </c>
      <c r="O2" s="101" t="s">
        <v>265</v>
      </c>
      <c r="P2" s="101" t="s">
        <v>235</v>
      </c>
      <c r="Q2" s="101" t="s">
        <v>268</v>
      </c>
      <c r="R2" s="101" t="s">
        <v>269</v>
      </c>
      <c r="S2" s="101" t="s">
        <v>271</v>
      </c>
      <c r="T2" s="203" t="s">
        <v>131</v>
      </c>
      <c r="U2" s="203"/>
      <c r="V2" s="203"/>
      <c r="W2" s="203"/>
    </row>
    <row r="3" spans="1:23" s="163" customFormat="1" ht="6.95" customHeight="1">
      <c r="A3" s="51"/>
      <c r="B3" s="52"/>
      <c r="C3" s="51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6"/>
      <c r="W3" s="54"/>
    </row>
    <row r="4" spans="1:23" s="154" customFormat="1" ht="14.45" customHeight="1">
      <c r="A4" s="196" t="s">
        <v>42</v>
      </c>
      <c r="B4" s="196"/>
      <c r="C4" s="196"/>
      <c r="D4" s="102">
        <v>-468.61499999999995</v>
      </c>
      <c r="E4" s="102">
        <v>-453.93299999999999</v>
      </c>
      <c r="F4" s="102">
        <f>+SUM(P4:S4)</f>
        <v>-245.98400000000001</v>
      </c>
      <c r="G4" s="102">
        <v>-73.417000000000002</v>
      </c>
      <c r="H4" s="102">
        <v>-65.36699999999999</v>
      </c>
      <c r="I4" s="102">
        <v>-61.000999999999991</v>
      </c>
      <c r="J4" s="102">
        <v>-268.83</v>
      </c>
      <c r="K4" s="102"/>
      <c r="L4" s="102">
        <v>-95.89</v>
      </c>
      <c r="M4" s="102">
        <v>-77.358000000000004</v>
      </c>
      <c r="N4" s="102">
        <v>-214.19900000000001</v>
      </c>
      <c r="O4" s="102">
        <v>-66.486000000000004</v>
      </c>
      <c r="P4" s="102">
        <v>-82.613000000000014</v>
      </c>
      <c r="Q4" s="102">
        <v>-20.729999999999997</v>
      </c>
      <c r="R4" s="102">
        <v>-21.209000000000003</v>
      </c>
      <c r="S4" s="102">
        <v>-121.43199999999999</v>
      </c>
      <c r="T4" s="102"/>
      <c r="U4" s="201" t="s">
        <v>43</v>
      </c>
      <c r="V4" s="201"/>
      <c r="W4" s="201"/>
    </row>
    <row r="5" spans="1:23" s="76" customFormat="1" ht="6.95" customHeight="1">
      <c r="A5" s="51"/>
      <c r="B5" s="52"/>
      <c r="C5" s="51"/>
      <c r="D5" s="35"/>
      <c r="E5" s="35"/>
      <c r="F5" s="35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9"/>
      <c r="V5" s="56"/>
      <c r="W5" s="59"/>
    </row>
    <row r="6" spans="1:23" s="76" customFormat="1" ht="14.45" customHeight="1">
      <c r="A6" s="60" t="s">
        <v>2</v>
      </c>
      <c r="B6" s="213" t="s">
        <v>59</v>
      </c>
      <c r="C6" s="213"/>
      <c r="D6" s="48">
        <v>76.024000000000001</v>
      </c>
      <c r="E6" s="48">
        <v>86.756999999999991</v>
      </c>
      <c r="F6" s="184">
        <f>+SUM(P6:S6)</f>
        <v>174.96600000000001</v>
      </c>
      <c r="G6" s="48">
        <v>11.231</v>
      </c>
      <c r="H6" s="48">
        <v>7.6560000000000006</v>
      </c>
      <c r="I6" s="48">
        <v>21.024000000000001</v>
      </c>
      <c r="J6" s="48">
        <v>36.113</v>
      </c>
      <c r="K6" s="48"/>
      <c r="L6" s="48">
        <v>18.068000000000001</v>
      </c>
      <c r="M6" s="48">
        <v>25.878</v>
      </c>
      <c r="N6" s="48">
        <v>20.957000000000001</v>
      </c>
      <c r="O6" s="48">
        <v>21.853999999999999</v>
      </c>
      <c r="P6" s="48">
        <v>24.977999999999998</v>
      </c>
      <c r="Q6" s="48">
        <v>48.811</v>
      </c>
      <c r="R6" s="48">
        <v>58.731000000000002</v>
      </c>
      <c r="S6" s="48">
        <v>42.445999999999998</v>
      </c>
      <c r="T6" s="48"/>
      <c r="U6" s="61" t="s">
        <v>2</v>
      </c>
      <c r="V6" s="210" t="s">
        <v>60</v>
      </c>
      <c r="W6" s="210"/>
    </row>
    <row r="7" spans="1:23" s="76" customFormat="1" ht="14.45" customHeight="1">
      <c r="A7" s="62"/>
      <c r="B7" s="63" t="s">
        <v>61</v>
      </c>
      <c r="C7" s="62" t="s">
        <v>190</v>
      </c>
      <c r="D7" s="48">
        <v>13.264000000000001</v>
      </c>
      <c r="E7" s="48">
        <v>8.2100000000000009</v>
      </c>
      <c r="F7" s="184">
        <f t="shared" ref="F7:F8" si="0">+SUM(P7:S7)</f>
        <v>52.271000000000001</v>
      </c>
      <c r="G7" s="48">
        <v>3.9260000000000002</v>
      </c>
      <c r="H7" s="48">
        <v>2.7719999999999998</v>
      </c>
      <c r="I7" s="48">
        <v>3.431</v>
      </c>
      <c r="J7" s="48">
        <v>3.1349999999999998</v>
      </c>
      <c r="K7" s="48"/>
      <c r="L7" s="48">
        <v>1.228</v>
      </c>
      <c r="M7" s="48">
        <v>3.6259999999999999</v>
      </c>
      <c r="N7" s="48">
        <v>1.667</v>
      </c>
      <c r="O7" s="48">
        <v>1.6890000000000001</v>
      </c>
      <c r="P7" s="48">
        <v>1.6879999999999999</v>
      </c>
      <c r="Q7" s="48">
        <v>20.292000000000002</v>
      </c>
      <c r="R7" s="48">
        <v>26.861000000000001</v>
      </c>
      <c r="S7" s="48">
        <v>3.43</v>
      </c>
      <c r="T7" s="48"/>
      <c r="U7" s="64"/>
      <c r="V7" s="65" t="s">
        <v>61</v>
      </c>
      <c r="W7" s="64" t="s">
        <v>205</v>
      </c>
    </row>
    <row r="8" spans="1:23" s="76" customFormat="1" ht="14.45" customHeight="1">
      <c r="A8" s="62"/>
      <c r="B8" s="63" t="s">
        <v>62</v>
      </c>
      <c r="C8" s="62" t="s">
        <v>44</v>
      </c>
      <c r="D8" s="48">
        <v>62.760000000000005</v>
      </c>
      <c r="E8" s="48">
        <v>78.546999999999997</v>
      </c>
      <c r="F8" s="184">
        <f t="shared" si="0"/>
        <v>122.69499999999999</v>
      </c>
      <c r="G8" s="48">
        <v>7.3049999999999997</v>
      </c>
      <c r="H8" s="48">
        <v>4.8840000000000003</v>
      </c>
      <c r="I8" s="48">
        <v>17.593</v>
      </c>
      <c r="J8" s="48">
        <v>32.978000000000002</v>
      </c>
      <c r="K8" s="48"/>
      <c r="L8" s="48">
        <v>16.84</v>
      </c>
      <c r="M8" s="48">
        <v>22.251999999999999</v>
      </c>
      <c r="N8" s="48">
        <v>19.29</v>
      </c>
      <c r="O8" s="48">
        <v>20.164999999999999</v>
      </c>
      <c r="P8" s="48">
        <v>23.29</v>
      </c>
      <c r="Q8" s="48">
        <v>28.518999999999998</v>
      </c>
      <c r="R8" s="48">
        <v>31.87</v>
      </c>
      <c r="S8" s="48">
        <v>39.015999999999998</v>
      </c>
      <c r="T8" s="48"/>
      <c r="U8" s="64"/>
      <c r="V8" s="65" t="s">
        <v>62</v>
      </c>
      <c r="W8" s="64" t="s">
        <v>45</v>
      </c>
    </row>
    <row r="9" spans="1:23" s="76" customFormat="1" ht="6.95" customHeight="1">
      <c r="A9" s="62"/>
      <c r="B9" s="63"/>
      <c r="C9" s="62"/>
      <c r="D9" s="40"/>
      <c r="E9" s="40"/>
      <c r="F9" s="40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4"/>
      <c r="V9" s="65"/>
      <c r="W9" s="64"/>
    </row>
    <row r="10" spans="1:23" s="76" customFormat="1" ht="14.45" customHeight="1">
      <c r="A10" s="60" t="s">
        <v>5</v>
      </c>
      <c r="B10" s="213" t="s">
        <v>63</v>
      </c>
      <c r="C10" s="213"/>
      <c r="D10" s="48">
        <v>544.6389999999999</v>
      </c>
      <c r="E10" s="48">
        <v>541.28800000000001</v>
      </c>
      <c r="F10" s="184">
        <f t="shared" ref="F10:F12" si="1">+SUM(P10:S10)</f>
        <v>420.95</v>
      </c>
      <c r="G10" s="48">
        <v>84.647999999999996</v>
      </c>
      <c r="H10" s="48">
        <v>73.022999999999996</v>
      </c>
      <c r="I10" s="48">
        <v>82.024999999999991</v>
      </c>
      <c r="J10" s="48">
        <v>304.94299999999998</v>
      </c>
      <c r="K10" s="48"/>
      <c r="L10" s="48">
        <v>113.958</v>
      </c>
      <c r="M10" s="48">
        <v>103.236</v>
      </c>
      <c r="N10" s="48">
        <v>235.15600000000001</v>
      </c>
      <c r="O10" s="48">
        <v>88.34</v>
      </c>
      <c r="P10" s="185">
        <v>107.59100000000001</v>
      </c>
      <c r="Q10" s="185">
        <v>69.540999999999997</v>
      </c>
      <c r="R10" s="185">
        <v>79.940000000000012</v>
      </c>
      <c r="S10" s="185">
        <v>163.87799999999999</v>
      </c>
      <c r="T10" s="48"/>
      <c r="U10" s="61" t="s">
        <v>5</v>
      </c>
      <c r="V10" s="210" t="s">
        <v>64</v>
      </c>
      <c r="W10" s="210"/>
    </row>
    <row r="11" spans="1:23" s="76" customFormat="1" ht="14.45" customHeight="1">
      <c r="A11" s="62"/>
      <c r="B11" s="63" t="s">
        <v>65</v>
      </c>
      <c r="C11" s="62" t="s">
        <v>191</v>
      </c>
      <c r="D11" s="48">
        <v>277.666</v>
      </c>
      <c r="E11" s="48">
        <v>236.33499999999998</v>
      </c>
      <c r="F11" s="184">
        <f t="shared" si="1"/>
        <v>176.43600000000001</v>
      </c>
      <c r="G11" s="48">
        <v>17.077999999999999</v>
      </c>
      <c r="H11" s="48">
        <v>14.243</v>
      </c>
      <c r="I11" s="48">
        <v>9.4719999999999995</v>
      </c>
      <c r="J11" s="48">
        <v>236.87299999999999</v>
      </c>
      <c r="K11" s="48"/>
      <c r="L11" s="48">
        <v>23.635000000000002</v>
      </c>
      <c r="M11" s="48">
        <v>22.86</v>
      </c>
      <c r="N11" s="48">
        <v>164.08699999999999</v>
      </c>
      <c r="O11" s="48">
        <v>25.155000000000001</v>
      </c>
      <c r="P11" s="48">
        <v>43.322000000000003</v>
      </c>
      <c r="Q11" s="48">
        <v>13.131</v>
      </c>
      <c r="R11" s="48">
        <v>13.894</v>
      </c>
      <c r="S11" s="48">
        <v>106.089</v>
      </c>
      <c r="T11" s="48"/>
      <c r="U11" s="64"/>
      <c r="V11" s="65" t="s">
        <v>65</v>
      </c>
      <c r="W11" s="64" t="s">
        <v>206</v>
      </c>
    </row>
    <row r="12" spans="1:23" s="76" customFormat="1" ht="14.45" customHeight="1">
      <c r="A12" s="62"/>
      <c r="B12" s="63" t="s">
        <v>66</v>
      </c>
      <c r="C12" s="62" t="s">
        <v>44</v>
      </c>
      <c r="D12" s="48">
        <v>266.97299999999996</v>
      </c>
      <c r="E12" s="48">
        <v>304.95300000000003</v>
      </c>
      <c r="F12" s="184">
        <f t="shared" si="1"/>
        <v>244.51400000000001</v>
      </c>
      <c r="G12" s="48">
        <v>67.569999999999993</v>
      </c>
      <c r="H12" s="48">
        <v>58.78</v>
      </c>
      <c r="I12" s="48">
        <v>72.552999999999997</v>
      </c>
      <c r="J12" s="48">
        <v>68.069999999999993</v>
      </c>
      <c r="K12" s="48"/>
      <c r="L12" s="48">
        <v>90.322999999999993</v>
      </c>
      <c r="M12" s="48">
        <v>80.376000000000005</v>
      </c>
      <c r="N12" s="48">
        <v>71.069000000000003</v>
      </c>
      <c r="O12" s="48">
        <v>63.185000000000002</v>
      </c>
      <c r="P12" s="48">
        <v>64.269000000000005</v>
      </c>
      <c r="Q12" s="48">
        <v>56.41</v>
      </c>
      <c r="R12" s="48">
        <v>66.046000000000006</v>
      </c>
      <c r="S12" s="48">
        <v>57.789000000000001</v>
      </c>
      <c r="T12" s="48"/>
      <c r="U12" s="64"/>
      <c r="V12" s="65" t="s">
        <v>66</v>
      </c>
      <c r="W12" s="64" t="s">
        <v>45</v>
      </c>
    </row>
    <row r="13" spans="1:23" s="76" customFormat="1" ht="6.95" customHeight="1">
      <c r="A13" s="62"/>
      <c r="B13" s="131"/>
      <c r="C13" s="62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4"/>
      <c r="V13" s="130"/>
      <c r="W13" s="64"/>
    </row>
    <row r="14" spans="1:23" s="154" customFormat="1" ht="14.45" customHeight="1">
      <c r="A14" s="196" t="s">
        <v>46</v>
      </c>
      <c r="B14" s="196"/>
      <c r="C14" s="196"/>
      <c r="D14" s="102">
        <v>16242.213999999982</v>
      </c>
      <c r="E14" s="102">
        <v>12356.015999999996</v>
      </c>
      <c r="F14" s="102">
        <f>+SUM(P14:S14)</f>
        <v>-18937.356999999989</v>
      </c>
      <c r="G14" s="102">
        <v>17095.101999999999</v>
      </c>
      <c r="H14" s="102">
        <v>-3683.259</v>
      </c>
      <c r="I14" s="102">
        <v>868.78099999999995</v>
      </c>
      <c r="J14" s="102">
        <v>1961.59</v>
      </c>
      <c r="K14" s="102"/>
      <c r="L14" s="102">
        <v>31763.434999999994</v>
      </c>
      <c r="M14" s="102">
        <v>-830.78300000000002</v>
      </c>
      <c r="N14" s="102">
        <v>-17462.32</v>
      </c>
      <c r="O14" s="102">
        <v>-1114.3159999999989</v>
      </c>
      <c r="P14" s="102">
        <v>-2356.8969999999972</v>
      </c>
      <c r="Q14" s="102">
        <v>-11572.685999999994</v>
      </c>
      <c r="R14" s="102">
        <v>14904.531000000003</v>
      </c>
      <c r="S14" s="102">
        <v>-19912.305</v>
      </c>
      <c r="T14" s="102"/>
      <c r="U14" s="201" t="s">
        <v>47</v>
      </c>
      <c r="V14" s="201"/>
      <c r="W14" s="201"/>
    </row>
    <row r="15" spans="1:23" s="76" customFormat="1" ht="6.95" customHeight="1">
      <c r="A15" s="51"/>
      <c r="B15" s="52"/>
      <c r="C15" s="51"/>
      <c r="D15" s="37"/>
      <c r="E15" s="37"/>
      <c r="F15" s="37"/>
      <c r="G15" s="95"/>
      <c r="H15" s="95"/>
      <c r="I15" s="95"/>
      <c r="J15" s="95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59"/>
      <c r="V15" s="56"/>
      <c r="W15" s="59"/>
    </row>
    <row r="16" spans="1:23" s="76" customFormat="1" ht="14.45" customHeight="1">
      <c r="A16" s="60" t="s">
        <v>2</v>
      </c>
      <c r="B16" s="213" t="s">
        <v>32</v>
      </c>
      <c r="C16" s="213"/>
      <c r="D16" s="48">
        <v>31064.588999999996</v>
      </c>
      <c r="E16" s="48">
        <v>15919.681999999997</v>
      </c>
      <c r="F16" s="184">
        <f t="shared" ref="F16:F22" si="2">+SUM(P16:S16)</f>
        <v>4604.6819999999962</v>
      </c>
      <c r="G16" s="40">
        <v>1937.665</v>
      </c>
      <c r="H16" s="40">
        <v>8438.6689999999981</v>
      </c>
      <c r="I16" s="40">
        <v>6824.887999999999</v>
      </c>
      <c r="J16" s="40">
        <v>13863.366999999998</v>
      </c>
      <c r="K16" s="40"/>
      <c r="L16" s="40">
        <v>22538.121999999999</v>
      </c>
      <c r="M16" s="40">
        <v>3631.1889999999985</v>
      </c>
      <c r="N16" s="40">
        <v>-938.69599999999991</v>
      </c>
      <c r="O16" s="40">
        <v>-9310.9330000000009</v>
      </c>
      <c r="P16" s="40">
        <v>10907.89</v>
      </c>
      <c r="Q16" s="40">
        <v>-4891.5829999999996</v>
      </c>
      <c r="R16" s="40">
        <v>-6120.6450000000023</v>
      </c>
      <c r="S16" s="40">
        <v>4709.0199999999986</v>
      </c>
      <c r="T16" s="40"/>
      <c r="U16" s="61" t="s">
        <v>2</v>
      </c>
      <c r="V16" s="210" t="s">
        <v>33</v>
      </c>
      <c r="W16" s="210"/>
    </row>
    <row r="17" spans="1:23" s="76" customFormat="1" ht="14.45" customHeight="1">
      <c r="A17" s="62"/>
      <c r="B17" s="63" t="s">
        <v>61</v>
      </c>
      <c r="C17" s="62" t="s">
        <v>67</v>
      </c>
      <c r="D17" s="48">
        <v>-53200.293000000005</v>
      </c>
      <c r="E17" s="48">
        <v>-48932.995999999999</v>
      </c>
      <c r="F17" s="184">
        <f t="shared" si="2"/>
        <v>-33009.953000000001</v>
      </c>
      <c r="G17" s="48">
        <v>-8010.9090000000006</v>
      </c>
      <c r="H17" s="48">
        <v>-8381.7020000000011</v>
      </c>
      <c r="I17" s="48">
        <v>-19174.082999999999</v>
      </c>
      <c r="J17" s="48">
        <v>-17633.599000000002</v>
      </c>
      <c r="K17" s="48"/>
      <c r="L17" s="48">
        <v>10225.434000000001</v>
      </c>
      <c r="M17" s="48">
        <v>-16717.802000000003</v>
      </c>
      <c r="N17" s="48">
        <v>-18333.911</v>
      </c>
      <c r="O17" s="48">
        <v>-24106.717000000001</v>
      </c>
      <c r="P17" s="48">
        <v>-2538.442</v>
      </c>
      <c r="Q17" s="48">
        <v>-9803.8639999999996</v>
      </c>
      <c r="R17" s="48">
        <v>-13310.208000000002</v>
      </c>
      <c r="S17" s="48">
        <v>-7357.4390000000003</v>
      </c>
      <c r="T17" s="48"/>
      <c r="U17" s="64"/>
      <c r="V17" s="65" t="s">
        <v>61</v>
      </c>
      <c r="W17" s="64" t="s">
        <v>68</v>
      </c>
    </row>
    <row r="18" spans="1:23" s="76" customFormat="1" ht="14.45" customHeight="1">
      <c r="A18" s="62"/>
      <c r="B18" s="63"/>
      <c r="C18" s="62" t="s">
        <v>192</v>
      </c>
      <c r="D18" s="48">
        <v>-11868.688999999998</v>
      </c>
      <c r="E18" s="48">
        <v>-53890.356</v>
      </c>
      <c r="F18" s="184">
        <f t="shared" si="2"/>
        <v>-38645.865000000005</v>
      </c>
      <c r="G18" s="48">
        <v>-6324.2970000000005</v>
      </c>
      <c r="H18" s="48">
        <v>-4219.0420000000004</v>
      </c>
      <c r="I18" s="48">
        <v>-473.09699999999975</v>
      </c>
      <c r="J18" s="48">
        <v>-852.25300000000004</v>
      </c>
      <c r="K18" s="48"/>
      <c r="L18" s="48">
        <v>-9892.1749999999993</v>
      </c>
      <c r="M18" s="48">
        <v>-9342.273000000001</v>
      </c>
      <c r="N18" s="48">
        <v>-8203.6769999999997</v>
      </c>
      <c r="O18" s="48">
        <v>-26452.231</v>
      </c>
      <c r="P18" s="48">
        <v>-6712.6549999999997</v>
      </c>
      <c r="Q18" s="48">
        <v>-8284.7549999999992</v>
      </c>
      <c r="R18" s="48">
        <f>+R17-R19</f>
        <v>-12397.043000000001</v>
      </c>
      <c r="S18" s="48">
        <f>+S17-S19</f>
        <v>-11251.412</v>
      </c>
      <c r="T18" s="48"/>
      <c r="U18" s="64"/>
      <c r="V18" s="65"/>
      <c r="W18" s="130" t="s">
        <v>200</v>
      </c>
    </row>
    <row r="19" spans="1:23" s="76" customFormat="1" ht="14.45" customHeight="1">
      <c r="A19" s="62"/>
      <c r="B19" s="63"/>
      <c r="C19" s="62" t="s">
        <v>193</v>
      </c>
      <c r="D19" s="48">
        <v>-41331.604000000007</v>
      </c>
      <c r="E19" s="48">
        <v>4957.3599999999997</v>
      </c>
      <c r="F19" s="184">
        <f t="shared" si="2"/>
        <v>5635.9120000000003</v>
      </c>
      <c r="G19" s="48">
        <v>-1686.6120000000001</v>
      </c>
      <c r="H19" s="48">
        <v>-4162.66</v>
      </c>
      <c r="I19" s="48">
        <v>-18700.986000000001</v>
      </c>
      <c r="J19" s="48">
        <v>-16781.346000000001</v>
      </c>
      <c r="K19" s="48"/>
      <c r="L19" s="48">
        <v>20117.609</v>
      </c>
      <c r="M19" s="48">
        <v>-7375.5290000000005</v>
      </c>
      <c r="N19" s="48">
        <v>-10130.234</v>
      </c>
      <c r="O19" s="48">
        <v>2345.5140000000001</v>
      </c>
      <c r="P19" s="48">
        <v>4174.2129999999997</v>
      </c>
      <c r="Q19" s="48">
        <v>-1519.1089999999999</v>
      </c>
      <c r="R19" s="48">
        <v>-913.16499999999996</v>
      </c>
      <c r="S19" s="48">
        <v>3893.973</v>
      </c>
      <c r="T19" s="48"/>
      <c r="U19" s="64"/>
      <c r="V19" s="65"/>
      <c r="W19" s="130" t="s">
        <v>201</v>
      </c>
    </row>
    <row r="20" spans="1:23" s="76" customFormat="1" ht="14.45" customHeight="1">
      <c r="A20" s="62"/>
      <c r="B20" s="63" t="s">
        <v>62</v>
      </c>
      <c r="C20" s="62" t="s">
        <v>69</v>
      </c>
      <c r="D20" s="48">
        <v>84264.881999999998</v>
      </c>
      <c r="E20" s="48">
        <v>64852.678</v>
      </c>
      <c r="F20" s="184">
        <f t="shared" si="2"/>
        <v>37614.634999999995</v>
      </c>
      <c r="G20" s="48">
        <v>9948.5740000000005</v>
      </c>
      <c r="H20" s="48">
        <v>16820.370999999999</v>
      </c>
      <c r="I20" s="48">
        <v>25998.970999999998</v>
      </c>
      <c r="J20" s="48">
        <v>31496.966</v>
      </c>
      <c r="K20" s="48"/>
      <c r="L20" s="48">
        <v>12312.687999999998</v>
      </c>
      <c r="M20" s="48">
        <v>20348.991000000002</v>
      </c>
      <c r="N20" s="48">
        <v>17395.215</v>
      </c>
      <c r="O20" s="48">
        <v>14795.784</v>
      </c>
      <c r="P20" s="48">
        <v>13446.332</v>
      </c>
      <c r="Q20" s="48">
        <v>4912.2809999999999</v>
      </c>
      <c r="R20" s="48">
        <v>7189.5630000000001</v>
      </c>
      <c r="S20" s="48">
        <v>12066.458999999999</v>
      </c>
      <c r="T20" s="48"/>
      <c r="U20" s="64"/>
      <c r="V20" s="65" t="s">
        <v>62</v>
      </c>
      <c r="W20" s="64" t="s">
        <v>70</v>
      </c>
    </row>
    <row r="21" spans="1:23" s="76" customFormat="1" ht="14.45" customHeight="1">
      <c r="A21" s="62"/>
      <c r="B21" s="63"/>
      <c r="C21" s="131" t="s">
        <v>194</v>
      </c>
      <c r="D21" s="48">
        <v>55379.278999999995</v>
      </c>
      <c r="E21" s="48">
        <v>54877.792000000001</v>
      </c>
      <c r="F21" s="184">
        <f t="shared" si="2"/>
        <v>20637.351999999999</v>
      </c>
      <c r="G21" s="48">
        <v>8405.4269999999997</v>
      </c>
      <c r="H21" s="48">
        <v>13810.618999999999</v>
      </c>
      <c r="I21" s="48">
        <v>15988.478999999999</v>
      </c>
      <c r="J21" s="48">
        <v>17174.754000000001</v>
      </c>
      <c r="K21" s="48"/>
      <c r="L21" s="48">
        <v>12034.473999999998</v>
      </c>
      <c r="M21" s="48">
        <v>20844.627</v>
      </c>
      <c r="N21" s="48">
        <v>17281.196</v>
      </c>
      <c r="O21" s="48">
        <v>4717.4949999999999</v>
      </c>
      <c r="P21" s="48">
        <v>13501</v>
      </c>
      <c r="Q21" s="48">
        <v>-635.96299999999997</v>
      </c>
      <c r="R21" s="48">
        <v>2635.0439999999999</v>
      </c>
      <c r="S21" s="48">
        <v>5137.2709999999997</v>
      </c>
      <c r="T21" s="48"/>
      <c r="U21" s="64"/>
      <c r="V21" s="65"/>
      <c r="W21" s="130" t="s">
        <v>202</v>
      </c>
    </row>
    <row r="22" spans="1:23" s="76" customFormat="1" ht="14.45" customHeight="1">
      <c r="A22" s="62"/>
      <c r="B22" s="63"/>
      <c r="C22" s="131" t="s">
        <v>195</v>
      </c>
      <c r="D22" s="48">
        <v>28885.602999999999</v>
      </c>
      <c r="E22" s="48">
        <v>9974.8860000000004</v>
      </c>
      <c r="F22" s="184">
        <f t="shared" si="2"/>
        <v>16977.745000000003</v>
      </c>
      <c r="G22" s="48">
        <v>1543.1469999999999</v>
      </c>
      <c r="H22" s="48">
        <v>3009.752</v>
      </c>
      <c r="I22" s="48">
        <v>10010.492</v>
      </c>
      <c r="J22" s="48">
        <v>14322.212</v>
      </c>
      <c r="K22" s="48"/>
      <c r="L22" s="48">
        <v>278.214</v>
      </c>
      <c r="M22" s="48">
        <v>-495.63600000000002</v>
      </c>
      <c r="N22" s="48">
        <v>114.01900000000001</v>
      </c>
      <c r="O22" s="48">
        <v>10078.289000000001</v>
      </c>
      <c r="P22" s="48">
        <v>-54.206000000000003</v>
      </c>
      <c r="Q22" s="48">
        <v>5548.2439999999997</v>
      </c>
      <c r="R22" s="48">
        <v>4554.5190000000002</v>
      </c>
      <c r="S22" s="48">
        <v>6929.1880000000001</v>
      </c>
      <c r="T22" s="48"/>
      <c r="U22" s="64"/>
      <c r="V22" s="65"/>
      <c r="W22" s="71" t="s">
        <v>214</v>
      </c>
    </row>
    <row r="23" spans="1:23" s="76" customFormat="1" ht="6.95" customHeight="1">
      <c r="A23" s="62"/>
      <c r="B23" s="131"/>
      <c r="C23" s="62"/>
      <c r="D23" s="41"/>
      <c r="E23" s="41"/>
      <c r="F23" s="41"/>
      <c r="G23" s="94"/>
      <c r="H23" s="94"/>
      <c r="I23" s="94"/>
      <c r="J23" s="94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64"/>
      <c r="V23" s="130"/>
      <c r="W23" s="64"/>
    </row>
    <row r="24" spans="1:23" s="76" customFormat="1" ht="14.45" customHeight="1">
      <c r="A24" s="60" t="s">
        <v>5</v>
      </c>
      <c r="B24" s="213" t="s">
        <v>35</v>
      </c>
      <c r="C24" s="213"/>
      <c r="D24" s="48">
        <v>18802.190999999999</v>
      </c>
      <c r="E24" s="48">
        <v>-50559.66</v>
      </c>
      <c r="F24" s="184">
        <f t="shared" ref="F24:F30" si="3">+SUM(P24:S24)</f>
        <v>-45678.569000000003</v>
      </c>
      <c r="G24" s="48">
        <v>-118.41200000000026</v>
      </c>
      <c r="H24" s="48">
        <v>20197.916999999998</v>
      </c>
      <c r="I24" s="48">
        <v>-3871.7469999999998</v>
      </c>
      <c r="J24" s="48">
        <v>2594.4329999999991</v>
      </c>
      <c r="K24" s="48"/>
      <c r="L24" s="48">
        <v>-8916.5520000000015</v>
      </c>
      <c r="M24" s="48">
        <v>-15443.998999999998</v>
      </c>
      <c r="N24" s="48">
        <v>461.61299999999983</v>
      </c>
      <c r="O24" s="48">
        <v>-26660.722000000002</v>
      </c>
      <c r="P24" s="48">
        <v>-33297.281000000003</v>
      </c>
      <c r="Q24" s="48">
        <v>8131.7260000000024</v>
      </c>
      <c r="R24" s="48">
        <v>-14101.441999999999</v>
      </c>
      <c r="S24" s="48">
        <v>-6411.5719999999992</v>
      </c>
      <c r="T24" s="48"/>
      <c r="U24" s="61" t="s">
        <v>5</v>
      </c>
      <c r="V24" s="210" t="s">
        <v>36</v>
      </c>
      <c r="W24" s="210"/>
    </row>
    <row r="25" spans="1:23" s="76" customFormat="1" ht="14.45" customHeight="1">
      <c r="A25" s="62"/>
      <c r="B25" s="28">
        <v>2.1</v>
      </c>
      <c r="C25" s="62" t="s">
        <v>67</v>
      </c>
      <c r="D25" s="48">
        <v>-35787.678999999996</v>
      </c>
      <c r="E25" s="48">
        <v>-30454.214</v>
      </c>
      <c r="F25" s="184">
        <f t="shared" si="3"/>
        <v>-52207.341</v>
      </c>
      <c r="G25" s="48">
        <v>-14267.27</v>
      </c>
      <c r="H25" s="48">
        <v>-10398.84</v>
      </c>
      <c r="I25" s="48">
        <v>-5036.348</v>
      </c>
      <c r="J25" s="48">
        <v>-6085.2209999999995</v>
      </c>
      <c r="K25" s="48"/>
      <c r="L25" s="48">
        <v>-13670.594000000001</v>
      </c>
      <c r="M25" s="48">
        <v>-4411.7389999999996</v>
      </c>
      <c r="N25" s="48">
        <v>2588.4629999999997</v>
      </c>
      <c r="O25" s="48">
        <v>-14960.343999999999</v>
      </c>
      <c r="P25" s="48">
        <v>-16336.788</v>
      </c>
      <c r="Q25" s="48">
        <v>-10137.23</v>
      </c>
      <c r="R25" s="48">
        <v>-15404.808999999999</v>
      </c>
      <c r="S25" s="48">
        <v>-10328.513999999999</v>
      </c>
      <c r="T25" s="48"/>
      <c r="U25" s="69"/>
      <c r="V25" s="27">
        <v>2.1</v>
      </c>
      <c r="W25" s="64" t="s">
        <v>68</v>
      </c>
    </row>
    <row r="26" spans="1:23" s="76" customFormat="1" ht="14.45" customHeight="1">
      <c r="A26" s="62"/>
      <c r="B26" s="63"/>
      <c r="C26" s="60" t="s">
        <v>196</v>
      </c>
      <c r="D26" s="48">
        <v>-37866.226000000002</v>
      </c>
      <c r="E26" s="48">
        <v>-25855.771000000001</v>
      </c>
      <c r="F26" s="184">
        <f t="shared" si="3"/>
        <v>-23785.182000000001</v>
      </c>
      <c r="G26" s="48">
        <v>-15999.489</v>
      </c>
      <c r="H26" s="48">
        <v>-9570.86</v>
      </c>
      <c r="I26" s="48">
        <v>-6292.0110000000004</v>
      </c>
      <c r="J26" s="48">
        <v>-6003.866</v>
      </c>
      <c r="K26" s="48"/>
      <c r="L26" s="48">
        <v>-10034.554</v>
      </c>
      <c r="M26" s="48">
        <v>-4697.9979999999996</v>
      </c>
      <c r="N26" s="48">
        <v>1665.644</v>
      </c>
      <c r="O26" s="48">
        <v>-12788.862999999999</v>
      </c>
      <c r="P26" s="48">
        <v>-9810.9519999999993</v>
      </c>
      <c r="Q26" s="48">
        <v>-7475.4759999999997</v>
      </c>
      <c r="R26" s="48">
        <v>-8508.4359999999997</v>
      </c>
      <c r="S26" s="48">
        <v>2009.682</v>
      </c>
      <c r="T26" s="48"/>
      <c r="U26" s="64"/>
      <c r="V26" s="65"/>
      <c r="W26" s="65" t="s">
        <v>203</v>
      </c>
    </row>
    <row r="27" spans="1:23" s="76" customFormat="1" ht="14.45" customHeight="1">
      <c r="A27" s="62"/>
      <c r="B27" s="63"/>
      <c r="C27" s="62" t="s">
        <v>197</v>
      </c>
      <c r="D27" s="48">
        <v>2078.547</v>
      </c>
      <c r="E27" s="48">
        <v>-4598.4430000000002</v>
      </c>
      <c r="F27" s="184">
        <f t="shared" si="3"/>
        <v>-28422.159</v>
      </c>
      <c r="G27" s="48">
        <v>1732.2190000000001</v>
      </c>
      <c r="H27" s="48">
        <v>-827.98</v>
      </c>
      <c r="I27" s="48">
        <v>1255.663</v>
      </c>
      <c r="J27" s="48">
        <v>-81.355000000000004</v>
      </c>
      <c r="K27" s="48"/>
      <c r="L27" s="48">
        <v>-3636.04</v>
      </c>
      <c r="M27" s="48">
        <v>286.25900000000001</v>
      </c>
      <c r="N27" s="48">
        <v>922.81899999999996</v>
      </c>
      <c r="O27" s="48">
        <v>-2171.4810000000002</v>
      </c>
      <c r="P27" s="48">
        <v>-6525.8360000000002</v>
      </c>
      <c r="Q27" s="48">
        <v>-2661.7539999999999</v>
      </c>
      <c r="R27" s="48">
        <v>-6896.3729999999996</v>
      </c>
      <c r="S27" s="48">
        <v>-12338.196</v>
      </c>
      <c r="T27" s="48"/>
      <c r="U27" s="64"/>
      <c r="V27" s="65"/>
      <c r="W27" s="71" t="s">
        <v>207</v>
      </c>
    </row>
    <row r="28" spans="1:23" s="76" customFormat="1" ht="14.45" customHeight="1">
      <c r="A28" s="62"/>
      <c r="B28" s="28">
        <v>2.2000000000000002</v>
      </c>
      <c r="C28" s="62" t="s">
        <v>69</v>
      </c>
      <c r="D28" s="48">
        <v>54589.869999999995</v>
      </c>
      <c r="E28" s="48">
        <v>-20105.446</v>
      </c>
      <c r="F28" s="184">
        <f t="shared" si="3"/>
        <v>6528.7719999999999</v>
      </c>
      <c r="G28" s="48">
        <v>14148.858</v>
      </c>
      <c r="H28" s="48">
        <v>30596.756999999998</v>
      </c>
      <c r="I28" s="48">
        <v>1164.6010000000001</v>
      </c>
      <c r="J28" s="48">
        <v>8679.6539999999986</v>
      </c>
      <c r="K28" s="48"/>
      <c r="L28" s="48">
        <v>4754.0419999999995</v>
      </c>
      <c r="M28" s="48">
        <v>-11032.259999999998</v>
      </c>
      <c r="N28" s="48">
        <v>-2126.85</v>
      </c>
      <c r="O28" s="48">
        <v>-11700.378000000001</v>
      </c>
      <c r="P28" s="48">
        <v>-16960.493000000002</v>
      </c>
      <c r="Q28" s="48">
        <v>18268.956000000002</v>
      </c>
      <c r="R28" s="48">
        <v>1303.367</v>
      </c>
      <c r="S28" s="48">
        <v>3916.942</v>
      </c>
      <c r="T28" s="48"/>
      <c r="U28" s="69"/>
      <c r="V28" s="27">
        <v>2.2000000000000002</v>
      </c>
      <c r="W28" s="64" t="s">
        <v>70</v>
      </c>
    </row>
    <row r="29" spans="1:23" s="76" customFormat="1" ht="14.45" customHeight="1">
      <c r="A29" s="62"/>
      <c r="B29" s="63"/>
      <c r="C29" s="60" t="s">
        <v>198</v>
      </c>
      <c r="D29" s="48">
        <v>-1681.7600000000002</v>
      </c>
      <c r="E29" s="48">
        <v>17972.798999999999</v>
      </c>
      <c r="F29" s="184">
        <f t="shared" si="3"/>
        <v>2501.9809999999998</v>
      </c>
      <c r="G29" s="48">
        <v>-2656.8919999999998</v>
      </c>
      <c r="H29" s="48">
        <v>-1633.402</v>
      </c>
      <c r="I29" s="48">
        <v>-215.26499999999999</v>
      </c>
      <c r="J29" s="48">
        <v>2823.799</v>
      </c>
      <c r="K29" s="48"/>
      <c r="L29" s="48">
        <v>10179.442999999999</v>
      </c>
      <c r="M29" s="48">
        <v>2418.2539999999999</v>
      </c>
      <c r="N29" s="48">
        <v>1983.0160000000001</v>
      </c>
      <c r="O29" s="48">
        <v>3392.0859999999998</v>
      </c>
      <c r="P29" s="48">
        <v>-3074.998</v>
      </c>
      <c r="Q29" s="48">
        <v>-1253.049</v>
      </c>
      <c r="R29" s="48">
        <v>2358.201</v>
      </c>
      <c r="S29" s="48">
        <v>4471.8270000000002</v>
      </c>
      <c r="T29" s="48"/>
      <c r="U29" s="64"/>
      <c r="V29" s="65"/>
      <c r="W29" s="65" t="s">
        <v>204</v>
      </c>
    </row>
    <row r="30" spans="1:23" s="76" customFormat="1" ht="14.45" customHeight="1">
      <c r="A30" s="62"/>
      <c r="B30" s="63"/>
      <c r="C30" s="62" t="s">
        <v>199</v>
      </c>
      <c r="D30" s="48">
        <v>56271.630000000005</v>
      </c>
      <c r="E30" s="48">
        <v>-38078.245000000003</v>
      </c>
      <c r="F30" s="184">
        <f t="shared" si="3"/>
        <v>4026.7910000000002</v>
      </c>
      <c r="G30" s="48">
        <v>16805.75</v>
      </c>
      <c r="H30" s="48">
        <v>32230.159</v>
      </c>
      <c r="I30" s="48">
        <v>1379.866</v>
      </c>
      <c r="J30" s="48">
        <v>5855.8549999999996</v>
      </c>
      <c r="K30" s="48"/>
      <c r="L30" s="48">
        <v>-5425.4009999999998</v>
      </c>
      <c r="M30" s="48">
        <v>-13450.513999999999</v>
      </c>
      <c r="N30" s="48">
        <v>-4109.866</v>
      </c>
      <c r="O30" s="48">
        <v>-15092.464</v>
      </c>
      <c r="P30" s="48">
        <v>-13885.495000000001</v>
      </c>
      <c r="Q30" s="48">
        <v>19522.005000000001</v>
      </c>
      <c r="R30" s="48">
        <v>-1054.8340000000001</v>
      </c>
      <c r="S30" s="48">
        <v>-554.88499999999999</v>
      </c>
      <c r="T30" s="48"/>
      <c r="U30" s="64"/>
      <c r="V30" s="65"/>
      <c r="W30" s="71" t="s">
        <v>208</v>
      </c>
    </row>
    <row r="31" spans="1:23" s="76" customFormat="1" ht="6.95" customHeight="1">
      <c r="A31" s="72"/>
      <c r="B31" s="131"/>
      <c r="C31" s="62"/>
      <c r="D31" s="40"/>
      <c r="E31" s="40"/>
      <c r="F31" s="40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64"/>
      <c r="V31" s="130"/>
      <c r="W31" s="64"/>
    </row>
    <row r="32" spans="1:23" s="76" customFormat="1" ht="14.45" customHeight="1">
      <c r="A32" s="60" t="s">
        <v>24</v>
      </c>
      <c r="B32" s="213" t="s">
        <v>48</v>
      </c>
      <c r="C32" s="213"/>
      <c r="D32" s="48">
        <v>-2250.0049999999997</v>
      </c>
      <c r="E32" s="48">
        <v>-2212.1240000000003</v>
      </c>
      <c r="F32" s="184">
        <f>+SUM(P32:S32)</f>
        <v>-3878.6099999999997</v>
      </c>
      <c r="G32" s="48">
        <v>271.75900000000001</v>
      </c>
      <c r="H32" s="48">
        <v>-1463.5529999999999</v>
      </c>
      <c r="I32" s="48">
        <v>747.67200000000003</v>
      </c>
      <c r="J32" s="48">
        <v>-1805.8829999999998</v>
      </c>
      <c r="K32" s="48"/>
      <c r="L32" s="48">
        <v>172.756</v>
      </c>
      <c r="M32" s="48">
        <v>-215.57099999999991</v>
      </c>
      <c r="N32" s="48">
        <v>-439.71600000000001</v>
      </c>
      <c r="O32" s="48">
        <v>-1729.5930000000003</v>
      </c>
      <c r="P32" s="48">
        <v>-913.65699999999993</v>
      </c>
      <c r="Q32" s="48">
        <v>329.02699999999999</v>
      </c>
      <c r="R32" s="48">
        <v>492.20300000000003</v>
      </c>
      <c r="S32" s="48">
        <v>-3786.183</v>
      </c>
      <c r="T32" s="48"/>
      <c r="U32" s="61" t="s">
        <v>24</v>
      </c>
      <c r="V32" s="210" t="s">
        <v>49</v>
      </c>
      <c r="W32" s="210"/>
    </row>
    <row r="33" spans="1:23" s="76" customFormat="1" ht="6.95" customHeight="1">
      <c r="A33" s="62"/>
      <c r="B33" s="131"/>
      <c r="C33" s="62"/>
      <c r="D33" s="41"/>
      <c r="E33" s="41"/>
      <c r="F33" s="41"/>
      <c r="G33" s="94"/>
      <c r="H33" s="94"/>
      <c r="I33" s="94"/>
      <c r="J33" s="94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130"/>
      <c r="V33" s="130"/>
      <c r="W33" s="130"/>
    </row>
    <row r="34" spans="1:23" s="76" customFormat="1" ht="14.45" customHeight="1">
      <c r="A34" s="60" t="s">
        <v>39</v>
      </c>
      <c r="B34" s="213" t="s">
        <v>71</v>
      </c>
      <c r="C34" s="213"/>
      <c r="D34" s="48">
        <v>-31374.561000000009</v>
      </c>
      <c r="E34" s="48">
        <v>49208.117999999995</v>
      </c>
      <c r="F34" s="184">
        <f t="shared" ref="F34:F36" si="4">+SUM(P34:S34)</f>
        <v>26015.140000000007</v>
      </c>
      <c r="G34" s="48">
        <v>15004.09</v>
      </c>
      <c r="H34" s="48">
        <v>-30856.292000000001</v>
      </c>
      <c r="I34" s="48">
        <v>-2832.0320000000029</v>
      </c>
      <c r="J34" s="48">
        <v>-12690.327000000003</v>
      </c>
      <c r="K34" s="48"/>
      <c r="L34" s="48">
        <v>17969.108999999997</v>
      </c>
      <c r="M34" s="48">
        <v>11197.598</v>
      </c>
      <c r="N34" s="48">
        <v>-16545.521000000001</v>
      </c>
      <c r="O34" s="48">
        <v>36586.932000000001</v>
      </c>
      <c r="P34" s="48">
        <v>20946.151000000005</v>
      </c>
      <c r="Q34" s="48">
        <v>-15141.855999999998</v>
      </c>
      <c r="R34" s="48">
        <v>34634.415000000001</v>
      </c>
      <c r="S34" s="48">
        <v>-14423.570000000002</v>
      </c>
      <c r="T34" s="48"/>
      <c r="U34" s="61" t="s">
        <v>39</v>
      </c>
      <c r="V34" s="210" t="s">
        <v>72</v>
      </c>
      <c r="W34" s="210"/>
    </row>
    <row r="35" spans="1:23" s="76" customFormat="1" ht="14.45" customHeight="1">
      <c r="A35" s="62"/>
      <c r="B35" s="63" t="s">
        <v>73</v>
      </c>
      <c r="C35" s="62" t="s">
        <v>67</v>
      </c>
      <c r="D35" s="48">
        <v>-51599.975000000006</v>
      </c>
      <c r="E35" s="48">
        <v>-8620.0140000000029</v>
      </c>
      <c r="F35" s="184">
        <f t="shared" si="4"/>
        <v>4361.010000000002</v>
      </c>
      <c r="G35" s="48">
        <v>-32660.800999999996</v>
      </c>
      <c r="H35" s="48">
        <v>18300.974999999999</v>
      </c>
      <c r="I35" s="48">
        <v>-20070.924000000003</v>
      </c>
      <c r="J35" s="48">
        <v>-17169.225000000002</v>
      </c>
      <c r="K35" s="48"/>
      <c r="L35" s="48">
        <v>-7807.0389999999989</v>
      </c>
      <c r="M35" s="48">
        <v>4739.8230000000003</v>
      </c>
      <c r="N35" s="48">
        <v>-31186.495000000003</v>
      </c>
      <c r="O35" s="48">
        <v>25633.697</v>
      </c>
      <c r="P35" s="48">
        <v>-4939.1649999999991</v>
      </c>
      <c r="Q35" s="48">
        <v>10975.228000000001</v>
      </c>
      <c r="R35" s="48">
        <v>3940.2779999999998</v>
      </c>
      <c r="S35" s="48">
        <v>-5615.3310000000001</v>
      </c>
      <c r="T35" s="48"/>
      <c r="U35" s="73"/>
      <c r="V35" s="130"/>
      <c r="W35" s="61" t="s">
        <v>233</v>
      </c>
    </row>
    <row r="36" spans="1:23" s="76" customFormat="1" ht="14.45" customHeight="1">
      <c r="A36" s="62"/>
      <c r="B36" s="63" t="s">
        <v>74</v>
      </c>
      <c r="C36" s="62" t="s">
        <v>69</v>
      </c>
      <c r="D36" s="48">
        <v>20225.413999999997</v>
      </c>
      <c r="E36" s="48">
        <v>57828.131999999998</v>
      </c>
      <c r="F36" s="184">
        <f t="shared" si="4"/>
        <v>21654.130000000005</v>
      </c>
      <c r="G36" s="48">
        <v>47664.890999999996</v>
      </c>
      <c r="H36" s="48">
        <v>-49157.267</v>
      </c>
      <c r="I36" s="48">
        <v>17238.892</v>
      </c>
      <c r="J36" s="48">
        <v>4478.8979999999992</v>
      </c>
      <c r="K36" s="48"/>
      <c r="L36" s="48">
        <v>25776.147999999997</v>
      </c>
      <c r="M36" s="48">
        <v>6457.7749999999996</v>
      </c>
      <c r="N36" s="48">
        <v>14640.974</v>
      </c>
      <c r="O36" s="48">
        <v>10953.235000000001</v>
      </c>
      <c r="P36" s="48">
        <v>25885.316000000003</v>
      </c>
      <c r="Q36" s="48">
        <v>-26117.083999999999</v>
      </c>
      <c r="R36" s="48">
        <v>30694.137000000002</v>
      </c>
      <c r="S36" s="48">
        <v>-8808.2390000000014</v>
      </c>
      <c r="T36" s="48"/>
      <c r="U36" s="73"/>
      <c r="V36" s="130"/>
      <c r="W36" s="61" t="s">
        <v>234</v>
      </c>
    </row>
    <row r="37" spans="1:23" s="76" customFormat="1" ht="6.95" customHeight="1">
      <c r="A37" s="51"/>
      <c r="B37" s="52"/>
      <c r="C37" s="51"/>
      <c r="D37" s="41"/>
      <c r="E37" s="41"/>
      <c r="F37" s="41"/>
      <c r="G37" s="96"/>
      <c r="H37" s="96"/>
      <c r="I37" s="96"/>
      <c r="J37" s="96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59"/>
      <c r="V37" s="56"/>
      <c r="W37" s="59"/>
    </row>
    <row r="38" spans="1:23" s="154" customFormat="1" ht="14.45" customHeight="1">
      <c r="A38" s="214" t="s">
        <v>50</v>
      </c>
      <c r="B38" s="214"/>
      <c r="C38" s="214"/>
      <c r="D38" s="110">
        <v>-45685.716</v>
      </c>
      <c r="E38" s="110">
        <v>-53359.285000000003</v>
      </c>
      <c r="F38" s="102">
        <f>+SUM(P38:S38)</f>
        <v>20611.743000000006</v>
      </c>
      <c r="G38" s="110">
        <v>-17131.670000000002</v>
      </c>
      <c r="H38" s="110">
        <v>-4704.9790000000003</v>
      </c>
      <c r="I38" s="110">
        <v>-21284.874</v>
      </c>
      <c r="J38" s="110">
        <v>-2564.1929999999998</v>
      </c>
      <c r="K38" s="110"/>
      <c r="L38" s="110">
        <v>-12751.261</v>
      </c>
      <c r="M38" s="110">
        <v>-4911.3999999999996</v>
      </c>
      <c r="N38" s="110">
        <v>-13204.334000000001</v>
      </c>
      <c r="O38" s="110">
        <v>-22492.29</v>
      </c>
      <c r="P38" s="110">
        <v>5721.1730000000007</v>
      </c>
      <c r="Q38" s="110">
        <v>12390.758000000002</v>
      </c>
      <c r="R38" s="110">
        <v>-7695.3869999999997</v>
      </c>
      <c r="S38" s="110">
        <v>10195.199000000001</v>
      </c>
      <c r="T38" s="110"/>
      <c r="U38" s="211" t="s">
        <v>51</v>
      </c>
      <c r="V38" s="211"/>
      <c r="W38" s="211"/>
    </row>
    <row r="39" spans="1:23" s="76" customFormat="1" ht="6.95" customHeight="1">
      <c r="A39" s="59"/>
      <c r="B39" s="52"/>
      <c r="C39" s="51"/>
      <c r="D39" s="37"/>
      <c r="E39" s="37"/>
      <c r="F39" s="37"/>
      <c r="G39" s="95"/>
      <c r="H39" s="95"/>
      <c r="I39" s="95"/>
      <c r="J39" s="95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59"/>
      <c r="V39" s="56"/>
      <c r="W39" s="59"/>
    </row>
    <row r="40" spans="1:23" s="76" customFormat="1" ht="14.45" customHeight="1">
      <c r="A40" s="60" t="s">
        <v>2</v>
      </c>
      <c r="B40" s="213" t="s">
        <v>75</v>
      </c>
      <c r="C40" s="213"/>
      <c r="D40" s="74" t="s">
        <v>132</v>
      </c>
      <c r="E40" s="74" t="s">
        <v>132</v>
      </c>
      <c r="F40" s="74"/>
      <c r="G40" s="74" t="s">
        <v>132</v>
      </c>
      <c r="H40" s="74" t="s">
        <v>132</v>
      </c>
      <c r="I40" s="74" t="s">
        <v>132</v>
      </c>
      <c r="J40" s="74" t="s">
        <v>132</v>
      </c>
      <c r="K40" s="74"/>
      <c r="L40" s="74" t="s">
        <v>132</v>
      </c>
      <c r="M40" s="74" t="s">
        <v>132</v>
      </c>
      <c r="N40" s="74" t="s">
        <v>132</v>
      </c>
      <c r="O40" s="74" t="s">
        <v>132</v>
      </c>
      <c r="P40" s="74" t="s">
        <v>132</v>
      </c>
      <c r="Q40" s="74" t="s">
        <v>132</v>
      </c>
      <c r="R40" s="74" t="s">
        <v>132</v>
      </c>
      <c r="S40" s="74" t="s">
        <v>132</v>
      </c>
      <c r="T40" s="73"/>
      <c r="U40" s="61" t="s">
        <v>2</v>
      </c>
      <c r="V40" s="210" t="s">
        <v>76</v>
      </c>
      <c r="W40" s="210"/>
    </row>
    <row r="41" spans="1:23" s="76" customFormat="1" ht="14.45" customHeight="1">
      <c r="A41" s="60" t="s">
        <v>5</v>
      </c>
      <c r="B41" s="213" t="s">
        <v>77</v>
      </c>
      <c r="C41" s="213"/>
      <c r="D41" s="48">
        <v>-45685.716</v>
      </c>
      <c r="E41" s="48">
        <v>-53359.285000000003</v>
      </c>
      <c r="F41" s="184">
        <f t="shared" ref="F41:F44" si="5">+SUM(P41:S41)</f>
        <v>20611.743000000006</v>
      </c>
      <c r="G41" s="48">
        <v>-17131.670000000002</v>
      </c>
      <c r="H41" s="48">
        <v>-4704.9790000000003</v>
      </c>
      <c r="I41" s="48">
        <v>-21284.874</v>
      </c>
      <c r="J41" s="48">
        <v>-2564.1929999999998</v>
      </c>
      <c r="K41" s="48"/>
      <c r="L41" s="48">
        <v>-12751.261</v>
      </c>
      <c r="M41" s="48">
        <v>-4911.3999999999996</v>
      </c>
      <c r="N41" s="48">
        <v>-13204.334000000001</v>
      </c>
      <c r="O41" s="48">
        <v>-22492.29</v>
      </c>
      <c r="P41" s="48">
        <v>5721.1730000000007</v>
      </c>
      <c r="Q41" s="48">
        <v>12390.758000000002</v>
      </c>
      <c r="R41" s="48">
        <v>-7695.3869999999997</v>
      </c>
      <c r="S41" s="48">
        <v>10195.199000000001</v>
      </c>
      <c r="T41" s="48"/>
      <c r="U41" s="61" t="s">
        <v>5</v>
      </c>
      <c r="V41" s="210" t="s">
        <v>78</v>
      </c>
      <c r="W41" s="210"/>
    </row>
    <row r="42" spans="1:23" s="76" customFormat="1" ht="14.45" customHeight="1">
      <c r="A42" s="62"/>
      <c r="B42" s="132">
        <v>2.1</v>
      </c>
      <c r="C42" s="62" t="s">
        <v>79</v>
      </c>
      <c r="D42" s="48">
        <v>-20339.400999999998</v>
      </c>
      <c r="E42" s="48">
        <v>-88.384999999999991</v>
      </c>
      <c r="F42" s="184">
        <f t="shared" si="5"/>
        <v>-1478.9929999999999</v>
      </c>
      <c r="G42" s="48">
        <v>-74.742999999999995</v>
      </c>
      <c r="H42" s="48">
        <v>-42.466000000000001</v>
      </c>
      <c r="I42" s="48">
        <v>-20506.656999999999</v>
      </c>
      <c r="J42" s="48">
        <v>284.46499999999997</v>
      </c>
      <c r="K42" s="48"/>
      <c r="L42" s="48">
        <v>27.459</v>
      </c>
      <c r="M42" s="48">
        <v>-121.98</v>
      </c>
      <c r="N42" s="48">
        <v>-413.12299999999999</v>
      </c>
      <c r="O42" s="48">
        <v>419.25900000000001</v>
      </c>
      <c r="P42" s="48">
        <v>-485.14400000000001</v>
      </c>
      <c r="Q42" s="48">
        <v>-1129.692</v>
      </c>
      <c r="R42" s="48">
        <v>67.823999999999998</v>
      </c>
      <c r="S42" s="48">
        <v>68.019000000000005</v>
      </c>
      <c r="T42" s="48"/>
      <c r="U42" s="64"/>
      <c r="V42" s="75">
        <v>2.1</v>
      </c>
      <c r="W42" s="64" t="s">
        <v>80</v>
      </c>
    </row>
    <row r="43" spans="1:23" s="76" customFormat="1" ht="14.45" customHeight="1">
      <c r="A43" s="62"/>
      <c r="B43" s="132">
        <v>2.2000000000000002</v>
      </c>
      <c r="C43" s="62" t="s">
        <v>81</v>
      </c>
      <c r="D43" s="48">
        <v>-121.47000000000001</v>
      </c>
      <c r="E43" s="48">
        <v>-225.86100000000002</v>
      </c>
      <c r="F43" s="184">
        <f t="shared" si="5"/>
        <v>-51.941000000000031</v>
      </c>
      <c r="G43" s="48">
        <v>-62.423999999999999</v>
      </c>
      <c r="H43" s="48">
        <v>-171.142</v>
      </c>
      <c r="I43" s="48">
        <v>44.594000000000001</v>
      </c>
      <c r="J43" s="48">
        <v>67.501999999999995</v>
      </c>
      <c r="K43" s="48"/>
      <c r="L43" s="48">
        <v>13.917999999999999</v>
      </c>
      <c r="M43" s="48">
        <v>-15.199</v>
      </c>
      <c r="N43" s="48">
        <v>-91.031000000000006</v>
      </c>
      <c r="O43" s="48">
        <v>-133.54900000000001</v>
      </c>
      <c r="P43" s="48">
        <v>-228.363</v>
      </c>
      <c r="Q43" s="48">
        <v>-274.34899999999999</v>
      </c>
      <c r="R43" s="48">
        <v>175.631</v>
      </c>
      <c r="S43" s="48">
        <v>275.14</v>
      </c>
      <c r="T43" s="48"/>
      <c r="U43" s="64"/>
      <c r="V43" s="75">
        <v>2.2000000000000002</v>
      </c>
      <c r="W43" s="64" t="s">
        <v>82</v>
      </c>
    </row>
    <row r="44" spans="1:23" s="76" customFormat="1" ht="14.45" customHeight="1">
      <c r="A44" s="62"/>
      <c r="B44" s="132">
        <v>2.2999999999999998</v>
      </c>
      <c r="C44" s="62" t="s">
        <v>83</v>
      </c>
      <c r="D44" s="48">
        <v>-25224.845000000001</v>
      </c>
      <c r="E44" s="48">
        <v>-53045.039000000004</v>
      </c>
      <c r="F44" s="184">
        <f t="shared" si="5"/>
        <v>22142.677</v>
      </c>
      <c r="G44" s="48">
        <v>-16994.503000000001</v>
      </c>
      <c r="H44" s="48">
        <v>-4491.3710000000001</v>
      </c>
      <c r="I44" s="48">
        <v>-822.81100000000004</v>
      </c>
      <c r="J44" s="48">
        <v>-2916.16</v>
      </c>
      <c r="K44" s="48"/>
      <c r="L44" s="48">
        <v>-12792.638000000001</v>
      </c>
      <c r="M44" s="48">
        <v>-4774.2209999999995</v>
      </c>
      <c r="N44" s="48">
        <v>-12700.18</v>
      </c>
      <c r="O44" s="48">
        <v>-22778</v>
      </c>
      <c r="P44" s="48">
        <v>6434.68</v>
      </c>
      <c r="Q44" s="48">
        <v>13794.799000000001</v>
      </c>
      <c r="R44" s="48">
        <v>-7938.8419999999996</v>
      </c>
      <c r="S44" s="48">
        <v>9852.0400000000009</v>
      </c>
      <c r="T44" s="48"/>
      <c r="U44" s="64"/>
      <c r="V44" s="75">
        <v>2.2999999999999998</v>
      </c>
      <c r="W44" s="64" t="s">
        <v>84</v>
      </c>
    </row>
    <row r="45" spans="1:23" s="76" customFormat="1" ht="6.95" customHeight="1">
      <c r="A45" s="62"/>
      <c r="B45" s="132"/>
      <c r="C45" s="62"/>
      <c r="D45" s="41"/>
      <c r="E45" s="41"/>
      <c r="F45" s="41"/>
      <c r="G45" s="96"/>
      <c r="H45" s="96"/>
      <c r="I45" s="96"/>
      <c r="J45" s="96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64"/>
      <c r="V45" s="75"/>
      <c r="W45" s="64"/>
    </row>
    <row r="46" spans="1:23" s="76" customFormat="1" ht="6.95" customHeight="1">
      <c r="A46" s="51"/>
      <c r="B46" s="52"/>
      <c r="C46" s="132"/>
      <c r="D46" s="41"/>
      <c r="E46" s="41"/>
      <c r="F46" s="41"/>
      <c r="G46" s="164"/>
      <c r="H46" s="164"/>
      <c r="I46" s="164"/>
      <c r="J46" s="164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59"/>
      <c r="V46" s="130"/>
      <c r="W46" s="64"/>
    </row>
    <row r="47" spans="1:23" s="165" customFormat="1" ht="14.45" customHeight="1">
      <c r="A47" s="216" t="s">
        <v>85</v>
      </c>
      <c r="B47" s="216"/>
      <c r="C47" s="216"/>
      <c r="D47" s="112"/>
      <c r="E47" s="112"/>
      <c r="F47" s="112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89"/>
      <c r="T47" s="114"/>
      <c r="U47" s="212" t="s">
        <v>86</v>
      </c>
      <c r="V47" s="212"/>
      <c r="W47" s="212"/>
    </row>
    <row r="48" spans="1:23" s="159" customFormat="1" ht="14.45" customHeight="1">
      <c r="A48" s="213" t="s">
        <v>87</v>
      </c>
      <c r="B48" s="213"/>
      <c r="C48" s="213"/>
      <c r="D48" s="48">
        <v>31064.585999999996</v>
      </c>
      <c r="E48" s="48">
        <v>15919.679</v>
      </c>
      <c r="F48" s="184">
        <f t="shared" ref="F48:F54" si="6">+SUM(P48:S48)</f>
        <v>4604.6810000000005</v>
      </c>
      <c r="G48" s="48">
        <v>1937.6649999999991</v>
      </c>
      <c r="H48" s="48">
        <v>8438.6679999999997</v>
      </c>
      <c r="I48" s="48">
        <v>6824.8869999999988</v>
      </c>
      <c r="J48" s="48">
        <v>13863.365999999998</v>
      </c>
      <c r="K48" s="48"/>
      <c r="L48" s="48">
        <v>22538.120999999999</v>
      </c>
      <c r="M48" s="48">
        <v>3631.1879999999983</v>
      </c>
      <c r="N48" s="48">
        <v>-938.69700000000012</v>
      </c>
      <c r="O48" s="48">
        <v>-9310.9329999999973</v>
      </c>
      <c r="P48" s="48">
        <v>10907.89</v>
      </c>
      <c r="Q48" s="48">
        <v>-4891.5819999999994</v>
      </c>
      <c r="R48" s="48">
        <v>-6120.6459999999997</v>
      </c>
      <c r="S48" s="48">
        <v>4709.0190000000002</v>
      </c>
      <c r="T48" s="73"/>
      <c r="U48" s="210" t="s">
        <v>88</v>
      </c>
      <c r="V48" s="210"/>
      <c r="W48" s="210"/>
    </row>
    <row r="49" spans="1:23" s="159" customFormat="1" ht="14.45" customHeight="1">
      <c r="A49" s="62"/>
      <c r="B49" s="215" t="s">
        <v>89</v>
      </c>
      <c r="C49" s="215"/>
      <c r="D49" s="48">
        <v>-19373.338</v>
      </c>
      <c r="E49" s="48">
        <v>-58632.793000000005</v>
      </c>
      <c r="F49" s="184">
        <f t="shared" si="6"/>
        <v>-34857.051999999996</v>
      </c>
      <c r="G49" s="48">
        <v>-6673.3739999999998</v>
      </c>
      <c r="H49" s="48">
        <v>-3523.0970000000002</v>
      </c>
      <c r="I49" s="48">
        <v>-1520.5419999999999</v>
      </c>
      <c r="J49" s="48">
        <v>-7656.3249999999998</v>
      </c>
      <c r="K49" s="48"/>
      <c r="L49" s="48">
        <v>-5178.152000000001</v>
      </c>
      <c r="M49" s="48">
        <v>-14394.106</v>
      </c>
      <c r="N49" s="48">
        <v>-10557.376</v>
      </c>
      <c r="O49" s="48">
        <v>-28503.159</v>
      </c>
      <c r="P49" s="48">
        <v>-1136.0519999999997</v>
      </c>
      <c r="Q49" s="48">
        <v>-7988.5469999999996</v>
      </c>
      <c r="R49" s="48">
        <v>-13357.501</v>
      </c>
      <c r="S49" s="48">
        <v>-12374.952000000001</v>
      </c>
      <c r="T49" s="73"/>
      <c r="U49" s="69"/>
      <c r="V49" s="210" t="s">
        <v>90</v>
      </c>
      <c r="W49" s="210"/>
    </row>
    <row r="50" spans="1:23" s="76" customFormat="1" ht="14.45" customHeight="1">
      <c r="A50" s="62"/>
      <c r="B50" s="63"/>
      <c r="C50" s="62" t="s">
        <v>154</v>
      </c>
      <c r="D50" s="48">
        <v>-11838.728999999999</v>
      </c>
      <c r="E50" s="48">
        <v>-53865.650999999998</v>
      </c>
      <c r="F50" s="184">
        <f t="shared" si="6"/>
        <v>-38637.885999999999</v>
      </c>
      <c r="G50" s="48">
        <v>-6319.3940000000002</v>
      </c>
      <c r="H50" s="48">
        <v>-4214.1310000000003</v>
      </c>
      <c r="I50" s="48">
        <v>-463.25399999999991</v>
      </c>
      <c r="J50" s="48">
        <v>-841.95</v>
      </c>
      <c r="K50" s="48"/>
      <c r="L50" s="48">
        <v>-9875.7200000000012</v>
      </c>
      <c r="M50" s="48">
        <v>-9324.2860000000001</v>
      </c>
      <c r="N50" s="48">
        <v>-8179.6059999999998</v>
      </c>
      <c r="O50" s="48">
        <v>-26486.039000000001</v>
      </c>
      <c r="P50" s="48">
        <v>-6697</v>
      </c>
      <c r="Q50" s="48">
        <v>-8284.7549999999992</v>
      </c>
      <c r="R50" s="48">
        <f>+R49-R51</f>
        <v>-12404.719000000001</v>
      </c>
      <c r="S50" s="48">
        <f>+S49-S51</f>
        <v>-11251.412</v>
      </c>
      <c r="T50" s="48"/>
      <c r="U50" s="64"/>
      <c r="V50" s="65"/>
      <c r="W50" s="64" t="s">
        <v>152</v>
      </c>
    </row>
    <row r="51" spans="1:23" s="76" customFormat="1" ht="14.45" customHeight="1">
      <c r="A51" s="62"/>
      <c r="B51" s="63"/>
      <c r="C51" s="62" t="s">
        <v>155</v>
      </c>
      <c r="D51" s="48">
        <v>-7534.6090000000004</v>
      </c>
      <c r="E51" s="48">
        <v>-4767.1419999999998</v>
      </c>
      <c r="F51" s="184">
        <f t="shared" si="6"/>
        <v>3780.7619999999997</v>
      </c>
      <c r="G51" s="48">
        <v>-353.98</v>
      </c>
      <c r="H51" s="48">
        <v>691.03399999999999</v>
      </c>
      <c r="I51" s="48">
        <v>-1057.288</v>
      </c>
      <c r="J51" s="48">
        <v>-6814.375</v>
      </c>
      <c r="K51" s="48"/>
      <c r="L51" s="48">
        <v>4697.5680000000002</v>
      </c>
      <c r="M51" s="48">
        <v>-5069.82</v>
      </c>
      <c r="N51" s="48">
        <v>-2377.77</v>
      </c>
      <c r="O51" s="48">
        <v>-2017.12</v>
      </c>
      <c r="P51" s="48">
        <v>5560.8760000000002</v>
      </c>
      <c r="Q51" s="48">
        <v>296.20800000000003</v>
      </c>
      <c r="R51" s="48">
        <v>-952.78200000000004</v>
      </c>
      <c r="S51" s="48">
        <v>-1123.54</v>
      </c>
      <c r="T51" s="48"/>
      <c r="U51" s="64"/>
      <c r="V51" s="65"/>
      <c r="W51" s="64" t="s">
        <v>153</v>
      </c>
    </row>
    <row r="52" spans="1:23" s="159" customFormat="1" ht="14.45" customHeight="1">
      <c r="A52" s="62"/>
      <c r="B52" s="215" t="s">
        <v>91</v>
      </c>
      <c r="C52" s="215"/>
      <c r="D52" s="48">
        <v>50437.923999999992</v>
      </c>
      <c r="E52" s="48">
        <v>74552.472000000009</v>
      </c>
      <c r="F52" s="184">
        <f t="shared" si="6"/>
        <v>39461.733</v>
      </c>
      <c r="G52" s="48">
        <v>8611.0389999999989</v>
      </c>
      <c r="H52" s="48">
        <v>11961.764999999999</v>
      </c>
      <c r="I52" s="48">
        <v>8345.4289999999983</v>
      </c>
      <c r="J52" s="48">
        <v>21519.690999999999</v>
      </c>
      <c r="K52" s="48"/>
      <c r="L52" s="48">
        <v>27716.273000000001</v>
      </c>
      <c r="M52" s="48">
        <v>18025.293999999998</v>
      </c>
      <c r="N52" s="48">
        <v>9618.6790000000001</v>
      </c>
      <c r="O52" s="48">
        <v>19192.226000000002</v>
      </c>
      <c r="P52" s="48">
        <v>12043.941999999999</v>
      </c>
      <c r="Q52" s="48">
        <v>3096.9650000000001</v>
      </c>
      <c r="R52" s="48">
        <v>7236.8550000000005</v>
      </c>
      <c r="S52" s="48">
        <v>17083.971000000001</v>
      </c>
      <c r="T52" s="73"/>
      <c r="U52" s="69"/>
      <c r="V52" s="210" t="s">
        <v>92</v>
      </c>
      <c r="W52" s="210"/>
    </row>
    <row r="53" spans="1:23" s="76" customFormat="1" ht="14.45" customHeight="1">
      <c r="A53" s="62"/>
      <c r="B53" s="63"/>
      <c r="C53" s="62" t="s">
        <v>154</v>
      </c>
      <c r="D53" s="48">
        <v>55349.317999999999</v>
      </c>
      <c r="E53" s="48">
        <v>54853.086000000003</v>
      </c>
      <c r="F53" s="184">
        <f t="shared" si="6"/>
        <v>20629.028000000002</v>
      </c>
      <c r="G53" s="48">
        <v>8400.5239999999994</v>
      </c>
      <c r="H53" s="48">
        <v>13805.707999999999</v>
      </c>
      <c r="I53" s="48">
        <v>15978.634999999998</v>
      </c>
      <c r="J53" s="48">
        <v>17164.451000000001</v>
      </c>
      <c r="K53" s="48"/>
      <c r="L53" s="48">
        <v>12018.018</v>
      </c>
      <c r="M53" s="48">
        <v>20826.64</v>
      </c>
      <c r="N53" s="48">
        <v>17257.125</v>
      </c>
      <c r="O53" s="48">
        <v>4751.3029999999999</v>
      </c>
      <c r="P53" s="48">
        <v>13485</v>
      </c>
      <c r="Q53" s="48">
        <v>-635.96299999999974</v>
      </c>
      <c r="R53" s="48">
        <v>2642.7200000000003</v>
      </c>
      <c r="S53" s="48">
        <v>5137.2709999999997</v>
      </c>
      <c r="T53" s="48"/>
      <c r="U53" s="64"/>
      <c r="V53" s="65"/>
      <c r="W53" s="64" t="s">
        <v>152</v>
      </c>
    </row>
    <row r="54" spans="1:23" s="76" customFormat="1" ht="14.45" customHeight="1">
      <c r="A54" s="62"/>
      <c r="B54" s="63"/>
      <c r="C54" s="62" t="s">
        <v>155</v>
      </c>
      <c r="D54" s="48">
        <v>-4911.3940000000002</v>
      </c>
      <c r="E54" s="48">
        <v>19699.385999999999</v>
      </c>
      <c r="F54" s="184">
        <f t="shared" si="6"/>
        <v>18832.894</v>
      </c>
      <c r="G54" s="48">
        <v>210.51499999999999</v>
      </c>
      <c r="H54" s="48">
        <v>-1843.943</v>
      </c>
      <c r="I54" s="48">
        <v>-7633.2060000000001</v>
      </c>
      <c r="J54" s="48">
        <v>4355.24</v>
      </c>
      <c r="K54" s="48"/>
      <c r="L54" s="48">
        <v>15698.254999999999</v>
      </c>
      <c r="M54" s="48">
        <v>-2801.346</v>
      </c>
      <c r="N54" s="48">
        <v>-7638.4459999999999</v>
      </c>
      <c r="O54" s="48">
        <v>14440.923000000001</v>
      </c>
      <c r="P54" s="48">
        <v>-1440.8689999999999</v>
      </c>
      <c r="Q54" s="48">
        <v>3732.9279999999999</v>
      </c>
      <c r="R54" s="48">
        <v>4594.1350000000002</v>
      </c>
      <c r="S54" s="48">
        <v>11946.7</v>
      </c>
      <c r="T54" s="48"/>
      <c r="U54" s="64"/>
      <c r="V54" s="65"/>
      <c r="W54" s="64" t="s">
        <v>153</v>
      </c>
    </row>
    <row r="55" spans="1:23" s="76" customFormat="1" ht="6.95" customHeight="1">
      <c r="A55" s="62"/>
      <c r="B55" s="131"/>
      <c r="C55" s="62"/>
      <c r="D55" s="186"/>
      <c r="E55" s="186"/>
      <c r="F55" s="186"/>
      <c r="G55" s="186"/>
      <c r="H55" s="187"/>
      <c r="I55" s="67"/>
      <c r="J55" s="186"/>
      <c r="K55" s="186"/>
      <c r="L55" s="186"/>
      <c r="M55" s="186"/>
      <c r="N55" s="186"/>
      <c r="O55" s="186"/>
      <c r="P55" s="186"/>
      <c r="Q55" s="186"/>
      <c r="R55" s="186"/>
      <c r="S55" s="67"/>
      <c r="T55" s="164"/>
      <c r="U55" s="69"/>
      <c r="V55" s="130"/>
      <c r="W55" s="69"/>
    </row>
  </sheetData>
  <sheetProtection algorithmName="SHA-512" hashValue="PLy0fQdV5aoaq5jYRRRRcFIgXhsLTLZrP/sWUApTG6+/jM8ZdEU+B+5OJESlSm1+KBsdyTgRCm3CqvfG/reRDg==" saltValue="xZSoWIWwYvsNXYYaCb9lHg==" spinCount="100000" sheet="1" objects="1" scenarios="1" formatCells="0" formatColumns="0" formatRows="0" insertColumns="0" insertRows="0" insertHyperlinks="0" deleteColumns="0" deleteRows="0" sort="0" autoFilter="0" pivotTables="0"/>
  <mergeCells count="34">
    <mergeCell ref="U4:W4"/>
    <mergeCell ref="T2:W2"/>
    <mergeCell ref="A1:J1"/>
    <mergeCell ref="A2:C2"/>
    <mergeCell ref="L1:W1"/>
    <mergeCell ref="A48:C48"/>
    <mergeCell ref="B49:C49"/>
    <mergeCell ref="B52:C52"/>
    <mergeCell ref="B41:C41"/>
    <mergeCell ref="A4:C4"/>
    <mergeCell ref="A47:C47"/>
    <mergeCell ref="V6:W6"/>
    <mergeCell ref="B32:C32"/>
    <mergeCell ref="B34:C34"/>
    <mergeCell ref="A38:C38"/>
    <mergeCell ref="B40:C40"/>
    <mergeCell ref="B10:C10"/>
    <mergeCell ref="A14:C14"/>
    <mergeCell ref="B16:C16"/>
    <mergeCell ref="B24:C24"/>
    <mergeCell ref="B6:C6"/>
    <mergeCell ref="U48:W48"/>
    <mergeCell ref="V49:W49"/>
    <mergeCell ref="V52:W52"/>
    <mergeCell ref="V10:W10"/>
    <mergeCell ref="V16:W16"/>
    <mergeCell ref="V24:W24"/>
    <mergeCell ref="V32:W32"/>
    <mergeCell ref="V34:W34"/>
    <mergeCell ref="U38:W38"/>
    <mergeCell ref="V40:W40"/>
    <mergeCell ref="V41:W41"/>
    <mergeCell ref="U14:W14"/>
    <mergeCell ref="U47:W47"/>
  </mergeCells>
  <printOptions horizontalCentered="1"/>
  <pageMargins left="0.25" right="0.25" top="0.5" bottom="0" header="0.3" footer="0.3"/>
  <pageSetup paperSize="9" scale="76" pageOrder="overThenDown" orientation="portrait" r:id="rId1"/>
  <headerFooter alignWithMargins="0"/>
  <rowBreaks count="1" manualBreakCount="1">
    <brk id="55" max="19" man="1"/>
  </rowBreaks>
  <colBreaks count="1" manualBreakCount="1">
    <brk id="11" max="54" man="1"/>
  </colBreaks>
  <ignoredErrors>
    <ignoredError sqref="B35:B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showGridLines="0" view="pageBreakPreview" zoomScale="96" zoomScaleNormal="100" zoomScaleSheetLayoutView="96" workbookViewId="0">
      <selection activeCell="K1" sqref="K1:T1"/>
    </sheetView>
  </sheetViews>
  <sheetFormatPr defaultColWidth="9.140625" defaultRowHeight="14.45" customHeight="1"/>
  <cols>
    <col min="1" max="1" width="2.7109375" style="147" customWidth="1"/>
    <col min="2" max="2" width="3.7109375" style="148" customWidth="1"/>
    <col min="3" max="3" width="40.5703125" style="147" customWidth="1"/>
    <col min="4" max="9" width="9.7109375" style="147" customWidth="1"/>
    <col min="10" max="10" width="0.85546875" style="147" customWidth="1"/>
    <col min="11" max="16" width="9.7109375" style="147" customWidth="1"/>
    <col min="17" max="17" width="3.7109375" style="147" customWidth="1"/>
    <col min="18" max="18" width="2.7109375" style="147" customWidth="1"/>
    <col min="19" max="19" width="3.7109375" style="148" customWidth="1"/>
    <col min="20" max="20" width="44.140625" style="147" bestFit="1" customWidth="1"/>
    <col min="21" max="16384" width="9.140625" style="147"/>
  </cols>
  <sheetData>
    <row r="1" spans="1:20" s="134" customFormat="1" ht="20.100000000000001" customHeight="1">
      <c r="A1" s="198" t="s">
        <v>241</v>
      </c>
      <c r="B1" s="198"/>
      <c r="C1" s="198"/>
      <c r="D1" s="198"/>
      <c r="E1" s="198"/>
      <c r="F1" s="198"/>
      <c r="G1" s="198"/>
      <c r="H1" s="198"/>
      <c r="I1" s="198"/>
      <c r="J1" s="198"/>
      <c r="K1" s="220" t="s">
        <v>276</v>
      </c>
      <c r="L1" s="220"/>
      <c r="M1" s="220"/>
      <c r="N1" s="220"/>
      <c r="O1" s="220"/>
      <c r="P1" s="220"/>
      <c r="Q1" s="220"/>
      <c r="R1" s="220"/>
      <c r="S1" s="220"/>
      <c r="T1" s="220"/>
    </row>
    <row r="2" spans="1:20" s="77" customFormat="1" ht="20.100000000000001" customHeight="1">
      <c r="A2" s="221" t="s">
        <v>129</v>
      </c>
      <c r="B2" s="221"/>
      <c r="C2" s="221"/>
      <c r="D2" s="115">
        <v>2014</v>
      </c>
      <c r="E2" s="115">
        <v>2015</v>
      </c>
      <c r="F2" s="115">
        <v>2016</v>
      </c>
      <c r="G2" s="115">
        <v>2017</v>
      </c>
      <c r="H2" s="115">
        <v>2018</v>
      </c>
      <c r="I2" s="115">
        <v>2019</v>
      </c>
      <c r="J2" s="115"/>
      <c r="K2" s="115">
        <v>2020</v>
      </c>
      <c r="L2" s="115" t="s">
        <v>136</v>
      </c>
      <c r="M2" s="115" t="s">
        <v>137</v>
      </c>
      <c r="N2" s="115" t="s">
        <v>138</v>
      </c>
      <c r="O2" s="115" t="s">
        <v>139</v>
      </c>
      <c r="P2" s="115" t="s">
        <v>93</v>
      </c>
      <c r="Q2" s="222" t="s">
        <v>131</v>
      </c>
      <c r="R2" s="222"/>
      <c r="S2" s="222"/>
      <c r="T2" s="222"/>
    </row>
    <row r="3" spans="1:20" s="135" customFormat="1" ht="14.45" customHeight="1">
      <c r="A3" s="1"/>
      <c r="B3" s="2"/>
      <c r="C3" s="1"/>
      <c r="D3" s="1"/>
      <c r="E3" s="1"/>
      <c r="F3" s="78"/>
      <c r="J3" s="78"/>
      <c r="K3" s="3"/>
      <c r="L3" s="1"/>
      <c r="M3" s="1"/>
      <c r="N3" s="1"/>
      <c r="O3" s="1"/>
      <c r="P3" s="1"/>
      <c r="Q3" s="4"/>
      <c r="R3" s="4"/>
      <c r="S3" s="5"/>
      <c r="T3" s="4"/>
    </row>
    <row r="4" spans="1:20" s="136" customFormat="1" ht="14.45" customHeight="1">
      <c r="A4" s="196" t="s">
        <v>0</v>
      </c>
      <c r="B4" s="196"/>
      <c r="C4" s="196"/>
      <c r="D4" s="102">
        <v>48553.593999999997</v>
      </c>
      <c r="E4" s="102">
        <v>35154.790999999997</v>
      </c>
      <c r="F4" s="102">
        <v>29907.275737809498</v>
      </c>
      <c r="G4" s="102">
        <v>38295.857999999993</v>
      </c>
      <c r="H4" s="102">
        <v>32295.018</v>
      </c>
      <c r="I4" s="102">
        <v>52917.531999999999</v>
      </c>
      <c r="J4" s="102"/>
      <c r="K4" s="102">
        <v>59091.072</v>
      </c>
      <c r="L4" s="102">
        <v>19819.964</v>
      </c>
      <c r="M4" s="102">
        <v>15291.692999999999</v>
      </c>
      <c r="N4" s="102">
        <v>7255.9070000000002</v>
      </c>
      <c r="O4" s="102">
        <v>6186.027</v>
      </c>
      <c r="P4" s="102">
        <v>10917.043</v>
      </c>
      <c r="Q4" s="102"/>
      <c r="R4" s="197" t="s">
        <v>1</v>
      </c>
      <c r="S4" s="197"/>
      <c r="T4" s="197"/>
    </row>
    <row r="5" spans="1:20" s="135" customFormat="1" ht="14.45" customHeight="1">
      <c r="A5" s="1"/>
      <c r="B5" s="2"/>
      <c r="C5" s="1"/>
      <c r="D5" s="1"/>
      <c r="E5" s="1"/>
      <c r="F5" s="9"/>
      <c r="J5" s="9"/>
      <c r="K5" s="9"/>
      <c r="L5" s="1"/>
      <c r="M5" s="11"/>
      <c r="N5" s="11"/>
      <c r="O5" s="1"/>
      <c r="P5" s="1"/>
      <c r="Q5" s="4"/>
      <c r="R5" s="4"/>
      <c r="S5" s="5"/>
      <c r="T5" s="4"/>
    </row>
    <row r="6" spans="1:20" s="137" customFormat="1" ht="14.45" customHeight="1">
      <c r="A6" s="208" t="s">
        <v>121</v>
      </c>
      <c r="B6" s="208"/>
      <c r="C6" s="208"/>
      <c r="D6" s="106">
        <v>102620.44899999999</v>
      </c>
      <c r="E6" s="106">
        <v>88592.004000000001</v>
      </c>
      <c r="F6" s="106">
        <v>83128.402000000016</v>
      </c>
      <c r="G6" s="106">
        <v>94254.516000000003</v>
      </c>
      <c r="H6" s="106">
        <v>97105.82799999998</v>
      </c>
      <c r="I6" s="106">
        <v>113863.34199999999</v>
      </c>
      <c r="J6" s="106"/>
      <c r="K6" s="102">
        <v>90325.095000000001</v>
      </c>
      <c r="L6" s="102">
        <v>31067.24</v>
      </c>
      <c r="M6" s="102">
        <v>25851.964</v>
      </c>
      <c r="N6" s="102">
        <v>21874.328000000001</v>
      </c>
      <c r="O6" s="102">
        <v>23826.917000000001</v>
      </c>
      <c r="P6" s="102">
        <v>23666.933000000001</v>
      </c>
      <c r="Q6" s="116"/>
      <c r="R6" s="219" t="s">
        <v>122</v>
      </c>
      <c r="S6" s="219"/>
      <c r="T6" s="219"/>
    </row>
    <row r="7" spans="1:20" s="135" customFormat="1" ht="14.45" customHeight="1">
      <c r="A7" s="1"/>
      <c r="B7" s="2"/>
      <c r="C7" s="1"/>
      <c r="D7" s="1"/>
      <c r="E7" s="1"/>
      <c r="F7" s="1"/>
      <c r="G7" s="1"/>
      <c r="H7" s="1"/>
      <c r="I7" s="1"/>
      <c r="J7" s="9"/>
      <c r="K7" s="183"/>
      <c r="L7" s="1"/>
      <c r="M7" s="1"/>
      <c r="N7" s="1"/>
      <c r="O7" s="9"/>
      <c r="P7" s="1"/>
      <c r="Q7" s="4"/>
      <c r="R7" s="4"/>
      <c r="S7" s="5"/>
      <c r="T7" s="4"/>
    </row>
    <row r="8" spans="1:20" s="135" customFormat="1" ht="14.45" customHeight="1">
      <c r="A8" s="15" t="s">
        <v>2</v>
      </c>
      <c r="B8" s="192" t="s">
        <v>3</v>
      </c>
      <c r="C8" s="192"/>
      <c r="D8" s="16">
        <v>113326.694</v>
      </c>
      <c r="E8" s="16">
        <v>109223.594</v>
      </c>
      <c r="F8" s="16">
        <v>102045.82800000001</v>
      </c>
      <c r="G8" s="16">
        <v>117113.215</v>
      </c>
      <c r="H8" s="16">
        <v>114620.761</v>
      </c>
      <c r="I8" s="16">
        <v>124738.299</v>
      </c>
      <c r="J8" s="16"/>
      <c r="K8" s="16">
        <v>137486.41000000003</v>
      </c>
      <c r="L8" s="16">
        <v>31230.472000000002</v>
      </c>
      <c r="M8" s="16">
        <v>27434.739000000001</v>
      </c>
      <c r="N8" s="16">
        <v>25744.325000000001</v>
      </c>
      <c r="O8" s="16">
        <v>28917.157999999999</v>
      </c>
      <c r="P8" s="16">
        <v>27068.708999999999</v>
      </c>
      <c r="Q8" s="21"/>
      <c r="R8" s="18" t="s">
        <v>2</v>
      </c>
      <c r="S8" s="191" t="s">
        <v>4</v>
      </c>
      <c r="T8" s="191"/>
    </row>
    <row r="9" spans="1:20" s="135" customFormat="1" ht="14.45" customHeight="1">
      <c r="A9" s="1"/>
      <c r="B9" s="2"/>
      <c r="C9" s="1"/>
      <c r="D9" s="1"/>
      <c r="E9" s="1"/>
      <c r="F9" s="1"/>
      <c r="G9" s="1"/>
      <c r="H9" s="1"/>
      <c r="I9" s="1"/>
      <c r="J9" s="16"/>
      <c r="K9" s="19"/>
      <c r="L9" s="1"/>
      <c r="M9" s="11"/>
      <c r="N9" s="11"/>
      <c r="O9" s="1"/>
      <c r="P9" s="1"/>
      <c r="Q9" s="4"/>
      <c r="R9" s="4"/>
      <c r="S9" s="5"/>
      <c r="T9" s="4"/>
    </row>
    <row r="10" spans="1:20" s="135" customFormat="1" ht="14.45" customHeight="1">
      <c r="A10" s="15" t="s">
        <v>5</v>
      </c>
      <c r="B10" s="192" t="s">
        <v>6</v>
      </c>
      <c r="C10" s="192"/>
      <c r="D10" s="16">
        <v>-10706.245000000001</v>
      </c>
      <c r="E10" s="16">
        <v>-20631.59</v>
      </c>
      <c r="F10" s="16">
        <v>-18917.425999999996</v>
      </c>
      <c r="G10" s="16">
        <v>-22858.699000000001</v>
      </c>
      <c r="H10" s="16">
        <v>-17514.933000000012</v>
      </c>
      <c r="I10" s="16">
        <v>-10874.957000000006</v>
      </c>
      <c r="J10" s="16"/>
      <c r="K10" s="16">
        <v>-47161.315000000002</v>
      </c>
      <c r="L10" s="16">
        <v>-163.232</v>
      </c>
      <c r="M10" s="16">
        <v>-1582.7750000000001</v>
      </c>
      <c r="N10" s="16">
        <v>-3869.9969999999998</v>
      </c>
      <c r="O10" s="16">
        <v>-5090.241</v>
      </c>
      <c r="P10" s="16">
        <v>-3401.7759999999998</v>
      </c>
      <c r="Q10" s="16"/>
      <c r="R10" s="18" t="s">
        <v>5</v>
      </c>
      <c r="S10" s="191" t="s">
        <v>7</v>
      </c>
      <c r="T10" s="191"/>
    </row>
    <row r="11" spans="1:20" s="135" customFormat="1" ht="14.45" customHeight="1">
      <c r="A11" s="15"/>
      <c r="B11" s="125">
        <v>2.1</v>
      </c>
      <c r="C11" s="22" t="s">
        <v>156</v>
      </c>
      <c r="D11" s="16">
        <v>7799.5010000000002</v>
      </c>
      <c r="E11" s="16">
        <v>8191.2089999999998</v>
      </c>
      <c r="F11" s="16">
        <v>9187.8610000000008</v>
      </c>
      <c r="G11" s="16">
        <v>10388.596000000001</v>
      </c>
      <c r="H11" s="16">
        <v>11134.885</v>
      </c>
      <c r="I11" s="16">
        <v>11324.605</v>
      </c>
      <c r="J11" s="16"/>
      <c r="K11" s="16">
        <v>11922.217000000001</v>
      </c>
      <c r="L11" s="16">
        <v>1746.309</v>
      </c>
      <c r="M11" s="16">
        <v>1892.008</v>
      </c>
      <c r="N11" s="16">
        <v>1996.087</v>
      </c>
      <c r="O11" s="16">
        <v>2165.0970000000002</v>
      </c>
      <c r="P11" s="16">
        <v>2068.7260000000001</v>
      </c>
      <c r="Q11" s="21"/>
      <c r="R11" s="18"/>
      <c r="S11" s="124">
        <v>2.1</v>
      </c>
      <c r="T11" s="21" t="s">
        <v>166</v>
      </c>
    </row>
    <row r="12" spans="1:20" s="135" customFormat="1" ht="14.45" customHeight="1">
      <c r="A12" s="22"/>
      <c r="B12" s="125">
        <v>2.2000000000000002</v>
      </c>
      <c r="C12" s="22" t="s">
        <v>168</v>
      </c>
      <c r="D12" s="16">
        <v>218.048</v>
      </c>
      <c r="E12" s="16">
        <v>-16.835999999999999</v>
      </c>
      <c r="F12" s="16">
        <v>-178.18400000000003</v>
      </c>
      <c r="G12" s="16">
        <v>-108.50399999999996</v>
      </c>
      <c r="H12" s="16">
        <v>197.81300000000005</v>
      </c>
      <c r="I12" s="16">
        <v>-42.372999999999998</v>
      </c>
      <c r="J12" s="16"/>
      <c r="K12" s="16">
        <v>30.123000000000001</v>
      </c>
      <c r="L12" s="16">
        <v>-8.9510000000000005</v>
      </c>
      <c r="M12" s="16">
        <v>92.358999999999995</v>
      </c>
      <c r="N12" s="16">
        <v>86.521000000000001</v>
      </c>
      <c r="O12" s="16">
        <v>48.119</v>
      </c>
      <c r="P12" s="16">
        <v>57.848999999999997</v>
      </c>
      <c r="Q12" s="21"/>
      <c r="R12" s="21"/>
      <c r="S12" s="124">
        <v>2.2000000000000002</v>
      </c>
      <c r="T12" s="21" t="s">
        <v>165</v>
      </c>
    </row>
    <row r="13" spans="1:20" s="135" customFormat="1" ht="14.45" customHeight="1">
      <c r="A13" s="22"/>
      <c r="B13" s="125">
        <v>2.2999999999999998</v>
      </c>
      <c r="C13" s="22" t="s">
        <v>8</v>
      </c>
      <c r="D13" s="23">
        <v>-26049.507000000001</v>
      </c>
      <c r="E13" s="23">
        <v>-24565.241000000002</v>
      </c>
      <c r="F13" s="23">
        <v>-23458.765999999996</v>
      </c>
      <c r="G13" s="23">
        <v>-29621.633000000002</v>
      </c>
      <c r="H13" s="23">
        <v>-27687.987000000001</v>
      </c>
      <c r="I13" s="23">
        <v>-25924.976000000006</v>
      </c>
      <c r="J13" s="23"/>
      <c r="K13" s="23">
        <v>-27427.23</v>
      </c>
      <c r="L13" s="23">
        <v>-5761.5129999999999</v>
      </c>
      <c r="M13" s="23">
        <v>-6639.317</v>
      </c>
      <c r="N13" s="23">
        <v>-6807.817</v>
      </c>
      <c r="O13" s="23">
        <v>-6840.86</v>
      </c>
      <c r="P13" s="23">
        <v>-5758.2650000000003</v>
      </c>
      <c r="Q13" s="23"/>
      <c r="R13" s="21"/>
      <c r="S13" s="124">
        <v>2.2999999999999998</v>
      </c>
      <c r="T13" s="21" t="s">
        <v>9</v>
      </c>
    </row>
    <row r="14" spans="1:20" s="135" customFormat="1" ht="14.45" customHeight="1">
      <c r="A14" s="22"/>
      <c r="B14" s="125">
        <v>2.4</v>
      </c>
      <c r="C14" s="22" t="s">
        <v>10</v>
      </c>
      <c r="D14" s="16">
        <v>33233.036999999997</v>
      </c>
      <c r="E14" s="16">
        <v>26941.117999999999</v>
      </c>
      <c r="F14" s="16">
        <v>31515.302</v>
      </c>
      <c r="G14" s="16">
        <v>32469.633000000002</v>
      </c>
      <c r="H14" s="16">
        <v>30217.663999999997</v>
      </c>
      <c r="I14" s="16">
        <v>30833.487000000001</v>
      </c>
      <c r="J14" s="16"/>
      <c r="K14" s="16">
        <v>-7568.741</v>
      </c>
      <c r="L14" s="16">
        <v>9924.2119999999995</v>
      </c>
      <c r="M14" s="16">
        <v>8998.4869999999992</v>
      </c>
      <c r="N14" s="16">
        <v>7170.3630000000003</v>
      </c>
      <c r="O14" s="16">
        <v>7139.9750000000004</v>
      </c>
      <c r="P14" s="16">
        <v>7151.0050000000001</v>
      </c>
      <c r="Q14" s="16"/>
      <c r="R14" s="21"/>
      <c r="S14" s="124">
        <v>2.4</v>
      </c>
      <c r="T14" s="21" t="s">
        <v>11</v>
      </c>
    </row>
    <row r="15" spans="1:20" s="135" customFormat="1" ht="14.45" customHeight="1">
      <c r="A15" s="22"/>
      <c r="B15" s="125">
        <v>2.5</v>
      </c>
      <c r="C15" s="22" t="s">
        <v>12</v>
      </c>
      <c r="D15" s="16">
        <v>-5878.6450000000004</v>
      </c>
      <c r="E15" s="16">
        <v>-6510.9939999999997</v>
      </c>
      <c r="F15" s="16">
        <v>-8083.6690000000008</v>
      </c>
      <c r="G15" s="16">
        <v>-12697.626</v>
      </c>
      <c r="H15" s="16">
        <v>-8153.1310000000003</v>
      </c>
      <c r="I15" s="16">
        <v>-2927.4349999999999</v>
      </c>
      <c r="J15" s="16"/>
      <c r="K15" s="16">
        <v>-582.11799999999994</v>
      </c>
      <c r="L15" s="16">
        <v>-1281.308</v>
      </c>
      <c r="M15" s="16">
        <v>-1603.7829999999999</v>
      </c>
      <c r="N15" s="16">
        <v>-585.64800000000002</v>
      </c>
      <c r="O15" s="16">
        <v>-2407.9059999999999</v>
      </c>
      <c r="P15" s="16">
        <v>-1832.345</v>
      </c>
      <c r="Q15" s="16"/>
      <c r="R15" s="21"/>
      <c r="S15" s="124">
        <v>2.5</v>
      </c>
      <c r="T15" s="21" t="s">
        <v>13</v>
      </c>
    </row>
    <row r="16" spans="1:20" s="135" customFormat="1" ht="14.45" customHeight="1">
      <c r="A16" s="22"/>
      <c r="B16" s="125">
        <v>2.6</v>
      </c>
      <c r="C16" s="22" t="s">
        <v>14</v>
      </c>
      <c r="D16" s="16">
        <v>-7535.6930000000002</v>
      </c>
      <c r="E16" s="16">
        <v>-7759.02</v>
      </c>
      <c r="F16" s="16">
        <v>-7941.8029999999999</v>
      </c>
      <c r="G16" s="16">
        <v>-8558.8419999999987</v>
      </c>
      <c r="H16" s="16">
        <v>-8618.8809999999994</v>
      </c>
      <c r="I16" s="16">
        <v>-8218.264000000001</v>
      </c>
      <c r="J16" s="16"/>
      <c r="K16" s="16">
        <v>-7627.9070000000002</v>
      </c>
      <c r="L16" s="16">
        <v>-1884.279</v>
      </c>
      <c r="M16" s="16">
        <v>-1640.971</v>
      </c>
      <c r="N16" s="16">
        <v>-1927.665</v>
      </c>
      <c r="O16" s="16">
        <v>-2082.7779999999998</v>
      </c>
      <c r="P16" s="16">
        <v>-1762.5229999999999</v>
      </c>
      <c r="Q16" s="21"/>
      <c r="R16" s="21"/>
      <c r="S16" s="124">
        <v>2.6</v>
      </c>
      <c r="T16" s="21" t="s">
        <v>15</v>
      </c>
    </row>
    <row r="17" spans="1:20" s="135" customFormat="1" ht="14.45" customHeight="1">
      <c r="A17" s="22"/>
      <c r="B17" s="125">
        <v>2.7</v>
      </c>
      <c r="C17" s="22" t="s">
        <v>16</v>
      </c>
      <c r="D17" s="16">
        <v>-222.756</v>
      </c>
      <c r="E17" s="16">
        <v>-348.99599999999998</v>
      </c>
      <c r="F17" s="16">
        <v>-139.73500000000013</v>
      </c>
      <c r="G17" s="16">
        <v>-68.336000000000013</v>
      </c>
      <c r="H17" s="16">
        <v>-142.54300000000001</v>
      </c>
      <c r="I17" s="16">
        <v>-149.10699999999986</v>
      </c>
      <c r="J17" s="16"/>
      <c r="K17" s="16">
        <v>120.55599999999993</v>
      </c>
      <c r="L17" s="16">
        <v>-142.56899999999999</v>
      </c>
      <c r="M17" s="16">
        <v>-48.543999999999997</v>
      </c>
      <c r="N17" s="16">
        <v>-69.213999999999999</v>
      </c>
      <c r="O17" s="16">
        <v>37.570999999999998</v>
      </c>
      <c r="P17" s="16">
        <v>-112.24299999999999</v>
      </c>
      <c r="Q17" s="21"/>
      <c r="R17" s="21"/>
      <c r="S17" s="124">
        <v>2.7</v>
      </c>
      <c r="T17" s="21" t="s">
        <v>17</v>
      </c>
    </row>
    <row r="18" spans="1:20" s="135" customFormat="1" ht="14.45" customHeight="1">
      <c r="A18" s="22"/>
      <c r="B18" s="125">
        <v>2.8</v>
      </c>
      <c r="C18" s="22" t="s">
        <v>161</v>
      </c>
      <c r="D18" s="16">
        <v>-4411.0680000000002</v>
      </c>
      <c r="E18" s="16">
        <v>-4682.49</v>
      </c>
      <c r="F18" s="16">
        <v>-5116.2769999999991</v>
      </c>
      <c r="G18" s="16">
        <v>-6615.5940000000001</v>
      </c>
      <c r="H18" s="16">
        <v>-7032.4679999999998</v>
      </c>
      <c r="I18" s="16">
        <v>-8279.607</v>
      </c>
      <c r="J18" s="16"/>
      <c r="K18" s="16">
        <v>-9055.2459999999992</v>
      </c>
      <c r="L18" s="16">
        <v>-1163.24</v>
      </c>
      <c r="M18" s="16">
        <v>-1112.501</v>
      </c>
      <c r="N18" s="16">
        <v>-1051.06</v>
      </c>
      <c r="O18" s="16">
        <v>-1084.2670000000001</v>
      </c>
      <c r="P18" s="16">
        <v>-1184.3430000000001</v>
      </c>
      <c r="Q18" s="21"/>
      <c r="R18" s="21"/>
      <c r="S18" s="124">
        <v>2.8</v>
      </c>
      <c r="T18" s="21" t="s">
        <v>164</v>
      </c>
    </row>
    <row r="19" spans="1:20" s="135" customFormat="1" ht="14.45" customHeight="1">
      <c r="A19" s="22"/>
      <c r="B19" s="125">
        <v>2.9</v>
      </c>
      <c r="C19" s="22" t="s">
        <v>160</v>
      </c>
      <c r="D19" s="16">
        <v>-1236.6079999999999</v>
      </c>
      <c r="E19" s="16">
        <v>-2384.3670000000002</v>
      </c>
      <c r="F19" s="16">
        <v>-2761.5059999999999</v>
      </c>
      <c r="G19" s="16">
        <v>-1546.5079999999998</v>
      </c>
      <c r="H19" s="16">
        <v>-1732.9499999999998</v>
      </c>
      <c r="I19" s="16">
        <v>-2230.6440000000007</v>
      </c>
      <c r="J19" s="16"/>
      <c r="K19" s="16">
        <v>-3391.4629999999997</v>
      </c>
      <c r="L19" s="16">
        <v>-119.872</v>
      </c>
      <c r="M19" s="16">
        <v>-125.562</v>
      </c>
      <c r="N19" s="16">
        <v>-360.44200000000001</v>
      </c>
      <c r="O19" s="16">
        <v>-630.73199999999997</v>
      </c>
      <c r="P19" s="16">
        <v>-129.76599999999999</v>
      </c>
      <c r="Q19" s="16"/>
      <c r="R19" s="21"/>
      <c r="S19" s="124">
        <v>2.9</v>
      </c>
      <c r="T19" s="21" t="s">
        <v>163</v>
      </c>
    </row>
    <row r="20" spans="1:20" s="135" customFormat="1" ht="14.45" customHeight="1">
      <c r="A20" s="22"/>
      <c r="B20" s="125" t="s">
        <v>18</v>
      </c>
      <c r="C20" s="22" t="s">
        <v>19</v>
      </c>
      <c r="D20" s="16">
        <v>-4019.32</v>
      </c>
      <c r="E20" s="16">
        <v>-7219.0619999999999</v>
      </c>
      <c r="F20" s="16">
        <v>-9603.351999999999</v>
      </c>
      <c r="G20" s="16">
        <v>-3664.6270000000013</v>
      </c>
      <c r="H20" s="16">
        <v>-3654.5620000000017</v>
      </c>
      <c r="I20" s="16">
        <v>-3576.4690000000019</v>
      </c>
      <c r="J20" s="16"/>
      <c r="K20" s="16">
        <v>-2496.152</v>
      </c>
      <c r="L20" s="16">
        <v>-635.91800000000001</v>
      </c>
      <c r="M20" s="16">
        <v>-835.23800000000006</v>
      </c>
      <c r="N20" s="16">
        <v>-1622.307</v>
      </c>
      <c r="O20" s="16">
        <v>-925.85699999999997</v>
      </c>
      <c r="P20" s="16">
        <v>-1366.3420000000001</v>
      </c>
      <c r="Q20" s="21"/>
      <c r="R20" s="21"/>
      <c r="S20" s="129" t="s">
        <v>18</v>
      </c>
      <c r="T20" s="21" t="s">
        <v>20</v>
      </c>
    </row>
    <row r="21" spans="1:20" s="135" customFormat="1" ht="14.45" customHeight="1">
      <c r="A21" s="22"/>
      <c r="B21" s="25">
        <v>2.11</v>
      </c>
      <c r="C21" s="22" t="s">
        <v>169</v>
      </c>
      <c r="D21" s="16">
        <v>-2254.627</v>
      </c>
      <c r="E21" s="16">
        <v>-1674.0450000000001</v>
      </c>
      <c r="F21" s="16">
        <v>-1672.1030000000001</v>
      </c>
      <c r="G21" s="16">
        <v>-1436.9960000000001</v>
      </c>
      <c r="H21" s="16">
        <v>-1285.2359999999999</v>
      </c>
      <c r="I21" s="16">
        <v>-972.73299999999995</v>
      </c>
      <c r="J21" s="16"/>
      <c r="K21" s="16">
        <v>-471.25099999999998</v>
      </c>
      <c r="L21" s="16">
        <v>-715.13800000000003</v>
      </c>
      <c r="M21" s="16">
        <v>-482.23899999999998</v>
      </c>
      <c r="N21" s="16">
        <v>-590.76900000000001</v>
      </c>
      <c r="O21" s="16">
        <v>-466.48099999999999</v>
      </c>
      <c r="P21" s="16">
        <v>-459.36700000000002</v>
      </c>
      <c r="Q21" s="21"/>
      <c r="R21" s="21"/>
      <c r="S21" s="129" t="s">
        <v>21</v>
      </c>
      <c r="T21" s="21" t="s">
        <v>162</v>
      </c>
    </row>
    <row r="22" spans="1:20" s="135" customFormat="1" ht="14.45" customHeight="1">
      <c r="A22" s="22"/>
      <c r="B22" s="26">
        <v>2.12</v>
      </c>
      <c r="C22" s="22" t="s">
        <v>22</v>
      </c>
      <c r="D22" s="16">
        <v>-348.60700000000003</v>
      </c>
      <c r="E22" s="16">
        <v>-602.86599999999999</v>
      </c>
      <c r="F22" s="16">
        <v>-665.19399999999996</v>
      </c>
      <c r="G22" s="16">
        <v>-1398.2619999999999</v>
      </c>
      <c r="H22" s="16">
        <v>-757.53700000000003</v>
      </c>
      <c r="I22" s="16">
        <v>-711.44100000000003</v>
      </c>
      <c r="J22" s="16"/>
      <c r="K22" s="16">
        <v>-614.10300000000007</v>
      </c>
      <c r="L22" s="16">
        <v>-120.965</v>
      </c>
      <c r="M22" s="16">
        <v>-77.474000000000004</v>
      </c>
      <c r="N22" s="16">
        <v>-108.04600000000001</v>
      </c>
      <c r="O22" s="16">
        <v>-42.122</v>
      </c>
      <c r="P22" s="16">
        <v>-74.162000000000006</v>
      </c>
      <c r="Q22" s="21"/>
      <c r="R22" s="21"/>
      <c r="S22" s="129" t="s">
        <v>209</v>
      </c>
      <c r="T22" s="21" t="s">
        <v>23</v>
      </c>
    </row>
    <row r="23" spans="1:20" s="135" customFormat="1" ht="14.45" customHeight="1">
      <c r="A23" s="1"/>
      <c r="B23" s="2"/>
      <c r="C23" s="1"/>
      <c r="D23" s="1"/>
      <c r="E23" s="1"/>
      <c r="F23" s="1"/>
      <c r="G23" s="1"/>
      <c r="H23" s="1"/>
      <c r="I23" s="1"/>
      <c r="J23" s="16"/>
      <c r="K23" s="19"/>
      <c r="L23" s="1"/>
      <c r="M23" s="11"/>
      <c r="N23" s="11"/>
      <c r="O23" s="1"/>
      <c r="P23" s="1"/>
      <c r="Q23" s="4"/>
      <c r="R23" s="4"/>
      <c r="S23" s="5"/>
      <c r="T23" s="4"/>
    </row>
    <row r="24" spans="1:20" s="135" customFormat="1" ht="14.45" customHeight="1">
      <c r="A24" s="28" t="s">
        <v>24</v>
      </c>
      <c r="B24" s="192" t="s">
        <v>25</v>
      </c>
      <c r="C24" s="192"/>
      <c r="D24" s="16">
        <v>-36623.83</v>
      </c>
      <c r="E24" s="16">
        <v>-32111.921999999999</v>
      </c>
      <c r="F24" s="16">
        <v>-34592.355200000005</v>
      </c>
      <c r="G24" s="16">
        <v>-38658.272000000004</v>
      </c>
      <c r="H24" s="16">
        <v>-45082.184000000001</v>
      </c>
      <c r="I24" s="16">
        <v>-39495.817999999999</v>
      </c>
      <c r="J24" s="16"/>
      <c r="K24" s="16">
        <v>-28520.201000000001</v>
      </c>
      <c r="L24" s="16">
        <v>-6629.3019999999997</v>
      </c>
      <c r="M24" s="16">
        <v>-7764.69</v>
      </c>
      <c r="N24" s="16">
        <v>-9473.4670000000006</v>
      </c>
      <c r="O24" s="16">
        <v>-12756.370999999999</v>
      </c>
      <c r="P24" s="16">
        <v>-7702.473</v>
      </c>
      <c r="Q24" s="16"/>
      <c r="R24" s="27" t="s">
        <v>24</v>
      </c>
      <c r="S24" s="191" t="s">
        <v>26</v>
      </c>
      <c r="T24" s="191"/>
    </row>
    <row r="25" spans="1:20" s="135" customFormat="1" ht="14.45" customHeight="1">
      <c r="A25" s="22"/>
      <c r="B25" s="26">
        <v>3.1</v>
      </c>
      <c r="C25" s="22" t="s">
        <v>27</v>
      </c>
      <c r="D25" s="16">
        <v>-4901.5420000000004</v>
      </c>
      <c r="E25" s="16">
        <v>-5595.4210000000003</v>
      </c>
      <c r="F25" s="16">
        <v>-5606.49</v>
      </c>
      <c r="G25" s="16">
        <v>-4847.7519999999995</v>
      </c>
      <c r="H25" s="16">
        <v>-7656.6840000000002</v>
      </c>
      <c r="I25" s="16">
        <v>-9228.7050000000017</v>
      </c>
      <c r="J25" s="16"/>
      <c r="K25" s="16">
        <v>-8061.0659999999998</v>
      </c>
      <c r="L25" s="16">
        <v>-1213.2159999999999</v>
      </c>
      <c r="M25" s="16">
        <v>-1213.74</v>
      </c>
      <c r="N25" s="16">
        <v>-1161.422</v>
      </c>
      <c r="O25" s="16">
        <v>-1313.164</v>
      </c>
      <c r="P25" s="16">
        <v>-1325.65</v>
      </c>
      <c r="Q25" s="21"/>
      <c r="R25" s="21"/>
      <c r="S25" s="27">
        <v>3.1</v>
      </c>
      <c r="T25" s="21" t="s">
        <v>28</v>
      </c>
    </row>
    <row r="26" spans="1:20" s="135" customFormat="1" ht="14.45" customHeight="1">
      <c r="A26" s="22"/>
      <c r="B26" s="26">
        <v>3.2</v>
      </c>
      <c r="C26" s="22" t="s">
        <v>29</v>
      </c>
      <c r="D26" s="16">
        <v>-31722.288</v>
      </c>
      <c r="E26" s="16">
        <v>-26516.501</v>
      </c>
      <c r="F26" s="16">
        <v>-28985.8652</v>
      </c>
      <c r="G26" s="16">
        <v>-33810.520000000004</v>
      </c>
      <c r="H26" s="16">
        <v>-37425.499000000003</v>
      </c>
      <c r="I26" s="16">
        <v>-30267.113000000001</v>
      </c>
      <c r="J26" s="16"/>
      <c r="K26" s="16">
        <v>-20459.134000000002</v>
      </c>
      <c r="L26" s="16">
        <v>-5416.0860000000002</v>
      </c>
      <c r="M26" s="16">
        <v>-6550.95</v>
      </c>
      <c r="N26" s="16">
        <v>-8312.0450000000001</v>
      </c>
      <c r="O26" s="16">
        <v>-11443.207</v>
      </c>
      <c r="P26" s="16">
        <v>-6376.8230000000003</v>
      </c>
      <c r="Q26" s="21"/>
      <c r="R26" s="21"/>
      <c r="S26" s="27">
        <v>3.2</v>
      </c>
      <c r="T26" s="21" t="s">
        <v>30</v>
      </c>
    </row>
    <row r="27" spans="1:20" s="135" customFormat="1" ht="14.45" customHeight="1">
      <c r="A27" s="22"/>
      <c r="B27" s="26"/>
      <c r="C27" s="22" t="s">
        <v>177</v>
      </c>
      <c r="D27" s="16">
        <v>-37950.481</v>
      </c>
      <c r="E27" s="16">
        <v>-32930.777000000002</v>
      </c>
      <c r="F27" s="16">
        <v>-30126.664499999999</v>
      </c>
      <c r="G27" s="16">
        <v>-33159.082000000002</v>
      </c>
      <c r="H27" s="16">
        <v>-33262.608999999997</v>
      </c>
      <c r="I27" s="16">
        <v>-30822.688999999998</v>
      </c>
      <c r="J27" s="16"/>
      <c r="K27" s="16">
        <v>-25960.873000000003</v>
      </c>
      <c r="L27" s="16">
        <v>-7999.23</v>
      </c>
      <c r="M27" s="16">
        <v>-8790.4259999999995</v>
      </c>
      <c r="N27" s="16">
        <v>-8863.6530000000002</v>
      </c>
      <c r="O27" s="16">
        <v>-12297.172</v>
      </c>
      <c r="P27" s="16">
        <v>-8335.3130000000001</v>
      </c>
      <c r="Q27" s="21"/>
      <c r="R27" s="21"/>
      <c r="S27" s="27"/>
      <c r="T27" s="21" t="s">
        <v>180</v>
      </c>
    </row>
    <row r="28" spans="1:20" s="135" customFormat="1" ht="14.45" customHeight="1">
      <c r="A28" s="22"/>
      <c r="B28" s="26"/>
      <c r="C28" s="22" t="s">
        <v>178</v>
      </c>
      <c r="D28" s="16">
        <v>-11842.272000000001</v>
      </c>
      <c r="E28" s="16">
        <v>-12435.93</v>
      </c>
      <c r="F28" s="16">
        <v>-13404.661199999999</v>
      </c>
      <c r="G28" s="16">
        <v>-13605.793</v>
      </c>
      <c r="H28" s="16">
        <v>-15186.334999999999</v>
      </c>
      <c r="I28" s="16">
        <v>-10946.087</v>
      </c>
      <c r="J28" s="16"/>
      <c r="K28" s="16">
        <v>-9033.0669999999991</v>
      </c>
      <c r="L28" s="16">
        <v>-2118.5819999999999</v>
      </c>
      <c r="M28" s="16">
        <v>-3200.5230000000001</v>
      </c>
      <c r="N28" s="16">
        <v>-3330.3449999999998</v>
      </c>
      <c r="O28" s="16">
        <v>-3192.8220000000001</v>
      </c>
      <c r="P28" s="16">
        <v>-2780.998</v>
      </c>
      <c r="Q28" s="21"/>
      <c r="R28" s="21"/>
      <c r="S28" s="27"/>
      <c r="T28" s="21" t="s">
        <v>181</v>
      </c>
    </row>
    <row r="29" spans="1:20" s="135" customFormat="1" ht="14.45" customHeight="1">
      <c r="A29" s="22"/>
      <c r="B29" s="26"/>
      <c r="C29" s="22" t="s">
        <v>179</v>
      </c>
      <c r="D29" s="16">
        <v>18070.465</v>
      </c>
      <c r="E29" s="16">
        <v>18850.205999999998</v>
      </c>
      <c r="F29" s="16">
        <v>14545.460500000001</v>
      </c>
      <c r="G29" s="16">
        <v>12954.355</v>
      </c>
      <c r="H29" s="16">
        <v>11023.444</v>
      </c>
      <c r="I29" s="16">
        <v>11501.663</v>
      </c>
      <c r="J29" s="16"/>
      <c r="K29" s="16">
        <v>14534.805999999999</v>
      </c>
      <c r="L29" s="16">
        <v>4701.7259999999997</v>
      </c>
      <c r="M29" s="16">
        <v>5439.9989999999998</v>
      </c>
      <c r="N29" s="16">
        <v>3881.953</v>
      </c>
      <c r="O29" s="16">
        <v>4046.7869999999998</v>
      </c>
      <c r="P29" s="16">
        <v>4739.4880000000003</v>
      </c>
      <c r="Q29" s="21"/>
      <c r="R29" s="21"/>
      <c r="S29" s="27"/>
      <c r="T29" s="21" t="s">
        <v>182</v>
      </c>
    </row>
    <row r="30" spans="1:20" s="135" customFormat="1" ht="14.45" customHeight="1">
      <c r="A30" s="1"/>
      <c r="B30" s="2"/>
      <c r="C30" s="1"/>
      <c r="D30" s="1"/>
      <c r="E30" s="1"/>
      <c r="F30" s="1"/>
      <c r="G30" s="1"/>
      <c r="H30" s="1"/>
      <c r="I30" s="1"/>
      <c r="J30" s="16"/>
      <c r="K30" s="19"/>
      <c r="L30" s="1"/>
      <c r="M30" s="11"/>
      <c r="N30" s="11"/>
      <c r="O30" s="1"/>
      <c r="P30" s="1"/>
      <c r="Q30" s="4"/>
      <c r="R30" s="4"/>
      <c r="S30" s="5"/>
      <c r="T30" s="4"/>
    </row>
    <row r="31" spans="1:20" s="135" customFormat="1" ht="14.45" customHeight="1">
      <c r="A31" s="28" t="s">
        <v>39</v>
      </c>
      <c r="B31" s="192" t="s">
        <v>40</v>
      </c>
      <c r="C31" s="192"/>
      <c r="D31" s="16">
        <v>-17443.027999999998</v>
      </c>
      <c r="E31" s="16">
        <v>-21325.293000000001</v>
      </c>
      <c r="F31" s="16">
        <v>-18628.775000000001</v>
      </c>
      <c r="G31" s="16">
        <v>-17300.385999999999</v>
      </c>
      <c r="H31" s="16">
        <v>-19728.626</v>
      </c>
      <c r="I31" s="16">
        <v>-21449.991999999998</v>
      </c>
      <c r="J31" s="16"/>
      <c r="K31" s="16">
        <v>-2713.8220000000001</v>
      </c>
      <c r="L31" s="16">
        <v>-4617.9740000000002</v>
      </c>
      <c r="M31" s="16">
        <v>-2795.5810000000001</v>
      </c>
      <c r="N31" s="16">
        <v>-5144.9539999999997</v>
      </c>
      <c r="O31" s="16">
        <v>-4884.5190000000002</v>
      </c>
      <c r="P31" s="16">
        <v>-5047.4170000000004</v>
      </c>
      <c r="Q31" s="21"/>
      <c r="R31" s="27" t="s">
        <v>39</v>
      </c>
      <c r="S31" s="191" t="s">
        <v>41</v>
      </c>
      <c r="T31" s="191"/>
    </row>
    <row r="32" spans="1:20" s="135" customFormat="1" ht="14.45" customHeight="1">
      <c r="A32" s="1"/>
      <c r="B32" s="2"/>
      <c r="C32" s="1"/>
      <c r="D32" s="1"/>
      <c r="E32" s="1"/>
      <c r="F32" s="1"/>
      <c r="G32" s="1"/>
      <c r="H32" s="1"/>
      <c r="I32" s="1"/>
      <c r="J32" s="19"/>
      <c r="K32" s="19"/>
      <c r="L32" s="1"/>
      <c r="M32" s="11"/>
      <c r="N32" s="11"/>
      <c r="O32" s="1"/>
      <c r="P32" s="1"/>
      <c r="Q32" s="4"/>
      <c r="R32" s="4"/>
      <c r="S32" s="5"/>
      <c r="T32" s="4"/>
    </row>
    <row r="33" spans="1:20" s="136" customFormat="1" ht="14.45" customHeight="1">
      <c r="A33" s="195" t="s">
        <v>42</v>
      </c>
      <c r="B33" s="195"/>
      <c r="C33" s="195"/>
      <c r="D33" s="104">
        <v>344.14400000000001</v>
      </c>
      <c r="E33" s="104">
        <v>-1135.616</v>
      </c>
      <c r="F33" s="104">
        <v>101.6152</v>
      </c>
      <c r="G33" s="104">
        <v>-25.733999999999998</v>
      </c>
      <c r="H33" s="104">
        <v>-89.082000000000008</v>
      </c>
      <c r="I33" s="104">
        <v>370.73099999999999</v>
      </c>
      <c r="J33" s="104"/>
      <c r="K33" s="102">
        <v>-419.149</v>
      </c>
      <c r="L33" s="104">
        <v>-1.5529999999999999</v>
      </c>
      <c r="M33" s="104">
        <v>-0.44400000000000001</v>
      </c>
      <c r="N33" s="104">
        <v>65.867999999999995</v>
      </c>
      <c r="O33" s="104">
        <v>280.27300000000002</v>
      </c>
      <c r="P33" s="104">
        <v>-0.72499999999999998</v>
      </c>
      <c r="Q33" s="117"/>
      <c r="R33" s="193" t="s">
        <v>43</v>
      </c>
      <c r="S33" s="193"/>
      <c r="T33" s="193"/>
    </row>
    <row r="34" spans="1:20" s="135" customFormat="1" ht="14.45" customHeight="1">
      <c r="A34" s="1"/>
      <c r="B34" s="2"/>
      <c r="C34" s="1"/>
      <c r="D34" s="1"/>
      <c r="E34" s="1"/>
      <c r="F34" s="1"/>
      <c r="G34" s="1"/>
      <c r="H34" s="1"/>
      <c r="I34" s="29"/>
      <c r="J34" s="29"/>
      <c r="K34" s="29"/>
      <c r="L34" s="1"/>
      <c r="M34" s="11"/>
      <c r="N34" s="11"/>
      <c r="O34" s="1"/>
      <c r="P34" s="1"/>
      <c r="Q34" s="4"/>
      <c r="R34" s="4"/>
      <c r="S34" s="5"/>
      <c r="T34" s="4"/>
    </row>
    <row r="35" spans="1:20" s="135" customFormat="1" ht="14.45" customHeight="1">
      <c r="A35" s="28" t="s">
        <v>2</v>
      </c>
      <c r="B35" s="200" t="s">
        <v>210</v>
      </c>
      <c r="C35" s="200"/>
      <c r="D35" s="16">
        <v>300.21600000000001</v>
      </c>
      <c r="E35" s="16">
        <v>-1127.239</v>
      </c>
      <c r="F35" s="16">
        <v>106.5502</v>
      </c>
      <c r="G35" s="16">
        <v>-3.4599999999999995</v>
      </c>
      <c r="H35" s="16">
        <v>8.2989999999999995</v>
      </c>
      <c r="I35" s="16">
        <v>364.512</v>
      </c>
      <c r="J35" s="16"/>
      <c r="K35" s="16">
        <v>-177.577</v>
      </c>
      <c r="L35" s="16">
        <v>1.3</v>
      </c>
      <c r="M35" s="16">
        <v>-4.2009999999999996</v>
      </c>
      <c r="N35" s="16">
        <v>24.355</v>
      </c>
      <c r="O35" s="16">
        <v>278.762</v>
      </c>
      <c r="P35" s="16">
        <v>-0.81100000000000005</v>
      </c>
      <c r="Q35" s="21"/>
      <c r="R35" s="27" t="s">
        <v>2</v>
      </c>
      <c r="S35" s="191" t="s">
        <v>167</v>
      </c>
      <c r="T35" s="191"/>
    </row>
    <row r="36" spans="1:20" s="135" customFormat="1" ht="14.45" customHeight="1">
      <c r="A36" s="28" t="s">
        <v>5</v>
      </c>
      <c r="B36" s="192" t="s">
        <v>44</v>
      </c>
      <c r="C36" s="192"/>
      <c r="D36" s="16">
        <v>43.927999999999997</v>
      </c>
      <c r="E36" s="16">
        <v>-8.3770000000000007</v>
      </c>
      <c r="F36" s="16">
        <v>-4.9349999999999996</v>
      </c>
      <c r="G36" s="16">
        <v>-22.273999999999994</v>
      </c>
      <c r="H36" s="16">
        <v>-97.381</v>
      </c>
      <c r="I36" s="16">
        <v>6.2189999999999976</v>
      </c>
      <c r="J36" s="16"/>
      <c r="K36" s="16">
        <v>-241.572</v>
      </c>
      <c r="L36" s="16">
        <v>-2.8530000000000002</v>
      </c>
      <c r="M36" s="16">
        <v>3.7570000000000001</v>
      </c>
      <c r="N36" s="16">
        <v>41.512999999999998</v>
      </c>
      <c r="O36" s="16">
        <v>1.5109999999999999</v>
      </c>
      <c r="P36" s="16">
        <v>8.5999999999999993E-2</v>
      </c>
      <c r="Q36" s="21"/>
      <c r="R36" s="27" t="s">
        <v>5</v>
      </c>
      <c r="S36" s="191" t="s">
        <v>45</v>
      </c>
      <c r="T36" s="191"/>
    </row>
    <row r="37" spans="1:20" s="135" customFormat="1" ht="14.45" customHeight="1">
      <c r="A37" s="1"/>
      <c r="B37" s="2"/>
      <c r="C37" s="1"/>
      <c r="D37" s="1"/>
      <c r="E37" s="1"/>
      <c r="F37" s="1"/>
      <c r="G37" s="1"/>
      <c r="H37" s="1"/>
      <c r="I37" s="19"/>
      <c r="J37" s="19"/>
      <c r="K37" s="19"/>
      <c r="L37" s="1"/>
      <c r="M37" s="11"/>
      <c r="N37" s="11"/>
      <c r="O37" s="1"/>
      <c r="P37" s="1"/>
      <c r="Q37" s="4"/>
      <c r="R37" s="4"/>
      <c r="S37" s="5"/>
      <c r="T37" s="4"/>
    </row>
    <row r="38" spans="1:20" s="136" customFormat="1" ht="14.45" customHeight="1">
      <c r="A38" s="195" t="s">
        <v>46</v>
      </c>
      <c r="B38" s="195"/>
      <c r="C38" s="195"/>
      <c r="D38" s="104">
        <v>-79954.495999999999</v>
      </c>
      <c r="E38" s="104">
        <v>-55350.468999999997</v>
      </c>
      <c r="F38" s="104">
        <v>-249.41399999999999</v>
      </c>
      <c r="G38" s="104">
        <v>-4729.9649999999983</v>
      </c>
      <c r="H38" s="104">
        <v>11430.451999999988</v>
      </c>
      <c r="I38" s="104">
        <v>-38023.537000000011</v>
      </c>
      <c r="J38" s="104"/>
      <c r="K38" s="102">
        <v>-77396.19</v>
      </c>
      <c r="L38" s="104">
        <v>-38037.663</v>
      </c>
      <c r="M38" s="104">
        <v>-12089.87</v>
      </c>
      <c r="N38" s="104">
        <v>-2199.5120000000002</v>
      </c>
      <c r="O38" s="104">
        <v>-27627.451000000001</v>
      </c>
      <c r="P38" s="104">
        <v>-29164.513999999999</v>
      </c>
      <c r="Q38" s="117"/>
      <c r="R38" s="193" t="s">
        <v>47</v>
      </c>
      <c r="S38" s="193"/>
      <c r="T38" s="193"/>
    </row>
    <row r="39" spans="1:20" s="135" customFormat="1" ht="14.45" customHeight="1">
      <c r="A39" s="1"/>
      <c r="B39" s="2"/>
      <c r="C39" s="1"/>
      <c r="D39" s="1"/>
      <c r="E39" s="1"/>
      <c r="F39" s="31"/>
      <c r="G39" s="31"/>
      <c r="H39" s="31"/>
      <c r="I39" s="31"/>
      <c r="J39" s="31"/>
      <c r="K39" s="32"/>
      <c r="L39" s="1"/>
      <c r="M39" s="11"/>
      <c r="N39" s="11"/>
      <c r="O39" s="1"/>
      <c r="P39" s="1"/>
      <c r="Q39" s="4"/>
      <c r="R39" s="4"/>
      <c r="S39" s="5"/>
      <c r="T39" s="4"/>
    </row>
    <row r="40" spans="1:20" s="135" customFormat="1" ht="14.45" customHeight="1">
      <c r="A40" s="28" t="s">
        <v>2</v>
      </c>
      <c r="B40" s="192" t="s">
        <v>32</v>
      </c>
      <c r="C40" s="192"/>
      <c r="D40" s="16">
        <v>-17973.643</v>
      </c>
      <c r="E40" s="79">
        <v>-1810.2470000000001</v>
      </c>
      <c r="F40" s="16">
        <v>13791.913</v>
      </c>
      <c r="G40" s="16">
        <v>16171.124000000002</v>
      </c>
      <c r="H40" s="16">
        <v>10103.454999999994</v>
      </c>
      <c r="I40" s="16">
        <v>6554.524999999996</v>
      </c>
      <c r="J40" s="16"/>
      <c r="K40" s="16">
        <v>3111.1160000000009</v>
      </c>
      <c r="L40" s="16">
        <v>-14376.231</v>
      </c>
      <c r="M40" s="16">
        <v>-4045.3890000000001</v>
      </c>
      <c r="N40" s="16">
        <v>2221.2800000000002</v>
      </c>
      <c r="O40" s="16">
        <v>-1773.3030000000001</v>
      </c>
      <c r="P40" s="16">
        <v>-3397.6759999999999</v>
      </c>
      <c r="Q40" s="21"/>
      <c r="R40" s="27" t="s">
        <v>2</v>
      </c>
      <c r="S40" s="191" t="s">
        <v>33</v>
      </c>
      <c r="T40" s="191"/>
    </row>
    <row r="41" spans="1:20" s="135" customFormat="1" ht="14.45" customHeight="1">
      <c r="A41" s="28" t="s">
        <v>5</v>
      </c>
      <c r="B41" s="192" t="s">
        <v>35</v>
      </c>
      <c r="C41" s="192"/>
      <c r="D41" s="16">
        <v>-39353.947999999997</v>
      </c>
      <c r="E41" s="79">
        <v>-26122.135999999999</v>
      </c>
      <c r="F41" s="16">
        <v>-14203.375</v>
      </c>
      <c r="G41" s="16">
        <v>-15358.010000000002</v>
      </c>
      <c r="H41" s="16">
        <v>-49395.579000000005</v>
      </c>
      <c r="I41" s="16">
        <v>-32402.946000000004</v>
      </c>
      <c r="J41" s="16"/>
      <c r="K41" s="16">
        <v>-49584.450000000004</v>
      </c>
      <c r="L41" s="16">
        <v>-14165.534</v>
      </c>
      <c r="M41" s="16">
        <v>6321.165</v>
      </c>
      <c r="N41" s="16">
        <v>-11150.877</v>
      </c>
      <c r="O41" s="16">
        <v>-20358.702000000001</v>
      </c>
      <c r="P41" s="16">
        <v>-7898.2290000000003</v>
      </c>
      <c r="Q41" s="21"/>
      <c r="R41" s="27" t="s">
        <v>5</v>
      </c>
      <c r="S41" s="191" t="s">
        <v>36</v>
      </c>
      <c r="T41" s="191"/>
    </row>
    <row r="42" spans="1:20" s="135" customFormat="1" ht="14.45" customHeight="1">
      <c r="A42" s="28" t="s">
        <v>24</v>
      </c>
      <c r="B42" s="192" t="s">
        <v>48</v>
      </c>
      <c r="C42" s="192"/>
      <c r="D42" s="16">
        <v>-975.00599999999997</v>
      </c>
      <c r="E42" s="79">
        <v>-663.08699999999999</v>
      </c>
      <c r="F42" s="16">
        <v>-802.14300000000003</v>
      </c>
      <c r="G42" s="16">
        <v>-196.92600000000004</v>
      </c>
      <c r="H42" s="16">
        <v>980.76999999999964</v>
      </c>
      <c r="I42" s="16">
        <v>-477.80399999999997</v>
      </c>
      <c r="J42" s="16"/>
      <c r="K42" s="16">
        <v>407.21500000000015</v>
      </c>
      <c r="L42" s="16">
        <v>-1487.0930000000001</v>
      </c>
      <c r="M42" s="16">
        <v>229.04</v>
      </c>
      <c r="N42" s="16">
        <v>49.421999999999997</v>
      </c>
      <c r="O42" s="16">
        <v>233.625</v>
      </c>
      <c r="P42" s="16">
        <v>2.7429999999999999</v>
      </c>
      <c r="Q42" s="21"/>
      <c r="R42" s="27" t="s">
        <v>24</v>
      </c>
      <c r="S42" s="191" t="s">
        <v>49</v>
      </c>
      <c r="T42" s="191"/>
    </row>
    <row r="43" spans="1:20" s="135" customFormat="1" ht="14.45" customHeight="1">
      <c r="A43" s="28" t="s">
        <v>39</v>
      </c>
      <c r="B43" s="192" t="s">
        <v>37</v>
      </c>
      <c r="C43" s="192"/>
      <c r="D43" s="16">
        <v>-21651.899000000001</v>
      </c>
      <c r="E43" s="79">
        <v>-26754.999</v>
      </c>
      <c r="F43" s="16">
        <v>964.19100000000003</v>
      </c>
      <c r="G43" s="16">
        <v>-5346.1529999999984</v>
      </c>
      <c r="H43" s="16">
        <v>49741.805999999997</v>
      </c>
      <c r="I43" s="16">
        <v>-11697.312000000005</v>
      </c>
      <c r="J43" s="16"/>
      <c r="K43" s="16">
        <v>-31330.071000000004</v>
      </c>
      <c r="L43" s="16">
        <v>-8008.8050000000003</v>
      </c>
      <c r="M43" s="16">
        <v>-14594.686</v>
      </c>
      <c r="N43" s="16">
        <v>6680.6629999999996</v>
      </c>
      <c r="O43" s="16">
        <v>-5729.0709999999999</v>
      </c>
      <c r="P43" s="16">
        <v>-17871.351999999999</v>
      </c>
      <c r="Q43" s="21"/>
      <c r="R43" s="27" t="s">
        <v>39</v>
      </c>
      <c r="S43" s="191" t="s">
        <v>38</v>
      </c>
      <c r="T43" s="191"/>
    </row>
    <row r="44" spans="1:20" s="135" customFormat="1" ht="14.45" customHeight="1">
      <c r="A44" s="1"/>
      <c r="B44" s="2"/>
      <c r="C44" s="1"/>
      <c r="D44" s="1"/>
      <c r="E44" s="1"/>
      <c r="F44" s="16"/>
      <c r="G44" s="16"/>
      <c r="H44" s="16"/>
      <c r="I44" s="16"/>
      <c r="J44" s="16"/>
      <c r="K44" s="16"/>
      <c r="L44" s="1"/>
      <c r="M44" s="11"/>
      <c r="N44" s="11"/>
      <c r="O44" s="1"/>
      <c r="P44" s="1"/>
      <c r="Q44" s="4"/>
      <c r="R44" s="4"/>
      <c r="S44" s="5"/>
      <c r="T44" s="4"/>
    </row>
    <row r="45" spans="1:20" s="136" customFormat="1" ht="14.45" customHeight="1">
      <c r="A45" s="195" t="s">
        <v>50</v>
      </c>
      <c r="B45" s="195"/>
      <c r="C45" s="195"/>
      <c r="D45" s="104">
        <v>44080.207999999999</v>
      </c>
      <c r="E45" s="104">
        <v>53552.866999999991</v>
      </c>
      <c r="F45" s="104">
        <v>-5860.3469999999998</v>
      </c>
      <c r="G45" s="104">
        <v>-16408.564999999999</v>
      </c>
      <c r="H45" s="104">
        <v>-7758.2519999999986</v>
      </c>
      <c r="I45" s="104">
        <v>-8415.976999999999</v>
      </c>
      <c r="J45" s="104"/>
      <c r="K45" s="104">
        <v>19296.595000000001</v>
      </c>
      <c r="L45" s="104">
        <v>18024.544999999998</v>
      </c>
      <c r="M45" s="104">
        <v>-2973.3959999999997</v>
      </c>
      <c r="N45" s="104">
        <v>758.3420000000001</v>
      </c>
      <c r="O45" s="104">
        <v>28270.716999999997</v>
      </c>
      <c r="P45" s="104">
        <v>24999.025000000001</v>
      </c>
      <c r="Q45" s="117"/>
      <c r="R45" s="193" t="s">
        <v>51</v>
      </c>
      <c r="S45" s="193"/>
      <c r="T45" s="193"/>
    </row>
    <row r="46" spans="1:20" s="135" customFormat="1" ht="14.45" customHeight="1">
      <c r="A46" s="1"/>
      <c r="B46" s="2"/>
      <c r="C46" s="1"/>
      <c r="D46" s="1"/>
      <c r="E46" s="32"/>
      <c r="F46" s="32"/>
      <c r="G46" s="32"/>
      <c r="H46" s="32"/>
      <c r="I46" s="32"/>
      <c r="J46" s="32"/>
      <c r="K46" s="32"/>
      <c r="L46" s="1"/>
      <c r="M46" s="32"/>
      <c r="N46" s="32"/>
      <c r="O46" s="1"/>
      <c r="P46" s="32"/>
      <c r="Q46" s="4"/>
      <c r="R46" s="4"/>
      <c r="S46" s="5"/>
      <c r="T46" s="4"/>
    </row>
    <row r="47" spans="1:20" s="136" customFormat="1" ht="14.45" customHeight="1">
      <c r="A47" s="195" t="s">
        <v>52</v>
      </c>
      <c r="B47" s="195"/>
      <c r="C47" s="195"/>
      <c r="D47" s="104">
        <v>-13023.424999999999</v>
      </c>
      <c r="E47" s="104">
        <v>-32221.57</v>
      </c>
      <c r="F47" s="104">
        <v>-23899.126</v>
      </c>
      <c r="G47" s="104">
        <v>-17131.594000000001</v>
      </c>
      <c r="H47" s="104">
        <v>-35878.135999999999</v>
      </c>
      <c r="I47" s="104">
        <v>-6848.7489999999998</v>
      </c>
      <c r="J47" s="104"/>
      <c r="K47" s="104">
        <v>-572.149</v>
      </c>
      <c r="L47" s="104">
        <v>194.72900000000001</v>
      </c>
      <c r="M47" s="104">
        <v>-227.983</v>
      </c>
      <c r="N47" s="104">
        <v>-5880.6040000000003</v>
      </c>
      <c r="O47" s="104">
        <v>-7109.5659999999998</v>
      </c>
      <c r="P47" s="104">
        <v>-6750.83</v>
      </c>
      <c r="Q47" s="117"/>
      <c r="R47" s="194" t="s">
        <v>53</v>
      </c>
      <c r="S47" s="194"/>
      <c r="T47" s="194"/>
    </row>
    <row r="48" spans="1:20" s="140" customFormat="1" ht="14.45" customHeight="1">
      <c r="A48" s="80"/>
      <c r="B48" s="81"/>
      <c r="C48" s="80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139"/>
      <c r="R48" s="33"/>
      <c r="S48" s="33"/>
      <c r="T48" s="34"/>
    </row>
    <row r="49" spans="1:20" s="134" customFormat="1" ht="20.100000000000001" customHeight="1">
      <c r="A49" s="198" t="s">
        <v>241</v>
      </c>
      <c r="B49" s="198"/>
      <c r="C49" s="198"/>
      <c r="D49" s="198"/>
      <c r="E49" s="198"/>
      <c r="F49" s="198"/>
      <c r="G49" s="198"/>
      <c r="H49" s="198"/>
      <c r="I49" s="198"/>
      <c r="J49" s="198"/>
      <c r="K49" s="220" t="s">
        <v>242</v>
      </c>
      <c r="L49" s="220"/>
      <c r="M49" s="220"/>
      <c r="N49" s="220"/>
      <c r="O49" s="220"/>
      <c r="P49" s="220"/>
      <c r="Q49" s="220"/>
      <c r="R49" s="220"/>
      <c r="S49" s="220"/>
      <c r="T49" s="220"/>
    </row>
    <row r="50" spans="1:20" s="77" customFormat="1" ht="20.100000000000001" customHeight="1">
      <c r="A50" s="221" t="s">
        <v>129</v>
      </c>
      <c r="B50" s="221"/>
      <c r="C50" s="221"/>
      <c r="D50" s="115" t="s">
        <v>94</v>
      </c>
      <c r="E50" s="118" t="s">
        <v>57</v>
      </c>
      <c r="F50" s="118" t="s">
        <v>58</v>
      </c>
      <c r="G50" s="118" t="s">
        <v>133</v>
      </c>
      <c r="H50" s="118" t="s">
        <v>141</v>
      </c>
      <c r="I50" s="118" t="s">
        <v>134</v>
      </c>
      <c r="J50" s="118"/>
      <c r="K50" s="118" t="s">
        <v>135</v>
      </c>
      <c r="L50" s="118" t="s">
        <v>221</v>
      </c>
      <c r="M50" s="118" t="s">
        <v>145</v>
      </c>
      <c r="N50" s="118" t="s">
        <v>146</v>
      </c>
      <c r="O50" s="118" t="s">
        <v>147</v>
      </c>
      <c r="P50" s="118" t="s">
        <v>217</v>
      </c>
      <c r="Q50" s="118"/>
      <c r="R50" s="222" t="s">
        <v>131</v>
      </c>
      <c r="S50" s="222"/>
      <c r="T50" s="222"/>
    </row>
    <row r="51" spans="1:20" s="135" customFormat="1" ht="14.4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78"/>
      <c r="M51" s="78"/>
      <c r="N51" s="78"/>
      <c r="O51" s="78"/>
      <c r="P51" s="78"/>
      <c r="Q51" s="4"/>
      <c r="R51" s="4"/>
      <c r="S51" s="5"/>
      <c r="T51" s="4"/>
    </row>
    <row r="52" spans="1:20" s="136" customFormat="1" ht="14.45" customHeight="1">
      <c r="A52" s="196" t="s">
        <v>0</v>
      </c>
      <c r="B52" s="196"/>
      <c r="C52" s="196"/>
      <c r="D52" s="102">
        <v>8192.8880000000008</v>
      </c>
      <c r="E52" s="102">
        <v>5226.04</v>
      </c>
      <c r="F52" s="102">
        <v>10818.817999999999</v>
      </c>
      <c r="G52" s="102">
        <v>6314.0020000000004</v>
      </c>
      <c r="H52" s="102">
        <v>3095.5050000000001</v>
      </c>
      <c r="I52" s="102">
        <v>7682.085</v>
      </c>
      <c r="J52" s="102"/>
      <c r="K52" s="102">
        <v>12815.68</v>
      </c>
      <c r="L52" s="102">
        <v>5058.0929999999998</v>
      </c>
      <c r="M52" s="102">
        <v>10186.722000000002</v>
      </c>
      <c r="N52" s="102">
        <v>12159.384999999977</v>
      </c>
      <c r="O52" s="102">
        <v>10891.658000000021</v>
      </c>
      <c r="P52" s="102">
        <v>14863.613999999994</v>
      </c>
      <c r="Q52" s="102"/>
      <c r="R52" s="197" t="s">
        <v>1</v>
      </c>
      <c r="S52" s="197"/>
      <c r="T52" s="197"/>
    </row>
    <row r="53" spans="1:20" s="135" customFormat="1" ht="14.45" customHeight="1">
      <c r="A53" s="1"/>
      <c r="B53" s="2"/>
      <c r="C53" s="1"/>
      <c r="D53" s="1"/>
      <c r="E53" s="11"/>
      <c r="F53" s="11"/>
      <c r="G53" s="9"/>
      <c r="H53" s="9"/>
      <c r="I53" s="9"/>
      <c r="J53" s="11"/>
      <c r="K53" s="9"/>
      <c r="L53" s="11"/>
      <c r="M53" s="9"/>
      <c r="N53" s="9"/>
      <c r="O53" s="9"/>
      <c r="P53" s="11"/>
      <c r="Q53" s="4"/>
      <c r="R53" s="4"/>
      <c r="S53" s="5"/>
      <c r="T53" s="4"/>
    </row>
    <row r="54" spans="1:20" s="137" customFormat="1" ht="14.45" customHeight="1">
      <c r="A54" s="208" t="s">
        <v>121</v>
      </c>
      <c r="B54" s="208"/>
      <c r="C54" s="208"/>
      <c r="D54" s="102">
        <v>18532.258000000002</v>
      </c>
      <c r="E54" s="102">
        <v>21586.852999999999</v>
      </c>
      <c r="F54" s="102">
        <v>24805.96</v>
      </c>
      <c r="G54" s="102">
        <v>17688.617999999999</v>
      </c>
      <c r="H54" s="102">
        <v>16288.251</v>
      </c>
      <c r="I54" s="102">
        <v>23001.781999999999</v>
      </c>
      <c r="J54" s="102"/>
      <c r="K54" s="102">
        <v>26149.756000000001</v>
      </c>
      <c r="L54" s="102">
        <v>19311.52899999998</v>
      </c>
      <c r="M54" s="102">
        <v>22649.850999999995</v>
      </c>
      <c r="N54" s="102">
        <v>26584.047999999981</v>
      </c>
      <c r="O54" s="102">
        <v>25709.088000000018</v>
      </c>
      <c r="P54" s="102">
        <v>27848.853999999999</v>
      </c>
      <c r="Q54" s="116"/>
      <c r="R54" s="219" t="s">
        <v>122</v>
      </c>
      <c r="S54" s="219"/>
      <c r="T54" s="219"/>
    </row>
    <row r="55" spans="1:20" s="135" customFormat="1" ht="14.4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1"/>
      <c r="M55" s="1"/>
      <c r="N55" s="1"/>
      <c r="O55" s="11"/>
      <c r="Q55" s="4"/>
      <c r="R55" s="4"/>
      <c r="S55" s="5"/>
      <c r="T55" s="4"/>
    </row>
    <row r="56" spans="1:20" s="135" customFormat="1" ht="14.45" customHeight="1">
      <c r="A56" s="15" t="s">
        <v>2</v>
      </c>
      <c r="B56" s="192" t="s">
        <v>3</v>
      </c>
      <c r="C56" s="192"/>
      <c r="D56" s="16">
        <v>23410.68</v>
      </c>
      <c r="E56" s="16">
        <v>27471.545999999998</v>
      </c>
      <c r="F56" s="79">
        <v>31272.659</v>
      </c>
      <c r="G56" s="16">
        <v>23177.054000000004</v>
      </c>
      <c r="H56" s="16">
        <v>20034.017999999982</v>
      </c>
      <c r="I56" s="16">
        <v>27245.411000000022</v>
      </c>
      <c r="J56" s="16"/>
      <c r="K56" s="16">
        <v>31589.345000000001</v>
      </c>
      <c r="L56" s="16">
        <v>25314.606</v>
      </c>
      <c r="M56" s="16">
        <v>27375.567999999999</v>
      </c>
      <c r="N56" s="16">
        <v>31579.107999999978</v>
      </c>
      <c r="O56" s="16">
        <v>32843.933000000019</v>
      </c>
      <c r="P56" s="16">
        <v>33606.404999999999</v>
      </c>
      <c r="Q56" s="21"/>
      <c r="R56" s="18" t="s">
        <v>2</v>
      </c>
      <c r="S56" s="191" t="s">
        <v>4</v>
      </c>
      <c r="T56" s="191"/>
    </row>
    <row r="57" spans="1:20" s="135" customFormat="1" ht="14.45" customHeight="1">
      <c r="A57" s="1"/>
      <c r="B57" s="2"/>
      <c r="C57" s="1"/>
      <c r="D57" s="1"/>
      <c r="E57" s="11"/>
      <c r="F57" s="11"/>
      <c r="G57" s="11"/>
      <c r="H57" s="11"/>
      <c r="I57" s="11"/>
      <c r="J57" s="11"/>
      <c r="K57" s="11"/>
      <c r="L57" s="16"/>
      <c r="M57" s="11"/>
      <c r="N57" s="11"/>
      <c r="O57" s="11"/>
      <c r="P57" s="16"/>
      <c r="Q57" s="4"/>
      <c r="R57" s="4"/>
      <c r="S57" s="5"/>
      <c r="T57" s="4"/>
    </row>
    <row r="58" spans="1:20" s="135" customFormat="1" ht="14.45" customHeight="1">
      <c r="A58" s="15" t="s">
        <v>5</v>
      </c>
      <c r="B58" s="192" t="s">
        <v>6</v>
      </c>
      <c r="C58" s="192"/>
      <c r="D58" s="16">
        <v>-4878.4219999999996</v>
      </c>
      <c r="E58" s="16">
        <v>-5884.6930000000002</v>
      </c>
      <c r="F58" s="79">
        <v>-6466.6989999999996</v>
      </c>
      <c r="G58" s="16">
        <v>-5488.4369999999981</v>
      </c>
      <c r="H58" s="16">
        <v>-3745.7699999999982</v>
      </c>
      <c r="I58" s="16">
        <v>-4243.6269999999995</v>
      </c>
      <c r="J58" s="16"/>
      <c r="K58" s="16">
        <v>-5439.5920000000006</v>
      </c>
      <c r="L58" s="16">
        <v>-6003.0770000000002</v>
      </c>
      <c r="M58" s="16">
        <v>-4725.7170000000015</v>
      </c>
      <c r="N58" s="16">
        <v>-4995.0600000000004</v>
      </c>
      <c r="O58" s="16">
        <v>-7134.8449999999975</v>
      </c>
      <c r="P58" s="16">
        <v>-5757.5510000000022</v>
      </c>
      <c r="Q58" s="16"/>
      <c r="R58" s="18" t="s">
        <v>5</v>
      </c>
      <c r="S58" s="191" t="s">
        <v>7</v>
      </c>
      <c r="T58" s="191"/>
    </row>
    <row r="59" spans="1:20" s="135" customFormat="1" ht="14.45" customHeight="1">
      <c r="A59" s="15"/>
      <c r="B59" s="125">
        <v>2.1</v>
      </c>
      <c r="C59" s="22" t="s">
        <v>156</v>
      </c>
      <c r="D59" s="16">
        <v>1991.0170000000001</v>
      </c>
      <c r="E59" s="16">
        <v>2091.37</v>
      </c>
      <c r="F59" s="79">
        <v>2040.096</v>
      </c>
      <c r="G59" s="16">
        <v>2148.3470000000002</v>
      </c>
      <c r="H59" s="16">
        <v>2204.2069999999999</v>
      </c>
      <c r="I59" s="16">
        <v>2404.7080000000001</v>
      </c>
      <c r="J59" s="16"/>
      <c r="K59" s="16">
        <v>2430.5990000000002</v>
      </c>
      <c r="L59" s="16">
        <v>2438.0139999999997</v>
      </c>
      <c r="M59" s="16">
        <v>2515.3990000000003</v>
      </c>
      <c r="N59" s="16">
        <v>2617.165</v>
      </c>
      <c r="O59" s="16">
        <v>2818.018</v>
      </c>
      <c r="P59" s="16">
        <v>2689.0839999999998</v>
      </c>
      <c r="Q59" s="21"/>
      <c r="R59" s="18"/>
      <c r="S59" s="124">
        <v>2.1</v>
      </c>
      <c r="T59" s="21" t="s">
        <v>166</v>
      </c>
    </row>
    <row r="60" spans="1:20" s="135" customFormat="1" ht="14.45" customHeight="1">
      <c r="A60" s="22"/>
      <c r="B60" s="125">
        <v>2.2000000000000002</v>
      </c>
      <c r="C60" s="22" t="s">
        <v>168</v>
      </c>
      <c r="D60" s="16">
        <v>-213.72399999999999</v>
      </c>
      <c r="E60" s="16">
        <v>42.378999999999998</v>
      </c>
      <c r="F60" s="79">
        <v>96.66</v>
      </c>
      <c r="G60" s="16">
        <v>22.028999999999996</v>
      </c>
      <c r="H60" s="16">
        <v>-26.019000000000005</v>
      </c>
      <c r="I60" s="16">
        <v>-101.738</v>
      </c>
      <c r="J60" s="16"/>
      <c r="K60" s="16">
        <v>-72.456000000000017</v>
      </c>
      <c r="L60" s="16">
        <v>-89.076999999999998</v>
      </c>
      <c r="M60" s="16">
        <v>-40.04000000000002</v>
      </c>
      <c r="N60" s="16">
        <v>-16.952999999999975</v>
      </c>
      <c r="O60" s="16">
        <v>37.566000000000031</v>
      </c>
      <c r="P60" s="16">
        <v>31.487000000000023</v>
      </c>
      <c r="Q60" s="21"/>
      <c r="R60" s="21"/>
      <c r="S60" s="124">
        <v>2.2000000000000002</v>
      </c>
      <c r="T60" s="21" t="s">
        <v>165</v>
      </c>
    </row>
    <row r="61" spans="1:20" s="135" customFormat="1" ht="14.45" customHeight="1">
      <c r="A61" s="22"/>
      <c r="B61" s="125">
        <v>2.2999999999999998</v>
      </c>
      <c r="C61" s="22" t="s">
        <v>8</v>
      </c>
      <c r="D61" s="23">
        <v>-5986.4880000000003</v>
      </c>
      <c r="E61" s="23">
        <v>-6255.8370000000004</v>
      </c>
      <c r="F61" s="138">
        <v>-6564.6509999999998</v>
      </c>
      <c r="G61" s="23">
        <v>-5235.0669999999991</v>
      </c>
      <c r="H61" s="23">
        <v>-5712.9439999999995</v>
      </c>
      <c r="I61" s="23">
        <v>-5805.1849999999995</v>
      </c>
      <c r="J61" s="23"/>
      <c r="K61" s="23">
        <v>-6705.5700000000006</v>
      </c>
      <c r="L61" s="23">
        <v>-7289.496000000001</v>
      </c>
      <c r="M61" s="23">
        <v>-7467.5409999999983</v>
      </c>
      <c r="N61" s="23">
        <v>-7439.3460000000005</v>
      </c>
      <c r="O61" s="23">
        <v>-7425.2500000000009</v>
      </c>
      <c r="P61" s="23">
        <v>-6656.3080000000009</v>
      </c>
      <c r="Q61" s="23"/>
      <c r="R61" s="21"/>
      <c r="S61" s="124">
        <v>2.2999999999999998</v>
      </c>
      <c r="T61" s="21" t="s">
        <v>9</v>
      </c>
    </row>
    <row r="62" spans="1:20" s="135" customFormat="1" ht="14.45" customHeight="1">
      <c r="A62" s="22"/>
      <c r="B62" s="125">
        <v>2.4</v>
      </c>
      <c r="C62" s="22" t="s">
        <v>10</v>
      </c>
      <c r="D62" s="16">
        <v>7087.5010000000002</v>
      </c>
      <c r="E62" s="16">
        <v>6253.1450000000004</v>
      </c>
      <c r="F62" s="79">
        <v>6449.4669999999996</v>
      </c>
      <c r="G62" s="16">
        <v>7443.7890000000007</v>
      </c>
      <c r="H62" s="16">
        <v>8327.6380000000008</v>
      </c>
      <c r="I62" s="16">
        <v>8174.9629999999997</v>
      </c>
      <c r="J62" s="16"/>
      <c r="K62" s="16">
        <v>7568.9120000000003</v>
      </c>
      <c r="L62" s="16">
        <v>7565.2790000000005</v>
      </c>
      <c r="M62" s="16">
        <v>8357.020999999997</v>
      </c>
      <c r="N62" s="16">
        <v>9039.2330000000002</v>
      </c>
      <c r="O62" s="16">
        <v>7508.100000000004</v>
      </c>
      <c r="P62" s="16">
        <v>6636.5849999999991</v>
      </c>
      <c r="Q62" s="16"/>
      <c r="R62" s="21"/>
      <c r="S62" s="124">
        <v>2.4</v>
      </c>
      <c r="T62" s="21" t="s">
        <v>11</v>
      </c>
    </row>
    <row r="63" spans="1:20" s="135" customFormat="1" ht="14.45" customHeight="1">
      <c r="A63" s="22"/>
      <c r="B63" s="125">
        <v>2.5</v>
      </c>
      <c r="C63" s="22" t="s">
        <v>12</v>
      </c>
      <c r="D63" s="16">
        <v>-1674.2139999999999</v>
      </c>
      <c r="E63" s="16">
        <v>-1338.3920000000001</v>
      </c>
      <c r="F63" s="79">
        <v>-1666.0429999999999</v>
      </c>
      <c r="G63" s="16">
        <v>-2469.0030000000002</v>
      </c>
      <c r="H63" s="16">
        <v>-1326.7539999999999</v>
      </c>
      <c r="I63" s="16">
        <v>-1947.2280000000001</v>
      </c>
      <c r="J63" s="16"/>
      <c r="K63" s="16">
        <v>-2340.6840000000002</v>
      </c>
      <c r="L63" s="16">
        <v>-2659.6729999999998</v>
      </c>
      <c r="M63" s="16">
        <v>-2506.17</v>
      </c>
      <c r="N63" s="16">
        <v>-3278.8920000000003</v>
      </c>
      <c r="O63" s="16">
        <v>-4252.8909999999996</v>
      </c>
      <c r="P63" s="16">
        <v>-2819.7740000000003</v>
      </c>
      <c r="Q63" s="16"/>
      <c r="R63" s="21"/>
      <c r="S63" s="124">
        <v>2.5</v>
      </c>
      <c r="T63" s="21" t="s">
        <v>13</v>
      </c>
    </row>
    <row r="64" spans="1:20" s="135" customFormat="1" ht="14.45" customHeight="1">
      <c r="A64" s="22"/>
      <c r="B64" s="125">
        <v>2.6</v>
      </c>
      <c r="C64" s="22" t="s">
        <v>14</v>
      </c>
      <c r="D64" s="16">
        <v>-2088.2669999999998</v>
      </c>
      <c r="E64" s="16">
        <v>-2122.585</v>
      </c>
      <c r="F64" s="79">
        <v>-1785.645</v>
      </c>
      <c r="G64" s="16">
        <v>-1909.943</v>
      </c>
      <c r="H64" s="16">
        <v>-2037.0859999999998</v>
      </c>
      <c r="I64" s="16">
        <v>-1941.797</v>
      </c>
      <c r="J64" s="16"/>
      <c r="K64" s="16">
        <v>-2052.9770000000003</v>
      </c>
      <c r="L64" s="16">
        <v>-2205.0349999999999</v>
      </c>
      <c r="M64" s="16">
        <v>-1984.4370000000001</v>
      </c>
      <c r="N64" s="16">
        <v>-2101.8979999999997</v>
      </c>
      <c r="O64" s="16">
        <v>-2267.4720000000002</v>
      </c>
      <c r="P64" s="16">
        <v>-2037.3790000000001</v>
      </c>
      <c r="Q64" s="21"/>
      <c r="R64" s="21"/>
      <c r="S64" s="124">
        <v>2.6</v>
      </c>
      <c r="T64" s="21" t="s">
        <v>15</v>
      </c>
    </row>
    <row r="65" spans="1:20" s="135" customFormat="1" ht="14.45" customHeight="1">
      <c r="A65" s="22"/>
      <c r="B65" s="125">
        <v>2.7</v>
      </c>
      <c r="C65" s="22" t="s">
        <v>16</v>
      </c>
      <c r="D65" s="16">
        <v>-91.513000000000005</v>
      </c>
      <c r="E65" s="16">
        <v>-88.299000000000007</v>
      </c>
      <c r="F65" s="79">
        <v>-56.941000000000003</v>
      </c>
      <c r="G65" s="16">
        <v>-31.448</v>
      </c>
      <c r="H65" s="16">
        <v>-74.365999999999985</v>
      </c>
      <c r="I65" s="16">
        <v>-13.884000000000015</v>
      </c>
      <c r="J65" s="16"/>
      <c r="K65" s="16">
        <v>-20.037000000000035</v>
      </c>
      <c r="L65" s="16">
        <v>-12.360000000000014</v>
      </c>
      <c r="M65" s="16">
        <v>-8.3460000000000001</v>
      </c>
      <c r="N65" s="16">
        <v>-27.421000000000049</v>
      </c>
      <c r="O65" s="16">
        <v>-20.209</v>
      </c>
      <c r="P65" s="16">
        <v>-15.04200000000003</v>
      </c>
      <c r="Q65" s="21"/>
      <c r="R65" s="21"/>
      <c r="S65" s="124">
        <v>2.7</v>
      </c>
      <c r="T65" s="21" t="s">
        <v>17</v>
      </c>
    </row>
    <row r="66" spans="1:20" s="135" customFormat="1" ht="14.45" customHeight="1">
      <c r="A66" s="22"/>
      <c r="B66" s="125">
        <v>2.8</v>
      </c>
      <c r="C66" s="22" t="s">
        <v>161</v>
      </c>
      <c r="D66" s="16">
        <v>-1178.6389999999999</v>
      </c>
      <c r="E66" s="16">
        <v>-1201.124</v>
      </c>
      <c r="F66" s="79">
        <v>-1118.384</v>
      </c>
      <c r="G66" s="16">
        <v>-1342.482</v>
      </c>
      <c r="H66" s="16">
        <v>-1204.74</v>
      </c>
      <c r="I66" s="16">
        <v>-1265.923</v>
      </c>
      <c r="J66" s="16"/>
      <c r="K66" s="16">
        <v>-1303.1319999999998</v>
      </c>
      <c r="L66" s="16">
        <v>-1507.489</v>
      </c>
      <c r="M66" s="16">
        <v>-1736.6619999999998</v>
      </c>
      <c r="N66" s="16">
        <v>-1715.0889999999999</v>
      </c>
      <c r="O66" s="16">
        <v>-1656.354</v>
      </c>
      <c r="P66" s="16">
        <v>-1547.0900000000001</v>
      </c>
      <c r="Q66" s="21"/>
      <c r="R66" s="21"/>
      <c r="S66" s="124">
        <v>2.8</v>
      </c>
      <c r="T66" s="21" t="s">
        <v>164</v>
      </c>
    </row>
    <row r="67" spans="1:20" s="135" customFormat="1" ht="14.45" customHeight="1">
      <c r="A67" s="22"/>
      <c r="B67" s="125">
        <v>2.9</v>
      </c>
      <c r="C67" s="22" t="s">
        <v>160</v>
      </c>
      <c r="D67" s="16">
        <v>-1060.9259999999999</v>
      </c>
      <c r="E67" s="16">
        <v>-387.029</v>
      </c>
      <c r="F67" s="79">
        <v>-806.64599999999996</v>
      </c>
      <c r="G67" s="16">
        <v>-1166.933</v>
      </c>
      <c r="H67" s="16">
        <v>-828.48099999999977</v>
      </c>
      <c r="I67" s="16">
        <v>-588.74600000000009</v>
      </c>
      <c r="J67" s="16"/>
      <c r="K67" s="16">
        <v>-177.346</v>
      </c>
      <c r="L67" s="16">
        <v>-345.404</v>
      </c>
      <c r="M67" s="16">
        <v>-462.50999999999976</v>
      </c>
      <c r="N67" s="16">
        <v>-362.02599999999984</v>
      </c>
      <c r="O67" s="16">
        <v>-376.56800000000021</v>
      </c>
      <c r="P67" s="16">
        <v>-531.28699999999981</v>
      </c>
      <c r="Q67" s="16"/>
      <c r="R67" s="21"/>
      <c r="S67" s="124">
        <v>2.9</v>
      </c>
      <c r="T67" s="21" t="s">
        <v>163</v>
      </c>
    </row>
    <row r="68" spans="1:20" s="135" customFormat="1" ht="14.45" customHeight="1">
      <c r="A68" s="22"/>
      <c r="B68" s="125" t="s">
        <v>18</v>
      </c>
      <c r="C68" s="22" t="s">
        <v>19</v>
      </c>
      <c r="D68" s="16">
        <v>-1331.74</v>
      </c>
      <c r="E68" s="16">
        <v>-2051.877</v>
      </c>
      <c r="F68" s="79">
        <v>-2469.1030000000001</v>
      </c>
      <c r="G68" s="16">
        <v>-2348.5599999999995</v>
      </c>
      <c r="H68" s="16">
        <v>-2807.8379999999997</v>
      </c>
      <c r="I68" s="16">
        <v>-2226.66</v>
      </c>
      <c r="J68" s="16"/>
      <c r="K68" s="16">
        <v>-2220.2939999999999</v>
      </c>
      <c r="L68" s="16">
        <v>-1282.027</v>
      </c>
      <c r="M68" s="16">
        <v>-769.19300000000021</v>
      </c>
      <c r="N68" s="16">
        <v>-839.76300000000003</v>
      </c>
      <c r="O68" s="16">
        <v>-773.64400000000023</v>
      </c>
      <c r="P68" s="16">
        <v>-871.76400000000012</v>
      </c>
      <c r="Q68" s="21"/>
      <c r="R68" s="21"/>
      <c r="S68" s="129" t="s">
        <v>18</v>
      </c>
      <c r="T68" s="21" t="s">
        <v>20</v>
      </c>
    </row>
    <row r="69" spans="1:20" s="135" customFormat="1" ht="14.45" customHeight="1">
      <c r="A69" s="22"/>
      <c r="B69" s="25">
        <v>2.11</v>
      </c>
      <c r="C69" s="22" t="s">
        <v>169</v>
      </c>
      <c r="D69" s="16">
        <v>-204.54499999999999</v>
      </c>
      <c r="E69" s="16">
        <v>-639.928</v>
      </c>
      <c r="F69" s="79">
        <v>-370.20499999999998</v>
      </c>
      <c r="G69" s="16">
        <v>-512.04399999999998</v>
      </c>
      <c r="H69" s="16">
        <v>-86.944999999999993</v>
      </c>
      <c r="I69" s="16">
        <v>-725.74</v>
      </c>
      <c r="J69" s="16"/>
      <c r="K69" s="16">
        <v>-347.37400000000002</v>
      </c>
      <c r="L69" s="16">
        <v>-405.93500000000006</v>
      </c>
      <c r="M69" s="16">
        <v>-331.27</v>
      </c>
      <c r="N69" s="16">
        <v>-481.23700000000008</v>
      </c>
      <c r="O69" s="16">
        <v>-218.55399999999997</v>
      </c>
      <c r="P69" s="16">
        <v>-307.56099999999998</v>
      </c>
      <c r="Q69" s="21"/>
      <c r="R69" s="21"/>
      <c r="S69" s="129" t="s">
        <v>21</v>
      </c>
      <c r="T69" s="21" t="s">
        <v>162</v>
      </c>
    </row>
    <row r="70" spans="1:20" s="135" customFormat="1" ht="14.45" customHeight="1">
      <c r="A70" s="22"/>
      <c r="B70" s="26">
        <v>2.12</v>
      </c>
      <c r="C70" s="22" t="s">
        <v>22</v>
      </c>
      <c r="D70" s="16">
        <v>-126.884</v>
      </c>
      <c r="E70" s="16">
        <v>-186.51599999999999</v>
      </c>
      <c r="F70" s="79">
        <v>-215.304</v>
      </c>
      <c r="G70" s="16">
        <v>-87.122</v>
      </c>
      <c r="H70" s="16">
        <v>-172.44200000000001</v>
      </c>
      <c r="I70" s="16">
        <v>-206.39699999999999</v>
      </c>
      <c r="J70" s="16"/>
      <c r="K70" s="16">
        <v>-199.233</v>
      </c>
      <c r="L70" s="16">
        <v>-209.87399999999997</v>
      </c>
      <c r="M70" s="16">
        <v>-291.96799999999996</v>
      </c>
      <c r="N70" s="16">
        <v>-388.83299999999997</v>
      </c>
      <c r="O70" s="16">
        <v>-507.58699999999993</v>
      </c>
      <c r="P70" s="16">
        <v>-328.50200000000001</v>
      </c>
      <c r="Q70" s="21"/>
      <c r="R70" s="21"/>
      <c r="S70" s="129" t="s">
        <v>209</v>
      </c>
      <c r="T70" s="21" t="s">
        <v>23</v>
      </c>
    </row>
    <row r="71" spans="1:20" s="135" customFormat="1" ht="14.45" customHeight="1">
      <c r="A71" s="1"/>
      <c r="B71" s="2"/>
      <c r="C71" s="1"/>
      <c r="D71" s="1"/>
      <c r="E71" s="11"/>
      <c r="F71" s="11"/>
      <c r="G71" s="11"/>
      <c r="H71" s="11"/>
      <c r="I71" s="11"/>
      <c r="J71" s="11"/>
      <c r="K71" s="11"/>
      <c r="L71" s="16"/>
      <c r="M71" s="11"/>
      <c r="N71" s="11"/>
      <c r="O71" s="11"/>
      <c r="P71" s="16"/>
      <c r="Q71" s="4"/>
      <c r="R71" s="4"/>
      <c r="S71" s="5"/>
      <c r="T71" s="4"/>
    </row>
    <row r="72" spans="1:20" s="135" customFormat="1" ht="14.45" customHeight="1">
      <c r="A72" s="28" t="s">
        <v>24</v>
      </c>
      <c r="B72" s="192" t="s">
        <v>25</v>
      </c>
      <c r="C72" s="192"/>
      <c r="D72" s="16">
        <v>-4594.4719999999998</v>
      </c>
      <c r="E72" s="16">
        <v>-10679.993</v>
      </c>
      <c r="F72" s="79">
        <v>-9134.9840000000004</v>
      </c>
      <c r="G72" s="16">
        <v>-6437.1872000000003</v>
      </c>
      <c r="H72" s="16">
        <v>-8212.5030000000006</v>
      </c>
      <c r="I72" s="16">
        <v>-10700.322000000002</v>
      </c>
      <c r="J72" s="16"/>
      <c r="K72" s="16">
        <v>-9242.3439999999991</v>
      </c>
      <c r="L72" s="16">
        <v>-10147.098000000004</v>
      </c>
      <c r="M72" s="16">
        <v>-8167.8249999999989</v>
      </c>
      <c r="N72" s="16">
        <v>-10131.733</v>
      </c>
      <c r="O72" s="16">
        <v>-10211.616000000002</v>
      </c>
      <c r="P72" s="16">
        <v>-8302.0070000000014</v>
      </c>
      <c r="Q72" s="16"/>
      <c r="R72" s="27" t="s">
        <v>24</v>
      </c>
      <c r="S72" s="191" t="s">
        <v>26</v>
      </c>
      <c r="T72" s="191"/>
    </row>
    <row r="73" spans="1:20" s="135" customFormat="1" ht="14.45" customHeight="1">
      <c r="A73" s="22"/>
      <c r="B73" s="26">
        <v>3.1</v>
      </c>
      <c r="C73" s="22" t="s">
        <v>27</v>
      </c>
      <c r="D73" s="16">
        <v>-1354.9639999999999</v>
      </c>
      <c r="E73" s="16">
        <v>-1294.9770000000001</v>
      </c>
      <c r="F73" s="79">
        <v>-1619.83</v>
      </c>
      <c r="G73" s="16">
        <v>-1617.9929999999999</v>
      </c>
      <c r="H73" s="16">
        <v>-1324.6290000000001</v>
      </c>
      <c r="I73" s="16">
        <v>-1326.0849999999998</v>
      </c>
      <c r="J73" s="16"/>
      <c r="K73" s="16">
        <v>-1337.7829999999999</v>
      </c>
      <c r="L73" s="16">
        <v>-1235.1200000000001</v>
      </c>
      <c r="M73" s="16">
        <v>-1191.4260000000002</v>
      </c>
      <c r="N73" s="16">
        <v>-1151.6139999999998</v>
      </c>
      <c r="O73" s="16">
        <v>-1269.5919999999999</v>
      </c>
      <c r="P73" s="16">
        <v>-1580.8810000000001</v>
      </c>
      <c r="Q73" s="21"/>
      <c r="R73" s="21"/>
      <c r="S73" s="27">
        <v>3.1</v>
      </c>
      <c r="T73" s="21" t="s">
        <v>28</v>
      </c>
    </row>
    <row r="74" spans="1:20" s="135" customFormat="1" ht="14.45" customHeight="1">
      <c r="A74" s="22"/>
      <c r="B74" s="26">
        <v>3.2</v>
      </c>
      <c r="C74" s="22" t="s">
        <v>29</v>
      </c>
      <c r="D74" s="16">
        <v>-3239.5079999999998</v>
      </c>
      <c r="E74" s="16">
        <v>-9385.0159999999996</v>
      </c>
      <c r="F74" s="79">
        <v>-7515.1540000000005</v>
      </c>
      <c r="G74" s="16">
        <v>-4819.1942000000017</v>
      </c>
      <c r="H74" s="16">
        <v>-6887.8734999999979</v>
      </c>
      <c r="I74" s="16">
        <v>-9374.237000000001</v>
      </c>
      <c r="J74" s="16"/>
      <c r="K74" s="16">
        <v>-7904.5609999999997</v>
      </c>
      <c r="L74" s="16">
        <v>-8911.9780000000028</v>
      </c>
      <c r="M74" s="16">
        <v>-6976.3989999999994</v>
      </c>
      <c r="N74" s="16">
        <v>-8980.1189999999988</v>
      </c>
      <c r="O74" s="16">
        <v>-8942.0240000000031</v>
      </c>
      <c r="P74" s="16">
        <v>-6721.1260000000002</v>
      </c>
      <c r="Q74" s="21"/>
      <c r="R74" s="21"/>
      <c r="S74" s="27">
        <v>3.2</v>
      </c>
      <c r="T74" s="21" t="s">
        <v>30</v>
      </c>
    </row>
    <row r="75" spans="1:20" s="135" customFormat="1" ht="14.45" customHeight="1">
      <c r="A75" s="22"/>
      <c r="B75" s="26"/>
      <c r="C75" s="22" t="s">
        <v>177</v>
      </c>
      <c r="D75" s="16">
        <v>-5042.1469999999999</v>
      </c>
      <c r="E75" s="16">
        <v>-10854.705</v>
      </c>
      <c r="F75" s="79">
        <v>-8698.6119999999992</v>
      </c>
      <c r="G75" s="16">
        <v>-5202.625</v>
      </c>
      <c r="H75" s="16">
        <v>-7855.6439999999984</v>
      </c>
      <c r="I75" s="16">
        <v>-10164.739999999998</v>
      </c>
      <c r="J75" s="16"/>
      <c r="K75" s="16">
        <v>-6903.6559999999999</v>
      </c>
      <c r="L75" s="16">
        <v>-10781.174000000001</v>
      </c>
      <c r="M75" s="16">
        <v>-6620.0279999999993</v>
      </c>
      <c r="N75" s="16">
        <v>-8945.9069999999992</v>
      </c>
      <c r="O75" s="16">
        <v>-6811.9730000000009</v>
      </c>
      <c r="P75" s="16">
        <v>-7037.0279999999984</v>
      </c>
      <c r="Q75" s="21"/>
      <c r="R75" s="21"/>
      <c r="S75" s="27"/>
      <c r="T75" s="21" t="s">
        <v>180</v>
      </c>
    </row>
    <row r="76" spans="1:20" s="135" customFormat="1" ht="14.45" customHeight="1">
      <c r="A76" s="22"/>
      <c r="B76" s="26"/>
      <c r="C76" s="22" t="s">
        <v>178</v>
      </c>
      <c r="D76" s="16">
        <v>-3471.779</v>
      </c>
      <c r="E76" s="16">
        <v>-3047.16</v>
      </c>
      <c r="F76" s="79">
        <v>-3135.9929999999999</v>
      </c>
      <c r="G76" s="16">
        <v>-3230.2069999999999</v>
      </c>
      <c r="H76" s="16">
        <v>-3175.2569999999996</v>
      </c>
      <c r="I76" s="16">
        <v>-3163.29</v>
      </c>
      <c r="J76" s="16"/>
      <c r="K76" s="16">
        <v>-3835.9070000000002</v>
      </c>
      <c r="L76" s="16">
        <v>-2483.0210000000002</v>
      </c>
      <c r="M76" s="16">
        <v>-3922.6019999999999</v>
      </c>
      <c r="N76" s="16">
        <v>-2703.884</v>
      </c>
      <c r="O76" s="16">
        <v>-4496.2860000000001</v>
      </c>
      <c r="P76" s="16">
        <v>-2853.3580000000002</v>
      </c>
      <c r="Q76" s="21"/>
      <c r="R76" s="21"/>
      <c r="S76" s="27"/>
      <c r="T76" s="21" t="s">
        <v>181</v>
      </c>
    </row>
    <row r="77" spans="1:20" s="135" customFormat="1" ht="14.45" customHeight="1">
      <c r="A77" s="22"/>
      <c r="B77" s="26"/>
      <c r="C77" s="22" t="s">
        <v>179</v>
      </c>
      <c r="D77" s="16">
        <v>5274.4179999999997</v>
      </c>
      <c r="E77" s="16">
        <v>4516.8490000000002</v>
      </c>
      <c r="F77" s="79">
        <v>4319.451</v>
      </c>
      <c r="G77" s="16">
        <v>3613.6380000000004</v>
      </c>
      <c r="H77" s="16">
        <v>4143.0280000000002</v>
      </c>
      <c r="I77" s="16">
        <v>3953.7930000000001</v>
      </c>
      <c r="J77" s="16"/>
      <c r="K77" s="16">
        <v>2835.002</v>
      </c>
      <c r="L77" s="16">
        <v>4352.2170000000006</v>
      </c>
      <c r="M77" s="16">
        <v>3566.2310000000002</v>
      </c>
      <c r="N77" s="16">
        <v>2669.6719999999996</v>
      </c>
      <c r="O77" s="16">
        <v>2366.2350000000001</v>
      </c>
      <c r="P77" s="16">
        <v>3169.2599999999993</v>
      </c>
      <c r="Q77" s="21"/>
      <c r="R77" s="21"/>
      <c r="S77" s="27"/>
      <c r="T77" s="21" t="s">
        <v>182</v>
      </c>
    </row>
    <row r="78" spans="1:20" s="135" customFormat="1" ht="14.45" customHeight="1">
      <c r="A78" s="1"/>
      <c r="B78" s="2"/>
      <c r="C78" s="1"/>
      <c r="D78" s="1"/>
      <c r="E78" s="11"/>
      <c r="F78" s="11"/>
      <c r="G78" s="11"/>
      <c r="H78" s="11"/>
      <c r="I78" s="11"/>
      <c r="J78" s="11"/>
      <c r="K78" s="11"/>
      <c r="L78" s="16"/>
      <c r="M78" s="11"/>
      <c r="N78" s="11"/>
      <c r="O78" s="11"/>
      <c r="P78" s="16"/>
      <c r="Q78" s="4"/>
      <c r="R78" s="4"/>
      <c r="S78" s="5"/>
      <c r="T78" s="4"/>
    </row>
    <row r="79" spans="1:20" s="135" customFormat="1" ht="14.45" customHeight="1">
      <c r="A79" s="28" t="s">
        <v>39</v>
      </c>
      <c r="B79" s="192" t="s">
        <v>40</v>
      </c>
      <c r="C79" s="192"/>
      <c r="D79" s="16">
        <v>-5744.8980000000001</v>
      </c>
      <c r="E79" s="16">
        <v>-5680.82</v>
      </c>
      <c r="F79" s="79">
        <v>-4852.1580000000004</v>
      </c>
      <c r="G79" s="16">
        <v>-4937.4279999999999</v>
      </c>
      <c r="H79" s="16">
        <v>-4980.24</v>
      </c>
      <c r="I79" s="16">
        <v>-4619.3770000000004</v>
      </c>
      <c r="J79" s="16"/>
      <c r="K79" s="16">
        <v>-4091.7299999999996</v>
      </c>
      <c r="L79" s="16">
        <v>-4106.3380000000006</v>
      </c>
      <c r="M79" s="16">
        <v>-4295.3039999999992</v>
      </c>
      <c r="N79" s="16">
        <v>-4292.93</v>
      </c>
      <c r="O79" s="16">
        <v>-4605.8139999999994</v>
      </c>
      <c r="P79" s="16">
        <v>-4683.2330000000002</v>
      </c>
      <c r="Q79" s="21"/>
      <c r="R79" s="27" t="s">
        <v>39</v>
      </c>
      <c r="S79" s="191" t="s">
        <v>41</v>
      </c>
      <c r="T79" s="191"/>
    </row>
    <row r="80" spans="1:20" s="135" customFormat="1" ht="14.45" customHeight="1">
      <c r="A80" s="1"/>
      <c r="B80" s="2"/>
      <c r="C80" s="1"/>
      <c r="D80" s="1"/>
      <c r="E80" s="11"/>
      <c r="F80" s="11"/>
      <c r="G80" s="9"/>
      <c r="H80" s="9"/>
      <c r="I80" s="9"/>
      <c r="J80" s="11"/>
      <c r="K80" s="9"/>
      <c r="L80" s="16"/>
      <c r="M80" s="9"/>
      <c r="N80" s="9"/>
      <c r="O80" s="9"/>
      <c r="P80" s="16"/>
      <c r="Q80" s="4"/>
      <c r="R80" s="4"/>
      <c r="S80" s="5"/>
      <c r="T80" s="4"/>
    </row>
    <row r="81" spans="1:20" s="136" customFormat="1" ht="14.45" customHeight="1">
      <c r="A81" s="195" t="s">
        <v>42</v>
      </c>
      <c r="B81" s="195"/>
      <c r="C81" s="195"/>
      <c r="D81" s="104">
        <v>-1106.9159999999999</v>
      </c>
      <c r="E81" s="104">
        <v>-13.425000000000001</v>
      </c>
      <c r="F81" s="104">
        <v>-14.55</v>
      </c>
      <c r="G81" s="104">
        <v>3.8710000000000004</v>
      </c>
      <c r="H81" s="102">
        <v>125.633</v>
      </c>
      <c r="I81" s="102">
        <v>-20.189999999999998</v>
      </c>
      <c r="J81" s="104"/>
      <c r="K81" s="102">
        <v>-7.6989999999999998</v>
      </c>
      <c r="L81" s="102">
        <v>16.903999999999996</v>
      </c>
      <c r="M81" s="102">
        <v>7.782</v>
      </c>
      <c r="N81" s="102">
        <v>-25.471999999999998</v>
      </c>
      <c r="O81" s="102">
        <v>-24.946999999999999</v>
      </c>
      <c r="P81" s="102">
        <v>-41.059999999999995</v>
      </c>
      <c r="Q81" s="117"/>
      <c r="R81" s="193" t="s">
        <v>43</v>
      </c>
      <c r="S81" s="193"/>
      <c r="T81" s="193"/>
    </row>
    <row r="82" spans="1:20" s="135" customFormat="1" ht="14.45" customHeight="1">
      <c r="A82" s="1"/>
      <c r="B82" s="2"/>
      <c r="C82" s="1"/>
      <c r="D82" s="1"/>
      <c r="E82" s="11"/>
      <c r="F82" s="11"/>
      <c r="G82" s="9"/>
      <c r="H82" s="9"/>
      <c r="I82" s="9"/>
      <c r="J82" s="11"/>
      <c r="K82" s="9"/>
      <c r="L82" s="30"/>
      <c r="M82" s="9"/>
      <c r="N82" s="9"/>
      <c r="O82" s="9"/>
      <c r="P82" s="30"/>
      <c r="Q82" s="4"/>
      <c r="R82" s="4"/>
      <c r="S82" s="5"/>
      <c r="T82" s="4"/>
    </row>
    <row r="83" spans="1:20" s="135" customFormat="1" ht="14.45" customHeight="1">
      <c r="A83" s="28" t="s">
        <v>2</v>
      </c>
      <c r="B83" s="200" t="s">
        <v>210</v>
      </c>
      <c r="C83" s="200"/>
      <c r="D83" s="16">
        <v>-1104.1510000000001</v>
      </c>
      <c r="E83" s="16">
        <v>-11.382999999999999</v>
      </c>
      <c r="F83" s="79">
        <v>-10.894</v>
      </c>
      <c r="G83" s="16">
        <v>0</v>
      </c>
      <c r="H83" s="16">
        <v>128.11199999999999</v>
      </c>
      <c r="I83" s="16">
        <v>-16.077999999999999</v>
      </c>
      <c r="J83" s="16"/>
      <c r="K83" s="16">
        <v>-5.484</v>
      </c>
      <c r="L83" s="16">
        <v>-0.64100000000000001</v>
      </c>
      <c r="M83" s="16">
        <v>3.6680000000000001</v>
      </c>
      <c r="N83" s="16">
        <v>-3.1320000000000001</v>
      </c>
      <c r="O83" s="16">
        <v>-3.3549999999999995</v>
      </c>
      <c r="P83" s="16">
        <v>1.6970000000000001</v>
      </c>
      <c r="Q83" s="21"/>
      <c r="R83" s="27" t="s">
        <v>2</v>
      </c>
      <c r="S83" s="191" t="s">
        <v>167</v>
      </c>
      <c r="T83" s="191"/>
    </row>
    <row r="84" spans="1:20" s="135" customFormat="1" ht="14.45" customHeight="1">
      <c r="A84" s="28" t="s">
        <v>5</v>
      </c>
      <c r="B84" s="192" t="s">
        <v>44</v>
      </c>
      <c r="C84" s="192"/>
      <c r="D84" s="16">
        <v>-2.7650000000000001</v>
      </c>
      <c r="E84" s="16">
        <v>-2.0419999999999998</v>
      </c>
      <c r="F84" s="79">
        <v>-3.6560000000000001</v>
      </c>
      <c r="G84" s="16">
        <v>3.8710000000000004</v>
      </c>
      <c r="H84" s="16">
        <v>-2.4790000000000001</v>
      </c>
      <c r="I84" s="16">
        <v>-4.1120000000000001</v>
      </c>
      <c r="J84" s="16"/>
      <c r="K84" s="16">
        <v>-2.2149999999999999</v>
      </c>
      <c r="L84" s="16">
        <v>17.544</v>
      </c>
      <c r="M84" s="16">
        <v>4.1139999999999999</v>
      </c>
      <c r="N84" s="16">
        <v>-22.339999999999996</v>
      </c>
      <c r="O84" s="16">
        <v>-21.591999999999999</v>
      </c>
      <c r="P84" s="16">
        <v>-42.756999999999998</v>
      </c>
      <c r="Q84" s="21"/>
      <c r="R84" s="27" t="s">
        <v>5</v>
      </c>
      <c r="S84" s="191" t="s">
        <v>45</v>
      </c>
      <c r="T84" s="191"/>
    </row>
    <row r="85" spans="1:20" s="135" customFormat="1" ht="14.45" customHeight="1">
      <c r="A85" s="1"/>
      <c r="B85" s="2"/>
      <c r="C85" s="1"/>
      <c r="D85" s="1"/>
      <c r="E85" s="11"/>
      <c r="F85" s="11"/>
      <c r="G85" s="9"/>
      <c r="H85" s="9"/>
      <c r="I85" s="9"/>
      <c r="J85" s="11"/>
      <c r="K85" s="9"/>
      <c r="L85" s="16"/>
      <c r="M85" s="9"/>
      <c r="N85" s="9"/>
      <c r="O85" s="9"/>
      <c r="P85" s="16"/>
      <c r="Q85" s="4"/>
      <c r="R85" s="4"/>
      <c r="S85" s="5"/>
      <c r="T85" s="4"/>
    </row>
    <row r="86" spans="1:20" s="136" customFormat="1" ht="14.45" customHeight="1">
      <c r="A86" s="195" t="s">
        <v>46</v>
      </c>
      <c r="B86" s="195"/>
      <c r="C86" s="195"/>
      <c r="D86" s="104">
        <v>383.33600000000001</v>
      </c>
      <c r="E86" s="104">
        <v>-33169.697</v>
      </c>
      <c r="F86" s="104">
        <v>6600.4059999999999</v>
      </c>
      <c r="G86" s="104">
        <v>9038.2759999999998</v>
      </c>
      <c r="H86" s="104">
        <v>11131.089</v>
      </c>
      <c r="I86" s="104">
        <v>-5103.5889999999999</v>
      </c>
      <c r="J86" s="104"/>
      <c r="K86" s="104">
        <v>-15315.19</v>
      </c>
      <c r="L86" s="102">
        <v>-8313.2120000000032</v>
      </c>
      <c r="M86" s="104">
        <v>8985.823000000004</v>
      </c>
      <c r="N86" s="104">
        <v>-6260.9159999999993</v>
      </c>
      <c r="O86" s="104">
        <v>858.34000000000015</v>
      </c>
      <c r="P86" s="102">
        <v>8906.387999999999</v>
      </c>
      <c r="Q86" s="117"/>
      <c r="R86" s="193" t="s">
        <v>47</v>
      </c>
      <c r="S86" s="193"/>
      <c r="T86" s="193"/>
    </row>
    <row r="87" spans="1:20" s="135" customFormat="1" ht="14.45" customHeight="1">
      <c r="A87" s="1"/>
      <c r="B87" s="2"/>
      <c r="C87" s="1"/>
      <c r="D87" s="1"/>
      <c r="E87" s="11"/>
      <c r="F87" s="11"/>
      <c r="G87" s="9"/>
      <c r="H87" s="9"/>
      <c r="I87" s="9"/>
      <c r="J87" s="11"/>
      <c r="K87" s="9"/>
      <c r="L87" s="32"/>
      <c r="M87" s="9"/>
      <c r="N87" s="9"/>
      <c r="O87" s="9"/>
      <c r="P87" s="32"/>
      <c r="Q87" s="4"/>
      <c r="R87" s="4"/>
      <c r="S87" s="5"/>
      <c r="T87" s="4"/>
    </row>
    <row r="88" spans="1:20" s="135" customFormat="1" ht="14.45" customHeight="1">
      <c r="A88" s="28" t="s">
        <v>2</v>
      </c>
      <c r="B88" s="192" t="s">
        <v>32</v>
      </c>
      <c r="C88" s="192"/>
      <c r="D88" s="16">
        <v>-2021.0050000000001</v>
      </c>
      <c r="E88" s="16">
        <v>-2713.6289999999999</v>
      </c>
      <c r="F88" s="79">
        <v>6322.0630000000001</v>
      </c>
      <c r="G88" s="16">
        <v>3497</v>
      </c>
      <c r="H88" s="16">
        <v>6589.1139999999996</v>
      </c>
      <c r="I88" s="16">
        <v>2704.5410000000002</v>
      </c>
      <c r="J88" s="16"/>
      <c r="K88" s="16">
        <v>1001.258</v>
      </c>
      <c r="L88" s="16">
        <v>9208.8340000000007</v>
      </c>
      <c r="M88" s="16">
        <v>-7147.0079999999998</v>
      </c>
      <c r="N88" s="16">
        <v>9145.7120000000014</v>
      </c>
      <c r="O88" s="16">
        <v>4963.5859999999993</v>
      </c>
      <c r="P88" s="16">
        <v>8642.9939999999988</v>
      </c>
      <c r="Q88" s="21"/>
      <c r="R88" s="27" t="s">
        <v>2</v>
      </c>
      <c r="S88" s="191" t="s">
        <v>33</v>
      </c>
      <c r="T88" s="191"/>
    </row>
    <row r="89" spans="1:20" s="135" customFormat="1" ht="14.45" customHeight="1">
      <c r="A89" s="28" t="s">
        <v>5</v>
      </c>
      <c r="B89" s="192" t="s">
        <v>35</v>
      </c>
      <c r="C89" s="192"/>
      <c r="D89" s="16">
        <v>-11790.502</v>
      </c>
      <c r="E89" s="16">
        <v>-24430.506000000001</v>
      </c>
      <c r="F89" s="79">
        <v>17997.100999999999</v>
      </c>
      <c r="G89" s="16">
        <v>15693.791999999999</v>
      </c>
      <c r="H89" s="16">
        <v>69.914000000000001</v>
      </c>
      <c r="I89" s="16">
        <v>-9849</v>
      </c>
      <c r="J89" s="16"/>
      <c r="K89" s="16">
        <v>-20118.080999999998</v>
      </c>
      <c r="L89" s="16">
        <v>-32374.087000000003</v>
      </c>
      <c r="M89" s="16">
        <v>17512.906000000003</v>
      </c>
      <c r="N89" s="16">
        <v>-9853.7610000000004</v>
      </c>
      <c r="O89" s="16">
        <v>9356.9320000000007</v>
      </c>
      <c r="P89" s="16">
        <v>-3531.9210000000012</v>
      </c>
      <c r="Q89" s="21"/>
      <c r="R89" s="27" t="s">
        <v>5</v>
      </c>
      <c r="S89" s="191" t="s">
        <v>36</v>
      </c>
      <c r="T89" s="191"/>
    </row>
    <row r="90" spans="1:20" s="135" customFormat="1" ht="14.45" customHeight="1">
      <c r="A90" s="28" t="s">
        <v>24</v>
      </c>
      <c r="B90" s="192" t="s">
        <v>48</v>
      </c>
      <c r="C90" s="192"/>
      <c r="D90" s="16">
        <v>-448.661</v>
      </c>
      <c r="E90" s="16">
        <v>-111.486</v>
      </c>
      <c r="F90" s="79">
        <v>-105.68300000000001</v>
      </c>
      <c r="G90" s="16">
        <v>515.16</v>
      </c>
      <c r="H90" s="16">
        <v>12.212</v>
      </c>
      <c r="I90" s="16">
        <v>-97.587999999999994</v>
      </c>
      <c r="J90" s="16"/>
      <c r="K90" s="16">
        <v>-1231.9269999999999</v>
      </c>
      <c r="L90" s="16">
        <v>645.58000000000004</v>
      </c>
      <c r="M90" s="16">
        <v>-285.72800000000007</v>
      </c>
      <c r="N90" s="16">
        <v>570.43900000000008</v>
      </c>
      <c r="O90" s="16">
        <v>-1127.2170000000001</v>
      </c>
      <c r="P90" s="16">
        <v>879.04599999999994</v>
      </c>
      <c r="Q90" s="21"/>
      <c r="R90" s="27" t="s">
        <v>24</v>
      </c>
      <c r="S90" s="191" t="s">
        <v>49</v>
      </c>
      <c r="T90" s="191"/>
    </row>
    <row r="91" spans="1:20" s="135" customFormat="1" ht="14.45" customHeight="1">
      <c r="A91" s="28" t="s">
        <v>39</v>
      </c>
      <c r="B91" s="192" t="s">
        <v>37</v>
      </c>
      <c r="C91" s="192"/>
      <c r="D91" s="16">
        <v>14643.504000000001</v>
      </c>
      <c r="E91" s="16">
        <v>-5914.076</v>
      </c>
      <c r="F91" s="79">
        <v>-17613.075000000001</v>
      </c>
      <c r="G91" s="16">
        <v>-10667.675999999999</v>
      </c>
      <c r="H91" s="16">
        <v>4459.8490000000002</v>
      </c>
      <c r="I91" s="16">
        <v>2138.4580000000001</v>
      </c>
      <c r="J91" s="16"/>
      <c r="K91" s="16">
        <v>5033.5600000000004</v>
      </c>
      <c r="L91" s="16">
        <v>14206.460999999999</v>
      </c>
      <c r="M91" s="16">
        <v>-1094.3469999999988</v>
      </c>
      <c r="N91" s="16">
        <v>-6123.3060000000005</v>
      </c>
      <c r="O91" s="16">
        <v>-12334.960999999999</v>
      </c>
      <c r="P91" s="16">
        <v>2916.2690000000002</v>
      </c>
      <c r="Q91" s="21"/>
      <c r="R91" s="27" t="s">
        <v>39</v>
      </c>
      <c r="S91" s="191" t="s">
        <v>38</v>
      </c>
      <c r="T91" s="191"/>
    </row>
    <row r="92" spans="1:20" s="135" customFormat="1" ht="14.45" customHeight="1">
      <c r="A92" s="1"/>
      <c r="B92" s="2"/>
      <c r="C92" s="1"/>
      <c r="D92" s="1"/>
      <c r="E92" s="11"/>
      <c r="F92" s="79"/>
      <c r="G92" s="11"/>
      <c r="H92" s="11"/>
      <c r="I92" s="11"/>
      <c r="J92" s="11"/>
      <c r="K92" s="11"/>
      <c r="L92" s="16"/>
      <c r="M92" s="11"/>
      <c r="N92" s="11"/>
      <c r="O92" s="11"/>
      <c r="P92" s="16"/>
      <c r="Q92" s="4"/>
      <c r="R92" s="4"/>
      <c r="S92" s="5"/>
      <c r="T92" s="4"/>
    </row>
    <row r="93" spans="1:20" s="136" customFormat="1" ht="14.45" customHeight="1">
      <c r="A93" s="195" t="s">
        <v>50</v>
      </c>
      <c r="B93" s="195"/>
      <c r="C93" s="195"/>
      <c r="D93" s="104">
        <v>1877.9879999999998</v>
      </c>
      <c r="E93" s="104">
        <v>34949.636999999995</v>
      </c>
      <c r="F93" s="104">
        <v>-8273.7830000000013</v>
      </c>
      <c r="G93" s="104">
        <v>-2387.364</v>
      </c>
      <c r="H93" s="104">
        <v>-4343.5119999999997</v>
      </c>
      <c r="I93" s="104">
        <v>-1379.703</v>
      </c>
      <c r="J93" s="104"/>
      <c r="K93" s="104">
        <v>2250.2330000000002</v>
      </c>
      <c r="L93" s="104">
        <v>2177.625</v>
      </c>
      <c r="M93" s="104">
        <v>-10285.406000000001</v>
      </c>
      <c r="N93" s="104">
        <v>-6182.125</v>
      </c>
      <c r="O93" s="104">
        <v>-2118.6590000000001</v>
      </c>
      <c r="P93" s="104">
        <v>-18190.969999999998</v>
      </c>
      <c r="Q93" s="117"/>
      <c r="R93" s="193" t="s">
        <v>51</v>
      </c>
      <c r="S93" s="193"/>
      <c r="T93" s="193"/>
    </row>
    <row r="94" spans="1:20" s="135" customFormat="1" ht="14.45" customHeight="1">
      <c r="A94" s="1"/>
      <c r="B94" s="2"/>
      <c r="C94" s="1"/>
      <c r="D94" s="32"/>
      <c r="E94" s="32"/>
      <c r="F94" s="11"/>
      <c r="G94" s="1"/>
      <c r="H94" s="3"/>
      <c r="I94" s="1"/>
      <c r="J94" s="32"/>
      <c r="K94" s="1"/>
      <c r="L94" s="32"/>
      <c r="M94" s="3"/>
      <c r="N94" s="1"/>
      <c r="O94" s="1"/>
      <c r="P94" s="32"/>
      <c r="Q94" s="4"/>
      <c r="R94" s="4"/>
      <c r="S94" s="5"/>
      <c r="T94" s="4"/>
    </row>
    <row r="95" spans="1:20" s="136" customFormat="1" ht="14.45" customHeight="1">
      <c r="A95" s="195" t="s">
        <v>52</v>
      </c>
      <c r="B95" s="195"/>
      <c r="C95" s="195"/>
      <c r="D95" s="104">
        <v>-9347.2950000000001</v>
      </c>
      <c r="E95" s="104">
        <v>-6992.5550000000003</v>
      </c>
      <c r="F95" s="104">
        <v>-9130.8909999999996</v>
      </c>
      <c r="G95" s="104">
        <v>-12968.785</v>
      </c>
      <c r="H95" s="104">
        <v>-10008.715</v>
      </c>
      <c r="I95" s="104">
        <v>-1178.6030000000001</v>
      </c>
      <c r="J95" s="104"/>
      <c r="K95" s="104">
        <v>256.97699999999998</v>
      </c>
      <c r="L95" s="104">
        <v>1060.5909999999999</v>
      </c>
      <c r="M95" s="104">
        <v>-8894.9210000000039</v>
      </c>
      <c r="N95" s="104">
        <v>309.12799999999999</v>
      </c>
      <c r="O95" s="104">
        <v>-9606.3919999999998</v>
      </c>
      <c r="P95" s="104">
        <v>-5537.9719999999979</v>
      </c>
      <c r="Q95" s="117"/>
      <c r="R95" s="194" t="s">
        <v>53</v>
      </c>
      <c r="S95" s="194"/>
      <c r="T95" s="194"/>
    </row>
    <row r="96" spans="1:20" s="135" customFormat="1" ht="14.45" customHeight="1">
      <c r="B96" s="141"/>
      <c r="D96" s="92"/>
      <c r="Q96" s="142"/>
      <c r="R96" s="142"/>
      <c r="S96" s="143"/>
      <c r="T96" s="142"/>
    </row>
    <row r="97" spans="1:20" s="134" customFormat="1" ht="20.100000000000001" customHeight="1">
      <c r="A97" s="198" t="s">
        <v>241</v>
      </c>
      <c r="B97" s="198"/>
      <c r="C97" s="198"/>
      <c r="D97" s="198"/>
      <c r="E97" s="198"/>
      <c r="F97" s="198"/>
      <c r="G97" s="198"/>
      <c r="H97" s="198"/>
      <c r="I97" s="198"/>
      <c r="J97" s="198"/>
      <c r="K97" s="220" t="s">
        <v>242</v>
      </c>
      <c r="L97" s="220"/>
      <c r="M97" s="220"/>
      <c r="N97" s="220"/>
      <c r="O97" s="220"/>
      <c r="P97" s="220"/>
      <c r="Q97" s="220"/>
      <c r="R97" s="220"/>
      <c r="S97" s="220"/>
      <c r="T97" s="220"/>
    </row>
    <row r="98" spans="1:20" s="77" customFormat="1" ht="20.100000000000001" customHeight="1">
      <c r="A98" s="221" t="s">
        <v>129</v>
      </c>
      <c r="B98" s="221"/>
      <c r="C98" s="221"/>
      <c r="D98" s="118" t="s">
        <v>218</v>
      </c>
      <c r="E98" s="118" t="s">
        <v>219</v>
      </c>
      <c r="F98" s="118" t="s">
        <v>220</v>
      </c>
      <c r="G98" s="118" t="s">
        <v>222</v>
      </c>
      <c r="H98" s="118" t="s">
        <v>223</v>
      </c>
      <c r="I98" s="118"/>
      <c r="J98" s="118"/>
      <c r="K98" s="118" t="s">
        <v>224</v>
      </c>
      <c r="L98" s="118" t="s">
        <v>225</v>
      </c>
      <c r="M98" s="101" t="s">
        <v>237</v>
      </c>
      <c r="N98" s="101" t="s">
        <v>238</v>
      </c>
      <c r="O98" s="101" t="s">
        <v>239</v>
      </c>
      <c r="P98" s="101" t="s">
        <v>240</v>
      </c>
      <c r="Q98" s="118"/>
      <c r="R98" s="222" t="s">
        <v>131</v>
      </c>
      <c r="S98" s="222"/>
      <c r="T98" s="222"/>
    </row>
    <row r="99" spans="1:20" s="135" customFormat="1" ht="14.45" customHeight="1">
      <c r="A99" s="1"/>
      <c r="B99" s="2"/>
      <c r="C99" s="1"/>
      <c r="D99" s="78"/>
      <c r="E99" s="78"/>
      <c r="F99" s="78"/>
      <c r="G99" s="78"/>
      <c r="H99" s="78"/>
      <c r="I99" s="78"/>
      <c r="J99" s="78"/>
      <c r="K99" s="78"/>
      <c r="L99" s="78"/>
      <c r="M99" s="1"/>
      <c r="N99" s="1"/>
      <c r="O99" s="3"/>
      <c r="P99" s="3"/>
      <c r="Q99" s="4"/>
      <c r="R99" s="4"/>
      <c r="S99" s="5"/>
      <c r="T99" s="4"/>
    </row>
    <row r="100" spans="1:20" s="136" customFormat="1" ht="14.45" customHeight="1">
      <c r="A100" s="196" t="s">
        <v>0</v>
      </c>
      <c r="B100" s="196"/>
      <c r="C100" s="196"/>
      <c r="D100" s="102">
        <v>3421.4369999999972</v>
      </c>
      <c r="E100" s="102">
        <v>3271.107</v>
      </c>
      <c r="F100" s="102">
        <v>10738.859999999997</v>
      </c>
      <c r="G100" s="102">
        <v>17497.850999999995</v>
      </c>
      <c r="H100" s="102">
        <v>14771.948000000015</v>
      </c>
      <c r="I100" s="102"/>
      <c r="J100" s="102"/>
      <c r="K100" s="102">
        <v>13244.870999999985</v>
      </c>
      <c r="L100" s="102">
        <v>7402.8620000000028</v>
      </c>
      <c r="M100" s="102">
        <v>8093.54</v>
      </c>
      <c r="N100" s="102">
        <v>5599.5519999999997</v>
      </c>
      <c r="O100" s="102">
        <v>26514.378000000001</v>
      </c>
      <c r="P100" s="102">
        <v>18883.601999999999</v>
      </c>
      <c r="Q100" s="102"/>
      <c r="R100" s="197" t="s">
        <v>1</v>
      </c>
      <c r="S100" s="197"/>
      <c r="T100" s="197"/>
    </row>
    <row r="101" spans="1:20" s="135" customFormat="1" ht="14.45" customHeight="1">
      <c r="A101" s="1"/>
      <c r="B101" s="2"/>
      <c r="C101" s="1"/>
      <c r="D101" s="11"/>
      <c r="E101" s="11"/>
      <c r="F101" s="11"/>
      <c r="G101" s="11"/>
      <c r="H101" s="11"/>
      <c r="I101" s="11"/>
      <c r="J101" s="9"/>
      <c r="K101" s="11"/>
      <c r="L101" s="11"/>
      <c r="M101" s="9"/>
      <c r="N101" s="9"/>
      <c r="O101" s="9"/>
      <c r="P101" s="9"/>
      <c r="Q101" s="4"/>
      <c r="R101" s="4"/>
      <c r="S101" s="5"/>
      <c r="T101" s="4"/>
    </row>
    <row r="102" spans="1:20" s="137" customFormat="1" ht="14.45" customHeight="1">
      <c r="A102" s="208" t="s">
        <v>121</v>
      </c>
      <c r="B102" s="208"/>
      <c r="C102" s="208"/>
      <c r="D102" s="102">
        <v>19116.133000000002</v>
      </c>
      <c r="E102" s="102">
        <v>22019.996999999981</v>
      </c>
      <c r="F102" s="102">
        <v>28120.844000000005</v>
      </c>
      <c r="G102" s="102">
        <v>32103.825999999986</v>
      </c>
      <c r="H102" s="102">
        <v>24771.208000000013</v>
      </c>
      <c r="I102" s="102"/>
      <c r="J102" s="102"/>
      <c r="K102" s="102">
        <v>28348.780999999988</v>
      </c>
      <c r="L102" s="102">
        <v>28639.527000000002</v>
      </c>
      <c r="M102" s="102">
        <v>20335.105</v>
      </c>
      <c r="N102" s="102">
        <v>11293.912</v>
      </c>
      <c r="O102" s="102">
        <v>29714.240000000002</v>
      </c>
      <c r="P102" s="102">
        <v>28981.838</v>
      </c>
      <c r="Q102" s="116"/>
      <c r="R102" s="219" t="s">
        <v>122</v>
      </c>
      <c r="S102" s="219"/>
      <c r="T102" s="219"/>
    </row>
    <row r="103" spans="1:20" s="135" customFormat="1" ht="14.45" customHeight="1">
      <c r="A103" s="1"/>
      <c r="B103" s="2"/>
      <c r="C103" s="1"/>
      <c r="J103" s="1"/>
      <c r="M103" s="183"/>
      <c r="N103" s="183"/>
      <c r="O103" s="183"/>
      <c r="P103" s="183"/>
      <c r="Q103" s="4"/>
      <c r="R103" s="4"/>
      <c r="S103" s="5"/>
      <c r="T103" s="4"/>
    </row>
    <row r="104" spans="1:20" s="135" customFormat="1" ht="14.45" customHeight="1">
      <c r="A104" s="15" t="s">
        <v>2</v>
      </c>
      <c r="B104" s="192" t="s">
        <v>3</v>
      </c>
      <c r="C104" s="192"/>
      <c r="D104" s="16">
        <v>24572.538</v>
      </c>
      <c r="E104" s="16">
        <v>24777.108999999997</v>
      </c>
      <c r="F104" s="16">
        <v>31664.709000000003</v>
      </c>
      <c r="G104" s="92">
        <v>33789.625999999989</v>
      </c>
      <c r="H104" s="92">
        <v>28623.349000000017</v>
      </c>
      <c r="I104" s="16"/>
      <c r="J104" s="16"/>
      <c r="K104" s="92">
        <v>29672.780999999988</v>
      </c>
      <c r="L104" s="92">
        <v>32652.543000000005</v>
      </c>
      <c r="M104" s="16">
        <v>27941.467000000004</v>
      </c>
      <c r="N104" s="16">
        <v>23663.696000000025</v>
      </c>
      <c r="O104" s="16">
        <v>43066.208000000013</v>
      </c>
      <c r="P104" s="16">
        <v>42815.03899999999</v>
      </c>
      <c r="Q104" s="21"/>
      <c r="R104" s="18" t="s">
        <v>2</v>
      </c>
      <c r="S104" s="191" t="s">
        <v>4</v>
      </c>
      <c r="T104" s="191"/>
    </row>
    <row r="105" spans="1:20" s="135" customFormat="1" ht="14.45" customHeight="1">
      <c r="A105" s="1"/>
      <c r="B105" s="2"/>
      <c r="C105" s="1"/>
      <c r="D105" s="16"/>
      <c r="E105" s="16"/>
      <c r="F105" s="16"/>
      <c r="G105" s="16"/>
      <c r="H105" s="16"/>
      <c r="I105" s="16"/>
      <c r="J105" s="11"/>
      <c r="K105" s="16"/>
      <c r="L105" s="16"/>
      <c r="M105" s="19"/>
      <c r="N105" s="19"/>
      <c r="O105" s="19"/>
      <c r="P105" s="19"/>
      <c r="Q105" s="4"/>
      <c r="R105" s="4"/>
      <c r="S105" s="5"/>
      <c r="T105" s="4"/>
    </row>
    <row r="106" spans="1:20" s="135" customFormat="1" ht="14.45" customHeight="1">
      <c r="A106" s="15" t="s">
        <v>5</v>
      </c>
      <c r="B106" s="192" t="s">
        <v>6</v>
      </c>
      <c r="C106" s="192"/>
      <c r="D106" s="16">
        <v>-5456.4050000000016</v>
      </c>
      <c r="E106" s="16">
        <v>-2757.1120000000019</v>
      </c>
      <c r="F106" s="16">
        <v>-3543.8649999999998</v>
      </c>
      <c r="G106" s="16">
        <v>-1685.8000000000004</v>
      </c>
      <c r="H106" s="16">
        <v>-3852.1410000000005</v>
      </c>
      <c r="I106" s="16"/>
      <c r="J106" s="16"/>
      <c r="K106" s="16">
        <v>-1324.0000000000009</v>
      </c>
      <c r="L106" s="16">
        <v>-4013.0160000000046</v>
      </c>
      <c r="M106" s="16">
        <v>-7606.3620000000001</v>
      </c>
      <c r="N106" s="16">
        <v>-12369.784</v>
      </c>
      <c r="O106" s="16">
        <v>-13351.968000000001</v>
      </c>
      <c r="P106" s="16">
        <v>-13833.200999999995</v>
      </c>
      <c r="Q106" s="16"/>
      <c r="R106" s="18" t="s">
        <v>5</v>
      </c>
      <c r="S106" s="191" t="s">
        <v>7</v>
      </c>
      <c r="T106" s="191"/>
    </row>
    <row r="107" spans="1:20" s="135" customFormat="1" ht="14.45" customHeight="1">
      <c r="A107" s="15"/>
      <c r="B107" s="125">
        <v>2.1</v>
      </c>
      <c r="C107" s="22" t="s">
        <v>156</v>
      </c>
      <c r="D107" s="16">
        <v>2594.1120000000001</v>
      </c>
      <c r="E107" s="16">
        <v>2935.67</v>
      </c>
      <c r="F107" s="16">
        <v>2916.0189999999998</v>
      </c>
      <c r="G107" s="16">
        <v>2608.0840000000003</v>
      </c>
      <c r="H107" s="16">
        <v>2879.6860000000001</v>
      </c>
      <c r="I107" s="16"/>
      <c r="J107" s="16"/>
      <c r="K107" s="16">
        <v>2891.0329999999999</v>
      </c>
      <c r="L107" s="16">
        <v>2945.8019999999997</v>
      </c>
      <c r="M107" s="16">
        <v>2758.2469999999998</v>
      </c>
      <c r="N107" s="16">
        <v>2670.9679999999998</v>
      </c>
      <c r="O107" s="16">
        <v>3193.31</v>
      </c>
      <c r="P107" s="16">
        <v>3299.692</v>
      </c>
      <c r="Q107" s="21"/>
      <c r="R107" s="18"/>
      <c r="S107" s="124">
        <v>2.1</v>
      </c>
      <c r="T107" s="21" t="s">
        <v>166</v>
      </c>
    </row>
    <row r="108" spans="1:20" s="135" customFormat="1" ht="14.45" customHeight="1">
      <c r="A108" s="22"/>
      <c r="B108" s="125">
        <v>2.2000000000000002</v>
      </c>
      <c r="C108" s="22" t="s">
        <v>168</v>
      </c>
      <c r="D108" s="16">
        <v>48.448000000000036</v>
      </c>
      <c r="E108" s="16">
        <v>115.14000000000004</v>
      </c>
      <c r="F108" s="16">
        <v>2.738</v>
      </c>
      <c r="G108" s="16">
        <v>4.9169999999999998</v>
      </c>
      <c r="H108" s="16">
        <v>-9.3569999999999993</v>
      </c>
      <c r="I108" s="16"/>
      <c r="J108" s="16"/>
      <c r="K108" s="16">
        <v>-109.61500000000001</v>
      </c>
      <c r="L108" s="16">
        <v>71.682000000000016</v>
      </c>
      <c r="M108" s="16">
        <v>-89.224999999999966</v>
      </c>
      <c r="N108" s="16">
        <v>30.21999999999997</v>
      </c>
      <c r="O108" s="16">
        <v>10.264999999999986</v>
      </c>
      <c r="P108" s="16">
        <v>78.863</v>
      </c>
      <c r="Q108" s="21"/>
      <c r="R108" s="21"/>
      <c r="S108" s="124">
        <v>2.2000000000000002</v>
      </c>
      <c r="T108" s="21" t="s">
        <v>165</v>
      </c>
    </row>
    <row r="109" spans="1:20" s="135" customFormat="1" ht="14.45" customHeight="1">
      <c r="A109" s="22"/>
      <c r="B109" s="125">
        <v>2.2999999999999998</v>
      </c>
      <c r="C109" s="22" t="s">
        <v>8</v>
      </c>
      <c r="D109" s="23">
        <v>-6811.9380000000001</v>
      </c>
      <c r="E109" s="23">
        <v>-7099.8540000000012</v>
      </c>
      <c r="F109" s="23">
        <v>-7119.8869999999997</v>
      </c>
      <c r="G109" s="16">
        <v>-5960.1990000000005</v>
      </c>
      <c r="H109" s="16">
        <v>-6620.5320000000011</v>
      </c>
      <c r="I109" s="23"/>
      <c r="J109" s="23"/>
      <c r="K109" s="16">
        <v>-6579.0879999999997</v>
      </c>
      <c r="L109" s="16">
        <v>-6765.157000000002</v>
      </c>
      <c r="M109" s="23">
        <v>-6600.152</v>
      </c>
      <c r="N109" s="23">
        <v>-6324.5839999999998</v>
      </c>
      <c r="O109" s="23">
        <v>-7049.5560000000005</v>
      </c>
      <c r="P109" s="23">
        <v>-7452.9379999999983</v>
      </c>
      <c r="Q109" s="23"/>
      <c r="R109" s="21"/>
      <c r="S109" s="124">
        <v>2.2999999999999998</v>
      </c>
      <c r="T109" s="21" t="s">
        <v>9</v>
      </c>
    </row>
    <row r="110" spans="1:20" s="135" customFormat="1" ht="14.45" customHeight="1">
      <c r="A110" s="22"/>
      <c r="B110" s="125">
        <v>2.4</v>
      </c>
      <c r="C110" s="22" t="s">
        <v>10</v>
      </c>
      <c r="D110" s="16">
        <v>7352.2860000000001</v>
      </c>
      <c r="E110" s="16">
        <v>8496.6229999999996</v>
      </c>
      <c r="F110" s="16">
        <v>7732.1699999999964</v>
      </c>
      <c r="G110" s="23">
        <v>7923.5149999999994</v>
      </c>
      <c r="H110" s="23">
        <v>6644.3560000000016</v>
      </c>
      <c r="I110" s="16"/>
      <c r="J110" s="16"/>
      <c r="K110" s="23">
        <v>9909.8889999999992</v>
      </c>
      <c r="L110" s="23">
        <v>6355.7270000000008</v>
      </c>
      <c r="M110" s="16">
        <v>2230.143</v>
      </c>
      <c r="N110" s="16">
        <v>-3065.9880000000003</v>
      </c>
      <c r="O110" s="16">
        <v>-3440.578</v>
      </c>
      <c r="P110" s="16">
        <v>-3292.3179999999998</v>
      </c>
      <c r="Q110" s="16"/>
      <c r="R110" s="21"/>
      <c r="S110" s="124">
        <v>2.4</v>
      </c>
      <c r="T110" s="21" t="s">
        <v>11</v>
      </c>
    </row>
    <row r="111" spans="1:20" s="135" customFormat="1" ht="14.45" customHeight="1">
      <c r="A111" s="22"/>
      <c r="B111" s="125">
        <v>2.5</v>
      </c>
      <c r="C111" s="22" t="s">
        <v>12</v>
      </c>
      <c r="D111" s="16">
        <v>-3151.9369999999999</v>
      </c>
      <c r="E111" s="16">
        <v>-1261.623</v>
      </c>
      <c r="F111" s="16">
        <v>-919.79699999999991</v>
      </c>
      <c r="G111" s="16">
        <v>-788.98199999999986</v>
      </c>
      <c r="H111" s="16">
        <v>-832.30599999999993</v>
      </c>
      <c r="I111" s="16"/>
      <c r="J111" s="16"/>
      <c r="K111" s="16">
        <v>-892.4319999999999</v>
      </c>
      <c r="L111" s="16">
        <v>-413.71500000000015</v>
      </c>
      <c r="M111" s="16">
        <v>-265.16700000000003</v>
      </c>
      <c r="N111" s="16">
        <v>-43.734999999999999</v>
      </c>
      <c r="O111" s="16">
        <v>86.121999999999957</v>
      </c>
      <c r="P111" s="16">
        <v>-359.33799999999997</v>
      </c>
      <c r="Q111" s="16"/>
      <c r="R111" s="21"/>
      <c r="S111" s="124">
        <v>2.5</v>
      </c>
      <c r="T111" s="21" t="s">
        <v>13</v>
      </c>
    </row>
    <row r="112" spans="1:20" s="135" customFormat="1" ht="14.45" customHeight="1">
      <c r="A112" s="22"/>
      <c r="B112" s="125">
        <v>2.6</v>
      </c>
      <c r="C112" s="22" t="s">
        <v>14</v>
      </c>
      <c r="D112" s="16">
        <v>-2170.5519999999997</v>
      </c>
      <c r="E112" s="16">
        <v>-2211.7110000000002</v>
      </c>
      <c r="F112" s="16">
        <v>-2199.239</v>
      </c>
      <c r="G112" s="16">
        <v>-1974.212</v>
      </c>
      <c r="H112" s="16">
        <v>-2184.4360000000001</v>
      </c>
      <c r="I112" s="16"/>
      <c r="J112" s="16"/>
      <c r="K112" s="16">
        <v>-2035.3990000000001</v>
      </c>
      <c r="L112" s="16">
        <v>-2024.2170000000001</v>
      </c>
      <c r="M112" s="16">
        <v>-1817.337</v>
      </c>
      <c r="N112" s="16">
        <v>-1489.5010000000002</v>
      </c>
      <c r="O112" s="16">
        <v>-2202.5509999999999</v>
      </c>
      <c r="P112" s="16">
        <v>-2118.518</v>
      </c>
      <c r="Q112" s="21"/>
      <c r="R112" s="21"/>
      <c r="S112" s="124">
        <v>2.6</v>
      </c>
      <c r="T112" s="21" t="s">
        <v>15</v>
      </c>
    </row>
    <row r="113" spans="1:20" s="135" customFormat="1" ht="14.45" customHeight="1">
      <c r="A113" s="22"/>
      <c r="B113" s="125">
        <v>2.7</v>
      </c>
      <c r="C113" s="22" t="s">
        <v>16</v>
      </c>
      <c r="D113" s="16">
        <v>-17.54200000000003</v>
      </c>
      <c r="E113" s="16">
        <v>-22.630999999999972</v>
      </c>
      <c r="F113" s="16">
        <v>-87.327999999999975</v>
      </c>
      <c r="G113" s="16">
        <v>10.950000000000045</v>
      </c>
      <c r="H113" s="16">
        <v>-111.33899999999994</v>
      </c>
      <c r="I113" s="16"/>
      <c r="J113" s="16"/>
      <c r="K113" s="16">
        <v>-35.923000000000002</v>
      </c>
      <c r="L113" s="16">
        <v>-12.794999999999959</v>
      </c>
      <c r="M113" s="16">
        <v>35.94</v>
      </c>
      <c r="N113" s="16">
        <v>34.441000000000003</v>
      </c>
      <c r="O113" s="16">
        <v>61.408999999999992</v>
      </c>
      <c r="P113" s="16">
        <v>-11.234000000000037</v>
      </c>
      <c r="Q113" s="21"/>
      <c r="R113" s="21"/>
      <c r="S113" s="124">
        <v>2.7</v>
      </c>
      <c r="T113" s="21" t="s">
        <v>17</v>
      </c>
    </row>
    <row r="114" spans="1:20" s="135" customFormat="1" ht="14.45" customHeight="1">
      <c r="A114" s="22"/>
      <c r="B114" s="125">
        <v>2.8</v>
      </c>
      <c r="C114" s="22" t="s">
        <v>161</v>
      </c>
      <c r="D114" s="16">
        <v>-1706.7460000000001</v>
      </c>
      <c r="E114" s="16">
        <v>-1785.799</v>
      </c>
      <c r="F114" s="16">
        <v>-1992.8329999999999</v>
      </c>
      <c r="G114" s="16">
        <v>-1705.2660000000001</v>
      </c>
      <c r="H114" s="16">
        <v>-1924.7090000000003</v>
      </c>
      <c r="I114" s="16"/>
      <c r="J114" s="16"/>
      <c r="K114" s="16">
        <v>-2319.3130000000001</v>
      </c>
      <c r="L114" s="16">
        <v>-2330.319</v>
      </c>
      <c r="M114" s="16">
        <v>-2220.6280000000002</v>
      </c>
      <c r="N114" s="16">
        <v>-2229.1859999999997</v>
      </c>
      <c r="O114" s="16">
        <v>-2245.6189999999997</v>
      </c>
      <c r="P114" s="16">
        <v>-2359.8130000000001</v>
      </c>
      <c r="Q114" s="21"/>
      <c r="R114" s="21"/>
      <c r="S114" s="124">
        <v>2.8</v>
      </c>
      <c r="T114" s="21" t="s">
        <v>164</v>
      </c>
    </row>
    <row r="115" spans="1:20" s="135" customFormat="1" ht="14.45" customHeight="1">
      <c r="A115" s="22"/>
      <c r="B115" s="125">
        <v>2.9</v>
      </c>
      <c r="C115" s="22" t="s">
        <v>160</v>
      </c>
      <c r="D115" s="16">
        <v>-295.04700000000003</v>
      </c>
      <c r="E115" s="16">
        <v>-501.80000000000018</v>
      </c>
      <c r="F115" s="16">
        <v>-404.8159999999998</v>
      </c>
      <c r="G115" s="16">
        <v>-458.35299999999961</v>
      </c>
      <c r="H115" s="16">
        <v>-524.38900000000012</v>
      </c>
      <c r="I115" s="16"/>
      <c r="J115" s="16"/>
      <c r="K115" s="16">
        <v>-627.29200000000037</v>
      </c>
      <c r="L115" s="16">
        <v>-620.61</v>
      </c>
      <c r="M115" s="16">
        <v>-591.86200000000008</v>
      </c>
      <c r="N115" s="16">
        <v>-927.71500000000015</v>
      </c>
      <c r="O115" s="16">
        <v>-996.77099999999973</v>
      </c>
      <c r="P115" s="16">
        <v>-875.11499999999978</v>
      </c>
      <c r="Q115" s="16"/>
      <c r="R115" s="21"/>
      <c r="S115" s="124">
        <v>2.9</v>
      </c>
      <c r="T115" s="21" t="s">
        <v>163</v>
      </c>
    </row>
    <row r="116" spans="1:20" s="135" customFormat="1" ht="14.45" customHeight="1">
      <c r="A116" s="22"/>
      <c r="B116" s="125" t="s">
        <v>18</v>
      </c>
      <c r="C116" s="22" t="s">
        <v>19</v>
      </c>
      <c r="D116" s="16">
        <v>-845.08399999999995</v>
      </c>
      <c r="E116" s="16">
        <v>-860.63599999999951</v>
      </c>
      <c r="F116" s="16">
        <v>-1077.0780000000013</v>
      </c>
      <c r="G116" s="16">
        <v>-859.08799999999974</v>
      </c>
      <c r="H116" s="16">
        <v>-790.20799999999997</v>
      </c>
      <c r="I116" s="16"/>
      <c r="J116" s="16"/>
      <c r="K116" s="16">
        <v>-1086.4229999999998</v>
      </c>
      <c r="L116" s="16">
        <v>-840.75</v>
      </c>
      <c r="M116" s="16">
        <v>-790.06099999999969</v>
      </c>
      <c r="N116" s="16">
        <v>-825.86900000000003</v>
      </c>
      <c r="O116" s="16">
        <v>-442.73400000000038</v>
      </c>
      <c r="P116" s="16">
        <v>-437.488</v>
      </c>
      <c r="Q116" s="21"/>
      <c r="R116" s="21"/>
      <c r="S116" s="129" t="s">
        <v>18</v>
      </c>
      <c r="T116" s="21" t="s">
        <v>20</v>
      </c>
    </row>
    <row r="117" spans="1:20" s="135" customFormat="1" ht="14.45" customHeight="1">
      <c r="A117" s="22"/>
      <c r="B117" s="25">
        <v>2.11</v>
      </c>
      <c r="C117" s="22" t="s">
        <v>169</v>
      </c>
      <c r="D117" s="16">
        <v>-301.64400000000001</v>
      </c>
      <c r="E117" s="16">
        <v>-409.601</v>
      </c>
      <c r="F117" s="16">
        <v>-266.43000000000006</v>
      </c>
      <c r="G117" s="16">
        <v>-337.4380000000001</v>
      </c>
      <c r="H117" s="16">
        <v>-234.13199999999995</v>
      </c>
      <c r="I117" s="16"/>
      <c r="J117" s="16"/>
      <c r="K117" s="16">
        <v>-245.83699999999999</v>
      </c>
      <c r="L117" s="16">
        <v>-155.32599999999991</v>
      </c>
      <c r="M117" s="16">
        <v>-99.729000000000042</v>
      </c>
      <c r="N117" s="16">
        <v>-55.840000000000032</v>
      </c>
      <c r="O117" s="16">
        <v>-194.58699999999999</v>
      </c>
      <c r="P117" s="16">
        <v>-121.09499999999991</v>
      </c>
      <c r="Q117" s="21"/>
      <c r="R117" s="21"/>
      <c r="S117" s="129" t="s">
        <v>21</v>
      </c>
      <c r="T117" s="21" t="s">
        <v>162</v>
      </c>
    </row>
    <row r="118" spans="1:20" s="135" customFormat="1" ht="14.45" customHeight="1">
      <c r="A118" s="22"/>
      <c r="B118" s="26">
        <v>2.12</v>
      </c>
      <c r="C118" s="22" t="s">
        <v>22</v>
      </c>
      <c r="D118" s="16">
        <v>-150.76100000000002</v>
      </c>
      <c r="E118" s="16">
        <v>-150.88999999999999</v>
      </c>
      <c r="F118" s="16">
        <v>-127.384</v>
      </c>
      <c r="G118" s="16">
        <v>-149.72800000000001</v>
      </c>
      <c r="H118" s="16">
        <v>-144.77500000000001</v>
      </c>
      <c r="I118" s="16"/>
      <c r="J118" s="16"/>
      <c r="K118" s="16">
        <v>-193.59999999999997</v>
      </c>
      <c r="L118" s="16">
        <v>-223.33800000000002</v>
      </c>
      <c r="M118" s="16">
        <v>-156.53100000000001</v>
      </c>
      <c r="N118" s="16">
        <v>-142.995</v>
      </c>
      <c r="O118" s="16">
        <v>-130.678</v>
      </c>
      <c r="P118" s="16">
        <v>-183.899</v>
      </c>
      <c r="Q118" s="21"/>
      <c r="R118" s="21"/>
      <c r="S118" s="129" t="s">
        <v>209</v>
      </c>
      <c r="T118" s="21" t="s">
        <v>23</v>
      </c>
    </row>
    <row r="119" spans="1:20" s="135" customFormat="1" ht="14.45" customHeight="1">
      <c r="A119" s="1"/>
      <c r="B119" s="2"/>
      <c r="C119" s="1"/>
      <c r="D119" s="16"/>
      <c r="E119" s="16"/>
      <c r="F119" s="16"/>
      <c r="G119" s="16"/>
      <c r="H119" s="16"/>
      <c r="I119" s="16"/>
      <c r="J119" s="11"/>
      <c r="K119" s="16"/>
      <c r="L119" s="16"/>
      <c r="M119" s="19"/>
      <c r="N119" s="19"/>
      <c r="O119" s="19"/>
      <c r="P119" s="19"/>
      <c r="Q119" s="4"/>
      <c r="R119" s="4"/>
      <c r="S119" s="5"/>
      <c r="T119" s="4"/>
    </row>
    <row r="120" spans="1:20" s="135" customFormat="1" ht="14.45" customHeight="1">
      <c r="A120" s="28" t="s">
        <v>24</v>
      </c>
      <c r="B120" s="192" t="s">
        <v>25</v>
      </c>
      <c r="C120" s="192"/>
      <c r="D120" s="16">
        <v>-10692.374000000002</v>
      </c>
      <c r="E120" s="16">
        <v>-14048.897000000001</v>
      </c>
      <c r="F120" s="16">
        <v>-12038.905999999999</v>
      </c>
      <c r="G120" s="16">
        <v>-8995.366</v>
      </c>
      <c r="H120" s="16">
        <v>-5252.0620000000017</v>
      </c>
      <c r="I120" s="16"/>
      <c r="J120" s="16"/>
      <c r="K120" s="16">
        <v>-9563.0180000000037</v>
      </c>
      <c r="L120" s="16">
        <v>-15685.371999999999</v>
      </c>
      <c r="M120" s="16">
        <v>-7111.2610000000004</v>
      </c>
      <c r="N120" s="16">
        <v>-3794.212</v>
      </c>
      <c r="O120" s="16">
        <v>-10275.243</v>
      </c>
      <c r="P120" s="16">
        <v>-7339.4849999999997</v>
      </c>
      <c r="Q120" s="16"/>
      <c r="R120" s="27" t="s">
        <v>24</v>
      </c>
      <c r="S120" s="191" t="s">
        <v>26</v>
      </c>
      <c r="T120" s="191"/>
    </row>
    <row r="121" spans="1:20" s="135" customFormat="1" ht="14.45" customHeight="1">
      <c r="A121" s="22"/>
      <c r="B121" s="26">
        <v>3.1</v>
      </c>
      <c r="C121" s="22" t="s">
        <v>27</v>
      </c>
      <c r="D121" s="16">
        <v>-1697.0209999999997</v>
      </c>
      <c r="E121" s="16">
        <v>-2013.2050000000002</v>
      </c>
      <c r="F121" s="16">
        <v>-2365.5770000000002</v>
      </c>
      <c r="G121" s="16">
        <v>-2434.7369999999996</v>
      </c>
      <c r="H121" s="16">
        <v>-2135.2390000000005</v>
      </c>
      <c r="I121" s="16"/>
      <c r="J121" s="16"/>
      <c r="K121" s="16">
        <v>-2248.2809999999999</v>
      </c>
      <c r="L121" s="16">
        <v>-2410.4480000000003</v>
      </c>
      <c r="M121" s="16">
        <v>-2319.011</v>
      </c>
      <c r="N121" s="16">
        <v>-1924.136</v>
      </c>
      <c r="O121" s="16">
        <v>-1836.258</v>
      </c>
      <c r="P121" s="16">
        <v>-1981.6610000000001</v>
      </c>
      <c r="Q121" s="21"/>
      <c r="R121" s="21"/>
      <c r="S121" s="27">
        <v>3.1</v>
      </c>
      <c r="T121" s="21" t="s">
        <v>28</v>
      </c>
    </row>
    <row r="122" spans="1:20" s="135" customFormat="1" ht="14.45" customHeight="1">
      <c r="A122" s="22"/>
      <c r="B122" s="26">
        <v>3.2</v>
      </c>
      <c r="C122" s="22" t="s">
        <v>29</v>
      </c>
      <c r="D122" s="16">
        <v>-8995.3530000000028</v>
      </c>
      <c r="E122" s="16">
        <v>-12035.691999999999</v>
      </c>
      <c r="F122" s="16">
        <v>-9673.3289999999997</v>
      </c>
      <c r="G122" s="16">
        <v>-6560.6289999999972</v>
      </c>
      <c r="H122" s="16">
        <v>-3116.8230000000003</v>
      </c>
      <c r="I122" s="16"/>
      <c r="J122" s="16"/>
      <c r="K122" s="16">
        <v>-7314.7370000000046</v>
      </c>
      <c r="L122" s="16">
        <v>-13274.923999999999</v>
      </c>
      <c r="M122" s="16">
        <v>-4792.25</v>
      </c>
      <c r="N122" s="16">
        <v>-1870.076</v>
      </c>
      <c r="O122" s="16">
        <v>-8438.9840000000004</v>
      </c>
      <c r="P122" s="16">
        <v>-5357.8239999999996</v>
      </c>
      <c r="Q122" s="21"/>
      <c r="R122" s="21"/>
      <c r="S122" s="27">
        <v>3.2</v>
      </c>
      <c r="T122" s="21" t="s">
        <v>30</v>
      </c>
    </row>
    <row r="123" spans="1:20" s="135" customFormat="1" ht="14.45" customHeight="1">
      <c r="A123" s="22"/>
      <c r="B123" s="26"/>
      <c r="C123" s="22" t="s">
        <v>177</v>
      </c>
      <c r="D123" s="16">
        <v>-8917.9040000000005</v>
      </c>
      <c r="E123" s="16">
        <v>-10702.189999999999</v>
      </c>
      <c r="F123" s="16">
        <v>-6605.4869999999992</v>
      </c>
      <c r="G123" s="16">
        <v>-7203.7669999999998</v>
      </c>
      <c r="H123" s="16">
        <v>-4344.9089999999997</v>
      </c>
      <c r="I123" s="16"/>
      <c r="J123" s="16"/>
      <c r="K123" s="16">
        <v>-7899.2620000000006</v>
      </c>
      <c r="L123" s="16">
        <v>-11374.750999999998</v>
      </c>
      <c r="M123" s="16">
        <v>-6516.2330000000002</v>
      </c>
      <c r="N123" s="16">
        <v>-3003.7530000000002</v>
      </c>
      <c r="O123" s="16">
        <v>-10050.848</v>
      </c>
      <c r="P123" s="16">
        <v>-6390.0389999999998</v>
      </c>
      <c r="Q123" s="21"/>
      <c r="R123" s="21"/>
      <c r="S123" s="27"/>
      <c r="T123" s="21" t="s">
        <v>180</v>
      </c>
    </row>
    <row r="124" spans="1:20" s="135" customFormat="1" ht="14.45" customHeight="1">
      <c r="A124" s="22"/>
      <c r="B124" s="26"/>
      <c r="C124" s="22" t="s">
        <v>178</v>
      </c>
      <c r="D124" s="16">
        <v>-3388.3979999999997</v>
      </c>
      <c r="E124" s="16">
        <v>-3207.3420000000001</v>
      </c>
      <c r="F124" s="16">
        <v>-5737.2369999999992</v>
      </c>
      <c r="G124" s="16">
        <v>-2338.241</v>
      </c>
      <c r="H124" s="16">
        <v>-1916.5630000000001</v>
      </c>
      <c r="I124" s="16"/>
      <c r="J124" s="16"/>
      <c r="K124" s="16">
        <v>-3156.1800000000003</v>
      </c>
      <c r="L124" s="16">
        <v>-3535.1030000000001</v>
      </c>
      <c r="M124" s="16">
        <v>-3102.9459999999999</v>
      </c>
      <c r="N124" s="16">
        <v>-2841.5259999999998</v>
      </c>
      <c r="O124" s="16">
        <v>-1191.4739999999999</v>
      </c>
      <c r="P124" s="16">
        <v>-1897.1210000000001</v>
      </c>
      <c r="Q124" s="21"/>
      <c r="R124" s="21"/>
      <c r="S124" s="27"/>
      <c r="T124" s="21" t="s">
        <v>181</v>
      </c>
    </row>
    <row r="125" spans="1:20" s="135" customFormat="1" ht="14.45" customHeight="1">
      <c r="A125" s="22"/>
      <c r="B125" s="26"/>
      <c r="C125" s="22" t="s">
        <v>179</v>
      </c>
      <c r="D125" s="16">
        <v>3310.9489999999996</v>
      </c>
      <c r="E125" s="16">
        <v>1873.84</v>
      </c>
      <c r="F125" s="16">
        <v>2669.3949999999995</v>
      </c>
      <c r="G125" s="16">
        <v>2981.3789999999999</v>
      </c>
      <c r="H125" s="16">
        <v>3144.6490000000003</v>
      </c>
      <c r="I125" s="16"/>
      <c r="J125" s="16"/>
      <c r="K125" s="16">
        <v>3740.7049999999999</v>
      </c>
      <c r="L125" s="16">
        <v>1634.9299999999998</v>
      </c>
      <c r="M125" s="16">
        <v>4826.9290000000001</v>
      </c>
      <c r="N125" s="16">
        <v>3975.203</v>
      </c>
      <c r="O125" s="16">
        <v>2803.3380000000002</v>
      </c>
      <c r="P125" s="16">
        <v>2929.3359999999998</v>
      </c>
      <c r="Q125" s="21"/>
      <c r="R125" s="21"/>
      <c r="S125" s="27"/>
      <c r="T125" s="21" t="s">
        <v>182</v>
      </c>
    </row>
    <row r="126" spans="1:20" s="135" customFormat="1" ht="14.45" customHeight="1">
      <c r="A126" s="1"/>
      <c r="B126" s="2"/>
      <c r="C126" s="1"/>
      <c r="D126" s="16"/>
      <c r="E126" s="16"/>
      <c r="F126" s="16"/>
      <c r="G126" s="16"/>
      <c r="H126" s="16"/>
      <c r="I126" s="16"/>
      <c r="J126" s="11"/>
      <c r="K126" s="16"/>
      <c r="L126" s="16"/>
      <c r="M126" s="19"/>
      <c r="N126" s="19"/>
      <c r="O126" s="19"/>
      <c r="P126" s="19"/>
      <c r="Q126" s="4"/>
      <c r="R126" s="4"/>
      <c r="S126" s="5"/>
      <c r="T126" s="4"/>
    </row>
    <row r="127" spans="1:20" s="135" customFormat="1" ht="14.45" customHeight="1">
      <c r="A127" s="28" t="s">
        <v>39</v>
      </c>
      <c r="B127" s="192" t="s">
        <v>40</v>
      </c>
      <c r="C127" s="192"/>
      <c r="D127" s="16">
        <v>-5002.3219999999992</v>
      </c>
      <c r="E127" s="16">
        <v>-4699.9930000000004</v>
      </c>
      <c r="F127" s="16">
        <v>-5343.0780000000004</v>
      </c>
      <c r="G127" s="16">
        <v>-5610.6090000000004</v>
      </c>
      <c r="H127" s="16">
        <v>-4747.1980000000003</v>
      </c>
      <c r="I127" s="16"/>
      <c r="J127" s="16"/>
      <c r="K127" s="16">
        <v>-5540.8919999999998</v>
      </c>
      <c r="L127" s="16">
        <v>-5551.2929999999997</v>
      </c>
      <c r="M127" s="16">
        <v>-5130.304000000001</v>
      </c>
      <c r="N127" s="16">
        <v>-1900.1479999999992</v>
      </c>
      <c r="O127" s="16">
        <v>7075.3809999999994</v>
      </c>
      <c r="P127" s="16">
        <v>-2758.7509999999993</v>
      </c>
      <c r="Q127" s="21"/>
      <c r="R127" s="27" t="s">
        <v>39</v>
      </c>
      <c r="S127" s="191" t="s">
        <v>41</v>
      </c>
      <c r="T127" s="191"/>
    </row>
    <row r="128" spans="1:20" s="135" customFormat="1" ht="14.45" customHeight="1">
      <c r="A128" s="1"/>
      <c r="B128" s="2"/>
      <c r="C128" s="1"/>
      <c r="D128" s="16"/>
      <c r="E128" s="16"/>
      <c r="F128" s="16"/>
      <c r="G128" s="16"/>
      <c r="H128" s="16"/>
      <c r="I128" s="16"/>
      <c r="J128" s="9"/>
      <c r="K128" s="16"/>
      <c r="L128" s="16"/>
      <c r="M128" s="19"/>
      <c r="N128" s="19"/>
      <c r="O128" s="19"/>
      <c r="P128" s="19"/>
      <c r="Q128" s="4"/>
      <c r="R128" s="4"/>
      <c r="S128" s="5"/>
      <c r="T128" s="4"/>
    </row>
    <row r="129" spans="1:20" s="136" customFormat="1" ht="14.45" customHeight="1">
      <c r="A129" s="195" t="s">
        <v>42</v>
      </c>
      <c r="B129" s="195"/>
      <c r="C129" s="195"/>
      <c r="D129" s="102">
        <v>-20.780999999999999</v>
      </c>
      <c r="E129" s="102">
        <v>-11.993000000000002</v>
      </c>
      <c r="F129" s="102">
        <v>-15.248000000000001</v>
      </c>
      <c r="G129" s="102">
        <v>4.7300000000000022</v>
      </c>
      <c r="H129" s="102">
        <v>-8.8970000000000002</v>
      </c>
      <c r="I129" s="102"/>
      <c r="J129" s="104"/>
      <c r="K129" s="102">
        <v>-10.274000000000001</v>
      </c>
      <c r="L129" s="102">
        <v>385.17199999999997</v>
      </c>
      <c r="M129" s="102">
        <v>-88.61</v>
      </c>
      <c r="N129" s="102">
        <v>-51.541000000000004</v>
      </c>
      <c r="O129" s="102">
        <v>-176.83199999999999</v>
      </c>
      <c r="P129" s="102">
        <v>-102.166</v>
      </c>
      <c r="Q129" s="117"/>
      <c r="R129" s="193" t="s">
        <v>43</v>
      </c>
      <c r="S129" s="193"/>
      <c r="T129" s="193"/>
    </row>
    <row r="130" spans="1:20" s="135" customFormat="1" ht="14.45" customHeight="1">
      <c r="A130" s="1"/>
      <c r="B130" s="2"/>
      <c r="C130" s="1"/>
      <c r="D130" s="30"/>
      <c r="E130" s="30"/>
      <c r="F130" s="30"/>
      <c r="G130" s="30"/>
      <c r="H130" s="30"/>
      <c r="I130" s="30"/>
      <c r="J130" s="9"/>
      <c r="K130" s="30"/>
      <c r="L130" s="30"/>
      <c r="M130" s="29"/>
      <c r="N130" s="29"/>
      <c r="O130" s="29"/>
      <c r="P130" s="29"/>
      <c r="Q130" s="4"/>
      <c r="R130" s="4"/>
      <c r="S130" s="5"/>
      <c r="T130" s="4"/>
    </row>
    <row r="131" spans="1:20" s="135" customFormat="1" ht="14.45" customHeight="1">
      <c r="A131" s="28" t="s">
        <v>2</v>
      </c>
      <c r="B131" s="200" t="s">
        <v>210</v>
      </c>
      <c r="C131" s="200"/>
      <c r="D131" s="16">
        <v>-0.45600000000000002</v>
      </c>
      <c r="E131" s="16">
        <v>7.3140000000000001</v>
      </c>
      <c r="F131" s="16">
        <v>-0.25599999999999989</v>
      </c>
      <c r="G131" s="16">
        <v>11.786000000000001</v>
      </c>
      <c r="H131" s="16">
        <v>-4.5210000000000008</v>
      </c>
      <c r="I131" s="16"/>
      <c r="J131" s="16"/>
      <c r="K131" s="16">
        <v>-3.2340000000000004</v>
      </c>
      <c r="L131" s="16">
        <v>360.48099999999999</v>
      </c>
      <c r="M131" s="16">
        <v>-57.097999999999999</v>
      </c>
      <c r="N131" s="16">
        <v>-1.3120000000000001</v>
      </c>
      <c r="O131" s="16">
        <v>-120.68599999999999</v>
      </c>
      <c r="P131" s="16">
        <v>1.5190000000000001</v>
      </c>
      <c r="Q131" s="21"/>
      <c r="R131" s="27" t="s">
        <v>2</v>
      </c>
      <c r="S131" s="191" t="s">
        <v>167</v>
      </c>
      <c r="T131" s="191"/>
    </row>
    <row r="132" spans="1:20" s="135" customFormat="1" ht="14.45" customHeight="1">
      <c r="A132" s="28" t="s">
        <v>5</v>
      </c>
      <c r="B132" s="192" t="s">
        <v>44</v>
      </c>
      <c r="C132" s="192"/>
      <c r="D132" s="16">
        <v>-20.324999999999999</v>
      </c>
      <c r="E132" s="16">
        <v>-19.307000000000002</v>
      </c>
      <c r="F132" s="16">
        <v>-14.992000000000001</v>
      </c>
      <c r="G132" s="16">
        <v>-7.0559999999999992</v>
      </c>
      <c r="H132" s="16">
        <v>-4.3759999999999994</v>
      </c>
      <c r="I132" s="16"/>
      <c r="J132" s="16"/>
      <c r="K132" s="16">
        <v>-7.04</v>
      </c>
      <c r="L132" s="16">
        <v>24.690999999999995</v>
      </c>
      <c r="M132" s="16">
        <v>-31.512</v>
      </c>
      <c r="N132" s="16">
        <v>-50.229000000000006</v>
      </c>
      <c r="O132" s="16">
        <v>-56.146000000000001</v>
      </c>
      <c r="P132" s="16">
        <v>-103.685</v>
      </c>
      <c r="Q132" s="21"/>
      <c r="R132" s="27" t="s">
        <v>5</v>
      </c>
      <c r="S132" s="191" t="s">
        <v>45</v>
      </c>
      <c r="T132" s="191"/>
    </row>
    <row r="133" spans="1:20" s="135" customFormat="1" ht="14.45" customHeight="1">
      <c r="A133" s="1"/>
      <c r="B133" s="2"/>
      <c r="C133" s="1"/>
      <c r="D133" s="16"/>
      <c r="E133" s="16"/>
      <c r="F133" s="16"/>
      <c r="G133" s="16"/>
      <c r="H133" s="16"/>
      <c r="I133" s="16"/>
      <c r="J133" s="9"/>
      <c r="K133" s="16"/>
      <c r="L133" s="16"/>
      <c r="M133" s="19"/>
      <c r="N133" s="19"/>
      <c r="O133" s="19"/>
      <c r="P133" s="19"/>
      <c r="Q133" s="4"/>
      <c r="R133" s="4"/>
      <c r="S133" s="5"/>
      <c r="T133" s="4"/>
    </row>
    <row r="134" spans="1:20" s="136" customFormat="1" ht="14.45" customHeight="1">
      <c r="A134" s="195" t="s">
        <v>46</v>
      </c>
      <c r="B134" s="195"/>
      <c r="C134" s="195"/>
      <c r="D134" s="102">
        <v>9769.5609999999997</v>
      </c>
      <c r="E134" s="102">
        <v>-1950.949000000003</v>
      </c>
      <c r="F134" s="102">
        <v>-5294.5480000000007</v>
      </c>
      <c r="G134" s="102">
        <v>-12923.836000000003</v>
      </c>
      <c r="H134" s="102">
        <v>-18997.154999999999</v>
      </c>
      <c r="I134" s="102"/>
      <c r="J134" s="104"/>
      <c r="K134" s="102">
        <v>-4153.28</v>
      </c>
      <c r="L134" s="102">
        <v>-1949.2660000000001</v>
      </c>
      <c r="M134" s="102">
        <v>-13583.036000000004</v>
      </c>
      <c r="N134" s="102">
        <v>-21892.318000000003</v>
      </c>
      <c r="O134" s="102">
        <v>-31893.345000000001</v>
      </c>
      <c r="P134" s="102">
        <v>-10027.491000000002</v>
      </c>
      <c r="Q134" s="117"/>
      <c r="R134" s="193" t="s">
        <v>47</v>
      </c>
      <c r="S134" s="193"/>
      <c r="T134" s="193"/>
    </row>
    <row r="135" spans="1:20" s="135" customFormat="1" ht="14.45" customHeight="1">
      <c r="A135" s="1"/>
      <c r="B135" s="2"/>
      <c r="C135" s="1"/>
      <c r="D135" s="32"/>
      <c r="E135" s="32"/>
      <c r="F135" s="32"/>
      <c r="G135" s="32"/>
      <c r="H135" s="32"/>
      <c r="I135" s="32"/>
      <c r="J135" s="9"/>
      <c r="K135" s="32"/>
      <c r="L135" s="32"/>
      <c r="M135" s="32"/>
      <c r="N135" s="32"/>
      <c r="O135" s="32"/>
      <c r="P135" s="32"/>
      <c r="Q135" s="4"/>
      <c r="R135" s="4"/>
      <c r="S135" s="5"/>
      <c r="T135" s="4"/>
    </row>
    <row r="136" spans="1:20" s="135" customFormat="1" ht="14.45" customHeight="1">
      <c r="A136" s="28" t="s">
        <v>2</v>
      </c>
      <c r="B136" s="192" t="s">
        <v>32</v>
      </c>
      <c r="C136" s="192"/>
      <c r="D136" s="16">
        <v>-1121.7430000000013</v>
      </c>
      <c r="E136" s="16">
        <v>415.351</v>
      </c>
      <c r="F136" s="16">
        <v>2166.8529999999992</v>
      </c>
      <c r="G136" s="16">
        <v>13959.500999999997</v>
      </c>
      <c r="H136" s="16">
        <v>-9062.9789999999994</v>
      </c>
      <c r="I136" s="16"/>
      <c r="J136" s="16"/>
      <c r="K136" s="16">
        <v>-3666.6990000000005</v>
      </c>
      <c r="L136" s="16">
        <v>5324.7019999999993</v>
      </c>
      <c r="M136" s="16">
        <v>3824.4940000000006</v>
      </c>
      <c r="N136" s="16">
        <v>-612.13600000000042</v>
      </c>
      <c r="O136" s="16">
        <v>-2547.9660000000003</v>
      </c>
      <c r="P136" s="16">
        <v>2446.7240000000011</v>
      </c>
      <c r="Q136" s="21"/>
      <c r="R136" s="27" t="s">
        <v>2</v>
      </c>
      <c r="S136" s="191" t="s">
        <v>33</v>
      </c>
      <c r="T136" s="191"/>
    </row>
    <row r="137" spans="1:20" s="135" customFormat="1" ht="14.45" customHeight="1">
      <c r="A137" s="28" t="s">
        <v>5</v>
      </c>
      <c r="B137" s="192" t="s">
        <v>35</v>
      </c>
      <c r="C137" s="192"/>
      <c r="D137" s="16">
        <v>-40231.29</v>
      </c>
      <c r="E137" s="16">
        <v>863.86000000000013</v>
      </c>
      <c r="F137" s="16">
        <v>-6496.2280000000001</v>
      </c>
      <c r="G137" s="16">
        <v>6760.2959999999985</v>
      </c>
      <c r="H137" s="16">
        <v>-9823.1910000000007</v>
      </c>
      <c r="I137" s="16"/>
      <c r="J137" s="16"/>
      <c r="K137" s="16">
        <v>-25841.401000000002</v>
      </c>
      <c r="L137" s="16">
        <v>-3498.6499999999996</v>
      </c>
      <c r="M137" s="16">
        <v>-41628.357000000004</v>
      </c>
      <c r="N137" s="16">
        <v>20581.280000000002</v>
      </c>
      <c r="O137" s="16">
        <v>-20693.723000000002</v>
      </c>
      <c r="P137" s="16">
        <v>-7843.6500000000015</v>
      </c>
      <c r="Q137" s="21"/>
      <c r="R137" s="27" t="s">
        <v>5</v>
      </c>
      <c r="S137" s="191" t="s">
        <v>36</v>
      </c>
      <c r="T137" s="191"/>
    </row>
    <row r="138" spans="1:20" s="135" customFormat="1" ht="14.45" customHeight="1">
      <c r="A138" s="28" t="s">
        <v>24</v>
      </c>
      <c r="B138" s="192" t="s">
        <v>48</v>
      </c>
      <c r="C138" s="192"/>
      <c r="D138" s="16">
        <v>781.22299999999996</v>
      </c>
      <c r="E138" s="16">
        <v>38.679000000000002</v>
      </c>
      <c r="F138" s="16">
        <v>-718.178</v>
      </c>
      <c r="G138" s="16">
        <v>-236.71300000000008</v>
      </c>
      <c r="H138" s="16">
        <v>-452.97399999999993</v>
      </c>
      <c r="I138" s="16"/>
      <c r="J138" s="16"/>
      <c r="K138" s="16">
        <v>829.54899999999998</v>
      </c>
      <c r="L138" s="16">
        <v>-617.66599999999994</v>
      </c>
      <c r="M138" s="16">
        <v>2500.8390000000004</v>
      </c>
      <c r="N138" s="16">
        <v>-615.80200000000002</v>
      </c>
      <c r="O138" s="16">
        <v>-532.87000000000012</v>
      </c>
      <c r="P138" s="16">
        <v>-944.952</v>
      </c>
      <c r="Q138" s="21"/>
      <c r="R138" s="27" t="s">
        <v>24</v>
      </c>
      <c r="S138" s="191" t="s">
        <v>49</v>
      </c>
      <c r="T138" s="191"/>
    </row>
    <row r="139" spans="1:20" s="135" customFormat="1" ht="14.45" customHeight="1">
      <c r="A139" s="28" t="s">
        <v>39</v>
      </c>
      <c r="B139" s="192" t="s">
        <v>37</v>
      </c>
      <c r="C139" s="192"/>
      <c r="D139" s="16">
        <v>50341.370999999999</v>
      </c>
      <c r="E139" s="16">
        <v>-3268.8390000000018</v>
      </c>
      <c r="F139" s="16">
        <v>-246.99499999999989</v>
      </c>
      <c r="G139" s="16">
        <v>-33406.92</v>
      </c>
      <c r="H139" s="16">
        <v>341.98899999999998</v>
      </c>
      <c r="I139" s="16"/>
      <c r="J139" s="16"/>
      <c r="K139" s="16">
        <v>24525.270999999997</v>
      </c>
      <c r="L139" s="16">
        <v>-3157.652</v>
      </c>
      <c r="M139" s="16">
        <v>21719.988000000001</v>
      </c>
      <c r="N139" s="16">
        <v>-41245.660000000003</v>
      </c>
      <c r="O139" s="16">
        <v>-8118.7860000000001</v>
      </c>
      <c r="P139" s="16">
        <v>-3685.6130000000003</v>
      </c>
      <c r="Q139" s="21"/>
      <c r="R139" s="27" t="s">
        <v>39</v>
      </c>
      <c r="S139" s="191" t="s">
        <v>38</v>
      </c>
      <c r="T139" s="191"/>
    </row>
    <row r="140" spans="1:20" s="135" customFormat="1" ht="14.45" customHeight="1">
      <c r="A140" s="1"/>
      <c r="B140" s="2"/>
      <c r="C140" s="1"/>
      <c r="D140" s="16"/>
      <c r="E140" s="16"/>
      <c r="F140" s="16"/>
      <c r="G140" s="16"/>
      <c r="H140" s="16"/>
      <c r="I140" s="16"/>
      <c r="J140" s="11"/>
      <c r="K140" s="16"/>
      <c r="L140" s="16"/>
      <c r="M140" s="16"/>
      <c r="N140" s="16"/>
      <c r="O140" s="16"/>
      <c r="P140" s="16"/>
      <c r="Q140" s="4"/>
      <c r="R140" s="4"/>
      <c r="S140" s="5"/>
      <c r="T140" s="4"/>
    </row>
    <row r="141" spans="1:20" s="136" customFormat="1" ht="14.45" customHeight="1">
      <c r="A141" s="195" t="s">
        <v>50</v>
      </c>
      <c r="B141" s="195"/>
      <c r="C141" s="195"/>
      <c r="D141" s="104">
        <v>888.08799999999997</v>
      </c>
      <c r="E141" s="104">
        <v>3426.7979999999998</v>
      </c>
      <c r="F141" s="104">
        <v>6117.8320000000003</v>
      </c>
      <c r="G141" s="104">
        <v>-5498.8760000000002</v>
      </c>
      <c r="H141" s="104">
        <v>1359.1840000000002</v>
      </c>
      <c r="I141" s="104"/>
      <c r="J141" s="104"/>
      <c r="K141" s="104">
        <v>-6439.8329999999996</v>
      </c>
      <c r="L141" s="104">
        <v>2163.5480000000002</v>
      </c>
      <c r="M141" s="104">
        <v>8668.6990000000005</v>
      </c>
      <c r="N141" s="104">
        <v>6361.8730000000005</v>
      </c>
      <c r="O141" s="104">
        <v>1642.8609999999999</v>
      </c>
      <c r="P141" s="104">
        <v>2623.1620000000003</v>
      </c>
      <c r="Q141" s="117"/>
      <c r="R141" s="193" t="s">
        <v>51</v>
      </c>
      <c r="S141" s="193"/>
      <c r="T141" s="193"/>
    </row>
    <row r="142" spans="1:20" s="135" customFormat="1" ht="14.45" customHeight="1">
      <c r="A142" s="1"/>
      <c r="B142" s="2"/>
      <c r="C142" s="1"/>
      <c r="D142" s="32"/>
      <c r="E142" s="11"/>
      <c r="F142" s="11"/>
      <c r="G142" s="11"/>
      <c r="H142" s="11"/>
      <c r="I142" s="32"/>
      <c r="J142" s="32"/>
      <c r="K142" s="11"/>
      <c r="L142" s="11"/>
      <c r="M142" s="32"/>
      <c r="N142" s="32"/>
      <c r="O142" s="32"/>
      <c r="P142" s="32"/>
      <c r="Q142" s="4"/>
      <c r="R142" s="4"/>
      <c r="S142" s="5"/>
      <c r="T142" s="4"/>
    </row>
    <row r="143" spans="1:20" s="136" customFormat="1" ht="14.45" customHeight="1">
      <c r="A143" s="195" t="s">
        <v>52</v>
      </c>
      <c r="B143" s="195"/>
      <c r="C143" s="195"/>
      <c r="D143" s="104">
        <v>-14058.304999999991</v>
      </c>
      <c r="E143" s="104">
        <v>-4734.9629999999997</v>
      </c>
      <c r="F143" s="104">
        <v>-11546.895999999997</v>
      </c>
      <c r="G143" s="104">
        <v>920.13099999999997</v>
      </c>
      <c r="H143" s="104">
        <v>2874.92</v>
      </c>
      <c r="I143" s="104"/>
      <c r="J143" s="104"/>
      <c r="K143" s="104">
        <v>-2641.4839999999999</v>
      </c>
      <c r="L143" s="104">
        <v>-8002.3159999999971</v>
      </c>
      <c r="M143" s="104">
        <v>-3090.5929999999971</v>
      </c>
      <c r="N143" s="104">
        <v>9982.4340000000047</v>
      </c>
      <c r="O143" s="104">
        <v>3912.9379999999992</v>
      </c>
      <c r="P143" s="104">
        <v>-11376.928</v>
      </c>
      <c r="Q143" s="117"/>
      <c r="R143" s="194" t="s">
        <v>53</v>
      </c>
      <c r="S143" s="194"/>
      <c r="T143" s="194"/>
    </row>
    <row r="144" spans="1:20" s="144" customFormat="1" ht="14.45" customHeight="1">
      <c r="B144" s="145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S144" s="145"/>
    </row>
  </sheetData>
  <sheetProtection algorithmName="SHA-512" hashValue="DmivYczc1Gp+qYSOqYmNPqSaQ5QcKrV7odDrJBZlJJ/5KKKuPbM3imFWddh7MkMbgPvDab2SpqIknj1nlgCs+g==" saltValue="5MmNcRERBGO0se7526mEOQ==" spinCount="100000" sheet="1" objects="1" scenarios="1"/>
  <mergeCells count="108">
    <mergeCell ref="A97:J97"/>
    <mergeCell ref="A81:C81"/>
    <mergeCell ref="A52:C52"/>
    <mergeCell ref="R143:T143"/>
    <mergeCell ref="S132:T132"/>
    <mergeCell ref="R134:T134"/>
    <mergeCell ref="S136:T136"/>
    <mergeCell ref="R129:T129"/>
    <mergeCell ref="S138:T138"/>
    <mergeCell ref="B138:C138"/>
    <mergeCell ref="B84:C84"/>
    <mergeCell ref="A86:C86"/>
    <mergeCell ref="B90:C90"/>
    <mergeCell ref="B91:C91"/>
    <mergeCell ref="A93:C93"/>
    <mergeCell ref="B88:C88"/>
    <mergeCell ref="S139:T139"/>
    <mergeCell ref="R141:T141"/>
    <mergeCell ref="B139:C139"/>
    <mergeCell ref="A141:C141"/>
    <mergeCell ref="A143:C143"/>
    <mergeCell ref="A129:C129"/>
    <mergeCell ref="B131:C131"/>
    <mergeCell ref="B132:C132"/>
    <mergeCell ref="K97:T97"/>
    <mergeCell ref="R86:T86"/>
    <mergeCell ref="S88:T88"/>
    <mergeCell ref="S89:T89"/>
    <mergeCell ref="S90:T90"/>
    <mergeCell ref="B89:C89"/>
    <mergeCell ref="A95:C95"/>
    <mergeCell ref="B10:C10"/>
    <mergeCell ref="B24:C24"/>
    <mergeCell ref="B31:C31"/>
    <mergeCell ref="A33:C33"/>
    <mergeCell ref="B35:C35"/>
    <mergeCell ref="B36:C36"/>
    <mergeCell ref="S35:T35"/>
    <mergeCell ref="A38:C38"/>
    <mergeCell ref="B40:C40"/>
    <mergeCell ref="B41:C41"/>
    <mergeCell ref="B42:C42"/>
    <mergeCell ref="B83:C83"/>
    <mergeCell ref="B56:C56"/>
    <mergeCell ref="B58:C58"/>
    <mergeCell ref="B72:C72"/>
    <mergeCell ref="B79:C79"/>
    <mergeCell ref="B43:C43"/>
    <mergeCell ref="R98:T98"/>
    <mergeCell ref="A98:C98"/>
    <mergeCell ref="S137:T137"/>
    <mergeCell ref="S104:T104"/>
    <mergeCell ref="S106:T106"/>
    <mergeCell ref="S120:T120"/>
    <mergeCell ref="S127:T127"/>
    <mergeCell ref="R100:T100"/>
    <mergeCell ref="R102:T102"/>
    <mergeCell ref="S131:T131"/>
    <mergeCell ref="B137:C137"/>
    <mergeCell ref="B106:C106"/>
    <mergeCell ref="B120:C120"/>
    <mergeCell ref="B127:C127"/>
    <mergeCell ref="A102:C102"/>
    <mergeCell ref="B104:C104"/>
    <mergeCell ref="A100:C100"/>
    <mergeCell ref="A134:C134"/>
    <mergeCell ref="B136:C136"/>
    <mergeCell ref="S91:T91"/>
    <mergeCell ref="R93:T93"/>
    <mergeCell ref="R95:T95"/>
    <mergeCell ref="S84:T84"/>
    <mergeCell ref="S79:T79"/>
    <mergeCell ref="R81:T81"/>
    <mergeCell ref="R50:T50"/>
    <mergeCell ref="S83:T83"/>
    <mergeCell ref="S10:T10"/>
    <mergeCell ref="S24:T24"/>
    <mergeCell ref="S31:T31"/>
    <mergeCell ref="R33:T33"/>
    <mergeCell ref="S43:T43"/>
    <mergeCell ref="R45:T45"/>
    <mergeCell ref="R47:T47"/>
    <mergeCell ref="R52:T52"/>
    <mergeCell ref="R54:T54"/>
    <mergeCell ref="S36:T36"/>
    <mergeCell ref="R38:T38"/>
    <mergeCell ref="S40:T40"/>
    <mergeCell ref="S41:T41"/>
    <mergeCell ref="S42:T42"/>
    <mergeCell ref="K49:T49"/>
    <mergeCell ref="S56:T56"/>
    <mergeCell ref="S58:T58"/>
    <mergeCell ref="S72:T72"/>
    <mergeCell ref="R4:T4"/>
    <mergeCell ref="R6:T6"/>
    <mergeCell ref="S8:T8"/>
    <mergeCell ref="A4:C4"/>
    <mergeCell ref="K1:T1"/>
    <mergeCell ref="A2:C2"/>
    <mergeCell ref="Q2:T2"/>
    <mergeCell ref="A6:C6"/>
    <mergeCell ref="B8:C8"/>
    <mergeCell ref="A54:C54"/>
    <mergeCell ref="A50:C50"/>
    <mergeCell ref="A45:C45"/>
    <mergeCell ref="A47:C47"/>
    <mergeCell ref="A1:J1"/>
    <mergeCell ref="A49:J49"/>
  </mergeCells>
  <printOptions horizontalCentered="1"/>
  <pageMargins left="0.25" right="0.25" top="0.5" bottom="0" header="0.3" footer="0.3"/>
  <pageSetup scale="71" pageOrder="overThenDown" orientation="portrait" r:id="rId1"/>
  <rowBreaks count="3" manualBreakCount="3">
    <brk id="48" max="29" man="1"/>
    <brk id="96" max="29" man="1"/>
    <brk id="144" max="20" man="1"/>
  </rowBreaks>
  <colBreaks count="1" manualBreakCount="1">
    <brk id="10" max="1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2"/>
  <sheetViews>
    <sheetView showGridLines="0" view="pageBreakPreview" zoomScaleSheetLayoutView="100" workbookViewId="0">
      <selection activeCell="L1" sqref="L1:V1"/>
    </sheetView>
  </sheetViews>
  <sheetFormatPr defaultColWidth="9.140625" defaultRowHeight="14.45" customHeight="1"/>
  <cols>
    <col min="1" max="1" width="2.7109375" style="147" customWidth="1"/>
    <col min="2" max="2" width="3.7109375" style="148" customWidth="1"/>
    <col min="3" max="3" width="4.7109375" style="147" customWidth="1"/>
    <col min="4" max="4" width="30.5703125" style="147" customWidth="1"/>
    <col min="5" max="10" width="8.7109375" style="147" customWidth="1"/>
    <col min="11" max="11" width="2.7109375" style="147" customWidth="1"/>
    <col min="12" max="17" width="8.7109375" style="147" customWidth="1"/>
    <col min="18" max="18" width="3.7109375" style="147" customWidth="1"/>
    <col min="19" max="19" width="2.7109375" style="147" customWidth="1"/>
    <col min="20" max="20" width="3.7109375" style="148" customWidth="1"/>
    <col min="21" max="21" width="5.7109375" style="147" customWidth="1"/>
    <col min="22" max="22" width="44.140625" style="147" bestFit="1" customWidth="1"/>
    <col min="23" max="16384" width="9.140625" style="147"/>
  </cols>
  <sheetData>
    <row r="1" spans="1:22" s="149" customFormat="1" ht="20.100000000000001" customHeight="1">
      <c r="A1" s="206" t="s">
        <v>243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2" t="s">
        <v>277</v>
      </c>
      <c r="M1" s="202"/>
      <c r="N1" s="202"/>
      <c r="O1" s="202"/>
      <c r="P1" s="202"/>
      <c r="Q1" s="202"/>
      <c r="R1" s="202"/>
      <c r="S1" s="202"/>
      <c r="T1" s="202"/>
      <c r="U1" s="202"/>
      <c r="V1" s="202"/>
    </row>
    <row r="2" spans="1:22" s="82" customFormat="1" ht="20.100000000000001" customHeight="1">
      <c r="A2" s="223" t="s">
        <v>129</v>
      </c>
      <c r="B2" s="223"/>
      <c r="C2" s="223"/>
      <c r="D2" s="223"/>
      <c r="E2" s="115">
        <v>2014</v>
      </c>
      <c r="F2" s="115">
        <v>2015</v>
      </c>
      <c r="G2" s="115">
        <v>2016</v>
      </c>
      <c r="H2" s="115">
        <v>2017</v>
      </c>
      <c r="I2" s="115">
        <v>2018</v>
      </c>
      <c r="J2" s="115">
        <v>2019</v>
      </c>
      <c r="K2" s="115"/>
      <c r="L2" s="115">
        <v>2020</v>
      </c>
      <c r="M2" s="115" t="s">
        <v>136</v>
      </c>
      <c r="N2" s="118" t="s">
        <v>55</v>
      </c>
      <c r="O2" s="118" t="s">
        <v>56</v>
      </c>
      <c r="P2" s="118" t="s">
        <v>139</v>
      </c>
      <c r="Q2" s="118" t="s">
        <v>226</v>
      </c>
      <c r="R2" s="224" t="s">
        <v>131</v>
      </c>
      <c r="S2" s="224"/>
      <c r="T2" s="224"/>
      <c r="U2" s="224"/>
      <c r="V2" s="224"/>
    </row>
    <row r="3" spans="1:22" s="92" customFormat="1" ht="14.45" customHeight="1">
      <c r="A3" s="35"/>
      <c r="B3" s="36"/>
      <c r="C3" s="35"/>
      <c r="D3" s="35"/>
      <c r="E3" s="35"/>
      <c r="F3" s="35"/>
      <c r="G3" s="35"/>
      <c r="K3" s="35"/>
      <c r="L3" s="37"/>
      <c r="M3" s="35"/>
      <c r="N3" s="35"/>
      <c r="O3" s="35"/>
      <c r="P3" s="35"/>
      <c r="Q3" s="35"/>
      <c r="R3" s="38"/>
      <c r="S3" s="38"/>
      <c r="T3" s="39"/>
      <c r="U3" s="38"/>
      <c r="V3" s="38"/>
    </row>
    <row r="4" spans="1:22" s="150" customFormat="1" ht="14.45" customHeight="1">
      <c r="A4" s="208" t="s">
        <v>0</v>
      </c>
      <c r="B4" s="208"/>
      <c r="C4" s="208"/>
      <c r="D4" s="208"/>
      <c r="E4" s="106">
        <v>48553.591</v>
      </c>
      <c r="F4" s="106">
        <v>35154.788999999997</v>
      </c>
      <c r="G4" s="106">
        <v>29907.271800000017</v>
      </c>
      <c r="H4" s="106">
        <v>38295.857999999993</v>
      </c>
      <c r="I4" s="106">
        <v>32295.018</v>
      </c>
      <c r="J4" s="106">
        <v>52917.531999999985</v>
      </c>
      <c r="K4" s="106"/>
      <c r="L4" s="102">
        <v>59091.072</v>
      </c>
      <c r="M4" s="106">
        <v>19819.964</v>
      </c>
      <c r="N4" s="106">
        <v>15291.692999999999</v>
      </c>
      <c r="O4" s="106">
        <v>7255.9070000000002</v>
      </c>
      <c r="P4" s="106">
        <v>6186.027</v>
      </c>
      <c r="Q4" s="106">
        <v>10917.043</v>
      </c>
      <c r="R4" s="106"/>
      <c r="S4" s="219" t="s">
        <v>1</v>
      </c>
      <c r="T4" s="219"/>
      <c r="U4" s="219"/>
      <c r="V4" s="219"/>
    </row>
    <row r="5" spans="1:22" s="83" customFormat="1" ht="14.45" customHeight="1">
      <c r="A5" s="35"/>
      <c r="B5" s="36"/>
      <c r="C5" s="35"/>
      <c r="D5" s="35"/>
      <c r="E5" s="35"/>
      <c r="F5" s="35"/>
      <c r="G5" s="35"/>
      <c r="H5" s="57"/>
      <c r="I5" s="57"/>
      <c r="J5" s="57"/>
      <c r="K5" s="57"/>
      <c r="L5" s="35"/>
      <c r="M5" s="35"/>
      <c r="N5" s="35"/>
      <c r="O5" s="35"/>
      <c r="P5" s="35"/>
      <c r="Q5" s="35"/>
      <c r="R5" s="38"/>
      <c r="S5" s="38"/>
      <c r="T5" s="39"/>
      <c r="U5" s="38"/>
      <c r="V5" s="38"/>
    </row>
    <row r="6" spans="1:22" s="150" customFormat="1" ht="14.45" customHeight="1">
      <c r="A6" s="208" t="s">
        <v>121</v>
      </c>
      <c r="B6" s="208"/>
      <c r="C6" s="208"/>
      <c r="D6" s="208"/>
      <c r="E6" s="106">
        <v>102620.44899999999</v>
      </c>
      <c r="F6" s="106">
        <v>88592.004000000001</v>
      </c>
      <c r="G6" s="106">
        <v>83128.402000000016</v>
      </c>
      <c r="H6" s="106">
        <v>94254.516000000003</v>
      </c>
      <c r="I6" s="106">
        <v>97105.82799999998</v>
      </c>
      <c r="J6" s="106">
        <v>113863.34199999999</v>
      </c>
      <c r="K6" s="106"/>
      <c r="L6" s="102">
        <v>90325.095000000001</v>
      </c>
      <c r="M6" s="106">
        <v>31067.24</v>
      </c>
      <c r="N6" s="106">
        <v>25851.964</v>
      </c>
      <c r="O6" s="106">
        <v>21874.328000000001</v>
      </c>
      <c r="P6" s="106">
        <v>23826.917000000001</v>
      </c>
      <c r="Q6" s="106">
        <v>23666.933000000001</v>
      </c>
      <c r="R6" s="121"/>
      <c r="S6" s="219" t="s">
        <v>122</v>
      </c>
      <c r="T6" s="219"/>
      <c r="U6" s="219"/>
      <c r="V6" s="219"/>
    </row>
    <row r="7" spans="1:22" s="92" customFormat="1" ht="14.45" customHeight="1">
      <c r="A7" s="127"/>
      <c r="B7" s="207" t="s">
        <v>59</v>
      </c>
      <c r="C7" s="207"/>
      <c r="D7" s="207"/>
      <c r="E7" s="40">
        <v>816483.33799999999</v>
      </c>
      <c r="F7" s="40">
        <v>817370.24699999997</v>
      </c>
      <c r="G7" s="40">
        <v>834491.20200000005</v>
      </c>
      <c r="H7" s="66">
        <v>960778.02599999995</v>
      </c>
      <c r="I7" s="66">
        <v>992511.19900000002</v>
      </c>
      <c r="J7" s="66">
        <v>987481.424</v>
      </c>
      <c r="K7" s="66"/>
      <c r="L7" s="40">
        <v>873477.424</v>
      </c>
      <c r="M7" s="40">
        <v>201841.71799999999</v>
      </c>
      <c r="N7" s="40">
        <v>206750.152</v>
      </c>
      <c r="O7" s="40">
        <v>201160.845</v>
      </c>
      <c r="P7" s="40">
        <v>206730.62299999999</v>
      </c>
      <c r="Q7" s="40">
        <v>193829.198</v>
      </c>
      <c r="R7" s="40"/>
      <c r="S7" s="128"/>
      <c r="T7" s="209" t="s">
        <v>60</v>
      </c>
      <c r="U7" s="209"/>
      <c r="V7" s="209"/>
    </row>
    <row r="8" spans="1:22" s="92" customFormat="1" ht="14.45" customHeight="1">
      <c r="A8" s="127"/>
      <c r="B8" s="207" t="s">
        <v>63</v>
      </c>
      <c r="C8" s="207"/>
      <c r="D8" s="207"/>
      <c r="E8" s="40">
        <v>713862.88899999997</v>
      </c>
      <c r="F8" s="40">
        <v>728778.24300000002</v>
      </c>
      <c r="G8" s="40">
        <v>751362.8</v>
      </c>
      <c r="H8" s="66">
        <v>866523.51</v>
      </c>
      <c r="I8" s="66">
        <v>895405.37100000004</v>
      </c>
      <c r="J8" s="66">
        <v>873618.08199999994</v>
      </c>
      <c r="K8" s="66"/>
      <c r="L8" s="40">
        <v>783152.32900000003</v>
      </c>
      <c r="M8" s="40">
        <v>170774.478</v>
      </c>
      <c r="N8" s="40">
        <v>180898.18799999999</v>
      </c>
      <c r="O8" s="40">
        <v>179286.51699999999</v>
      </c>
      <c r="P8" s="40">
        <v>182903.70600000001</v>
      </c>
      <c r="Q8" s="40">
        <v>170162.26500000001</v>
      </c>
      <c r="R8" s="73"/>
      <c r="S8" s="128"/>
      <c r="T8" s="209" t="s">
        <v>64</v>
      </c>
      <c r="U8" s="209"/>
      <c r="V8" s="209"/>
    </row>
    <row r="9" spans="1:22" s="92" customFormat="1" ht="14.45" customHeight="1">
      <c r="A9" s="127"/>
      <c r="B9" s="127"/>
      <c r="C9" s="40"/>
      <c r="D9" s="40"/>
      <c r="E9" s="40"/>
      <c r="F9" s="40"/>
      <c r="G9" s="40"/>
      <c r="H9" s="66"/>
      <c r="I9" s="66"/>
      <c r="J9" s="66"/>
      <c r="K9" s="66"/>
      <c r="L9" s="66"/>
      <c r="M9" s="40"/>
      <c r="N9" s="40"/>
      <c r="O9" s="40"/>
      <c r="P9" s="40"/>
      <c r="Q9" s="40"/>
      <c r="R9" s="73"/>
      <c r="S9" s="128"/>
      <c r="T9" s="129"/>
      <c r="U9" s="42"/>
      <c r="V9" s="42"/>
    </row>
    <row r="10" spans="1:22" s="150" customFormat="1" ht="14.45" customHeight="1">
      <c r="A10" s="107" t="s">
        <v>2</v>
      </c>
      <c r="B10" s="208" t="s">
        <v>3</v>
      </c>
      <c r="C10" s="208"/>
      <c r="D10" s="208"/>
      <c r="E10" s="106">
        <v>113326.694</v>
      </c>
      <c r="F10" s="106">
        <v>109223.594</v>
      </c>
      <c r="G10" s="106">
        <v>102045.82800000001</v>
      </c>
      <c r="H10" s="106">
        <v>117113.215</v>
      </c>
      <c r="I10" s="106">
        <v>114620.76099999982</v>
      </c>
      <c r="J10" s="106">
        <v>124738.299</v>
      </c>
      <c r="K10" s="106"/>
      <c r="L10" s="106">
        <v>137486.41000000003</v>
      </c>
      <c r="M10" s="106">
        <v>31230.472000000002</v>
      </c>
      <c r="N10" s="106">
        <v>27434.739000000001</v>
      </c>
      <c r="O10" s="106">
        <v>25744.325000000001</v>
      </c>
      <c r="P10" s="106">
        <v>28917.157999999999</v>
      </c>
      <c r="Q10" s="106">
        <v>27068.708999999999</v>
      </c>
      <c r="R10" s="121"/>
      <c r="S10" s="109" t="s">
        <v>2</v>
      </c>
      <c r="T10" s="205" t="s">
        <v>95</v>
      </c>
      <c r="U10" s="205"/>
      <c r="V10" s="205"/>
    </row>
    <row r="11" spans="1:22" s="92" customFormat="1" ht="14.45" customHeight="1">
      <c r="A11" s="40"/>
      <c r="B11" s="43" t="s">
        <v>61</v>
      </c>
      <c r="C11" s="207" t="s">
        <v>59</v>
      </c>
      <c r="D11" s="207"/>
      <c r="E11" s="40">
        <v>678865.07499999995</v>
      </c>
      <c r="F11" s="40">
        <v>681274.79099999997</v>
      </c>
      <c r="G11" s="40">
        <v>686895.54200000002</v>
      </c>
      <c r="H11" s="66">
        <v>801394.09299999999</v>
      </c>
      <c r="I11" s="66">
        <v>830136.68699999992</v>
      </c>
      <c r="J11" s="66">
        <v>817260.24699999997</v>
      </c>
      <c r="K11" s="66"/>
      <c r="L11" s="40">
        <v>780510.81</v>
      </c>
      <c r="M11" s="40">
        <v>166749.44399999999</v>
      </c>
      <c r="N11" s="40">
        <v>172345.88200000001</v>
      </c>
      <c r="O11" s="40">
        <v>167553.67000000001</v>
      </c>
      <c r="P11" s="40">
        <v>172216.079</v>
      </c>
      <c r="Q11" s="40">
        <v>160537.13699999999</v>
      </c>
      <c r="R11" s="73"/>
      <c r="S11" s="42"/>
      <c r="T11" s="50" t="s">
        <v>61</v>
      </c>
      <c r="U11" s="204" t="s">
        <v>60</v>
      </c>
      <c r="V11" s="204"/>
    </row>
    <row r="12" spans="1:22" s="92" customFormat="1" ht="14.45" customHeight="1">
      <c r="A12" s="40"/>
      <c r="B12" s="43" t="s">
        <v>62</v>
      </c>
      <c r="C12" s="207" t="s">
        <v>63</v>
      </c>
      <c r="D12" s="207"/>
      <c r="E12" s="40">
        <v>565538.38100000005</v>
      </c>
      <c r="F12" s="40">
        <v>572051.19700000004</v>
      </c>
      <c r="G12" s="40">
        <v>584849.71400000004</v>
      </c>
      <c r="H12" s="66">
        <v>684280.87800000003</v>
      </c>
      <c r="I12" s="66">
        <v>715515.92600000009</v>
      </c>
      <c r="J12" s="66">
        <v>692521.94799999997</v>
      </c>
      <c r="K12" s="66"/>
      <c r="L12" s="40">
        <v>643024.4</v>
      </c>
      <c r="M12" s="40">
        <v>135518.97200000001</v>
      </c>
      <c r="N12" s="40">
        <v>144911.14300000001</v>
      </c>
      <c r="O12" s="40">
        <v>141809.345</v>
      </c>
      <c r="P12" s="40">
        <v>143298.921</v>
      </c>
      <c r="Q12" s="40">
        <v>133468.42800000001</v>
      </c>
      <c r="R12" s="73"/>
      <c r="S12" s="42"/>
      <c r="T12" s="50" t="s">
        <v>62</v>
      </c>
      <c r="U12" s="204" t="s">
        <v>64</v>
      </c>
      <c r="V12" s="204"/>
    </row>
    <row r="13" spans="1:22" s="83" customFormat="1" ht="14.45" customHeight="1">
      <c r="A13" s="35"/>
      <c r="B13" s="36"/>
      <c r="C13" s="35"/>
      <c r="D13" s="35"/>
      <c r="E13" s="35"/>
      <c r="F13" s="35"/>
      <c r="G13" s="35"/>
      <c r="H13" s="57"/>
      <c r="I13" s="57"/>
      <c r="J13" s="57"/>
      <c r="K13" s="57"/>
      <c r="L13" s="57"/>
      <c r="M13" s="35"/>
      <c r="N13" s="35"/>
      <c r="O13" s="35"/>
      <c r="P13" s="35"/>
      <c r="Q13" s="35"/>
      <c r="R13" s="38"/>
      <c r="S13" s="38"/>
      <c r="T13" s="39"/>
      <c r="U13" s="38"/>
      <c r="V13" s="38"/>
    </row>
    <row r="14" spans="1:22" s="150" customFormat="1" ht="14.45" customHeight="1">
      <c r="A14" s="107" t="s">
        <v>5</v>
      </c>
      <c r="B14" s="208" t="s">
        <v>6</v>
      </c>
      <c r="C14" s="208"/>
      <c r="D14" s="208"/>
      <c r="E14" s="106">
        <v>-10706.245000000001</v>
      </c>
      <c r="F14" s="106">
        <v>-20631.59</v>
      </c>
      <c r="G14" s="106">
        <v>-18917.425999999992</v>
      </c>
      <c r="H14" s="106">
        <v>-22858.699000000001</v>
      </c>
      <c r="I14" s="106">
        <v>-17514.933000000012</v>
      </c>
      <c r="J14" s="106">
        <v>-10874.957000000009</v>
      </c>
      <c r="K14" s="106"/>
      <c r="L14" s="106">
        <v>-47161.314999999959</v>
      </c>
      <c r="M14" s="106">
        <v>-163.232</v>
      </c>
      <c r="N14" s="106">
        <v>-1582.7750000000001</v>
      </c>
      <c r="O14" s="106">
        <v>-3869.9969999999998</v>
      </c>
      <c r="P14" s="106">
        <v>-5090.241</v>
      </c>
      <c r="Q14" s="106">
        <v>-3401.7759999999998</v>
      </c>
      <c r="R14" s="121"/>
      <c r="S14" s="109" t="s">
        <v>5</v>
      </c>
      <c r="T14" s="205" t="s">
        <v>96</v>
      </c>
      <c r="U14" s="205"/>
      <c r="V14" s="205"/>
    </row>
    <row r="15" spans="1:22" s="92" customFormat="1" ht="14.45" customHeight="1">
      <c r="A15" s="40"/>
      <c r="B15" s="43" t="s">
        <v>65</v>
      </c>
      <c r="C15" s="207" t="s">
        <v>59</v>
      </c>
      <c r="D15" s="207"/>
      <c r="E15" s="40">
        <v>137618.26300000001</v>
      </c>
      <c r="F15" s="40">
        <v>136095.45600000001</v>
      </c>
      <c r="G15" s="40">
        <v>147595.66</v>
      </c>
      <c r="H15" s="66">
        <v>159383.93299999999</v>
      </c>
      <c r="I15" s="66">
        <v>162374.51199999999</v>
      </c>
      <c r="J15" s="66">
        <v>170221.177</v>
      </c>
      <c r="K15" s="66"/>
      <c r="L15" s="40">
        <v>92966.614000000016</v>
      </c>
      <c r="M15" s="40">
        <v>35092.273999999998</v>
      </c>
      <c r="N15" s="40">
        <v>34404.269999999997</v>
      </c>
      <c r="O15" s="40">
        <v>33607.175000000003</v>
      </c>
      <c r="P15" s="40">
        <v>34514.544000000002</v>
      </c>
      <c r="Q15" s="40">
        <v>33292.061000000002</v>
      </c>
      <c r="R15" s="40"/>
      <c r="S15" s="42"/>
      <c r="T15" s="129">
        <v>2.1</v>
      </c>
      <c r="U15" s="204" t="s">
        <v>60</v>
      </c>
      <c r="V15" s="204"/>
    </row>
    <row r="16" spans="1:22" s="92" customFormat="1" ht="14.45" customHeight="1">
      <c r="A16" s="40"/>
      <c r="B16" s="43"/>
      <c r="C16" s="44" t="s">
        <v>97</v>
      </c>
      <c r="D16" s="22" t="s">
        <v>156</v>
      </c>
      <c r="E16" s="40">
        <v>7947.0469999999996</v>
      </c>
      <c r="F16" s="40">
        <v>8402.4179999999997</v>
      </c>
      <c r="G16" s="40">
        <v>9440.0960000000014</v>
      </c>
      <c r="H16" s="66">
        <v>10724.981</v>
      </c>
      <c r="I16" s="66">
        <v>11672.811</v>
      </c>
      <c r="J16" s="66">
        <v>11889.043</v>
      </c>
      <c r="K16" s="66"/>
      <c r="L16" s="40">
        <v>12741.372000000001</v>
      </c>
      <c r="M16" s="40">
        <v>1787.7339999999999</v>
      </c>
      <c r="N16" s="40">
        <v>1928.5820000000001</v>
      </c>
      <c r="O16" s="40">
        <v>2031.481</v>
      </c>
      <c r="P16" s="40">
        <v>2199.25</v>
      </c>
      <c r="Q16" s="40">
        <v>2118.442</v>
      </c>
      <c r="R16" s="73"/>
      <c r="S16" s="42"/>
      <c r="T16" s="129"/>
      <c r="U16" s="49" t="s">
        <v>97</v>
      </c>
      <c r="V16" s="21" t="s">
        <v>166</v>
      </c>
    </row>
    <row r="17" spans="1:22" s="92" customFormat="1" ht="14.45" customHeight="1">
      <c r="A17" s="40"/>
      <c r="B17" s="127"/>
      <c r="C17" s="44" t="s">
        <v>98</v>
      </c>
      <c r="D17" s="40" t="s">
        <v>157</v>
      </c>
      <c r="E17" s="40">
        <v>1207.2529999999999</v>
      </c>
      <c r="F17" s="40">
        <v>1459.895</v>
      </c>
      <c r="G17" s="40">
        <v>1503.1529999999998</v>
      </c>
      <c r="H17" s="66">
        <v>1814.501</v>
      </c>
      <c r="I17" s="66">
        <v>2127.9259999999999</v>
      </c>
      <c r="J17" s="66">
        <v>2335.1669999999999</v>
      </c>
      <c r="K17" s="66"/>
      <c r="L17" s="40">
        <v>1845.44</v>
      </c>
      <c r="M17" s="40">
        <v>278.35199999999998</v>
      </c>
      <c r="N17" s="40">
        <v>329.30700000000002</v>
      </c>
      <c r="O17" s="40">
        <v>294.59399999999999</v>
      </c>
      <c r="P17" s="40">
        <v>305</v>
      </c>
      <c r="Q17" s="40">
        <v>367.25200000000001</v>
      </c>
      <c r="R17" s="73"/>
      <c r="S17" s="42"/>
      <c r="T17" s="129"/>
      <c r="U17" s="49" t="s">
        <v>98</v>
      </c>
      <c r="V17" s="128" t="s">
        <v>165</v>
      </c>
    </row>
    <row r="18" spans="1:22" s="92" customFormat="1" ht="14.45" customHeight="1">
      <c r="A18" s="40"/>
      <c r="B18" s="127"/>
      <c r="C18" s="44" t="s">
        <v>99</v>
      </c>
      <c r="D18" s="40" t="s">
        <v>8</v>
      </c>
      <c r="E18" s="40">
        <v>15616.602999999999</v>
      </c>
      <c r="F18" s="40">
        <v>16364.578</v>
      </c>
      <c r="G18" s="40">
        <v>17251.022000000001</v>
      </c>
      <c r="H18" s="66">
        <v>19256.417999999998</v>
      </c>
      <c r="I18" s="66">
        <v>20524.348000000002</v>
      </c>
      <c r="J18" s="66">
        <v>21707.277999999998</v>
      </c>
      <c r="K18" s="66"/>
      <c r="L18" s="40">
        <v>13785.638999999999</v>
      </c>
      <c r="M18" s="40">
        <v>3982.5309999999999</v>
      </c>
      <c r="N18" s="40">
        <v>3901.42</v>
      </c>
      <c r="O18" s="40">
        <v>3847.7739999999999</v>
      </c>
      <c r="P18" s="40">
        <v>3884.8780000000002</v>
      </c>
      <c r="Q18" s="40">
        <v>3960.377</v>
      </c>
      <c r="R18" s="73"/>
      <c r="S18" s="42"/>
      <c r="T18" s="129"/>
      <c r="U18" s="49" t="s">
        <v>99</v>
      </c>
      <c r="V18" s="42" t="s">
        <v>9</v>
      </c>
    </row>
    <row r="19" spans="1:22" s="92" customFormat="1" ht="14.45" customHeight="1">
      <c r="A19" s="40"/>
      <c r="B19" s="127"/>
      <c r="C19" s="44" t="s">
        <v>100</v>
      </c>
      <c r="D19" s="40" t="s">
        <v>10</v>
      </c>
      <c r="E19" s="40">
        <v>73950.642000000007</v>
      </c>
      <c r="F19" s="40">
        <v>68674.899000000005</v>
      </c>
      <c r="G19" s="40">
        <v>74979.831000000006</v>
      </c>
      <c r="H19" s="66">
        <v>78944.194999999992</v>
      </c>
      <c r="I19" s="66">
        <v>79178.182000000001</v>
      </c>
      <c r="J19" s="66">
        <v>82142.52900000001</v>
      </c>
      <c r="K19" s="66"/>
      <c r="L19" s="40">
        <v>12502.512000000001</v>
      </c>
      <c r="M19" s="40">
        <v>19223.539000000001</v>
      </c>
      <c r="N19" s="40">
        <v>18631.740000000002</v>
      </c>
      <c r="O19" s="40">
        <v>17841.689999999999</v>
      </c>
      <c r="P19" s="40">
        <v>18253.672999999999</v>
      </c>
      <c r="Q19" s="40">
        <v>17398.256000000001</v>
      </c>
      <c r="R19" s="73"/>
      <c r="S19" s="42"/>
      <c r="T19" s="129"/>
      <c r="U19" s="49" t="s">
        <v>100</v>
      </c>
      <c r="V19" s="42" t="s">
        <v>11</v>
      </c>
    </row>
    <row r="20" spans="1:22" s="92" customFormat="1" ht="14.45" customHeight="1">
      <c r="A20" s="40"/>
      <c r="B20" s="127"/>
      <c r="C20" s="44" t="s">
        <v>101</v>
      </c>
      <c r="D20" s="40" t="s">
        <v>12</v>
      </c>
      <c r="E20" s="40">
        <v>2796.1280000000002</v>
      </c>
      <c r="F20" s="40">
        <v>4037.6460000000002</v>
      </c>
      <c r="G20" s="40">
        <v>4137.12</v>
      </c>
      <c r="H20" s="66">
        <v>4096.5430000000006</v>
      </c>
      <c r="I20" s="66">
        <v>3462.8920000000003</v>
      </c>
      <c r="J20" s="66">
        <v>2655.4369999999999</v>
      </c>
      <c r="K20" s="66"/>
      <c r="L20" s="40">
        <v>3240.8149999999996</v>
      </c>
      <c r="M20" s="40">
        <v>565.005</v>
      </c>
      <c r="N20" s="40">
        <v>765.40899999999999</v>
      </c>
      <c r="O20" s="40">
        <v>738.37</v>
      </c>
      <c r="P20" s="40">
        <v>727.34400000000005</v>
      </c>
      <c r="Q20" s="40">
        <v>839.76700000000005</v>
      </c>
      <c r="R20" s="73"/>
      <c r="S20" s="42"/>
      <c r="T20" s="129"/>
      <c r="U20" s="49" t="s">
        <v>101</v>
      </c>
      <c r="V20" s="42" t="s">
        <v>13</v>
      </c>
    </row>
    <row r="21" spans="1:22" s="92" customFormat="1" ht="14.45" customHeight="1">
      <c r="A21" s="40"/>
      <c r="B21" s="127"/>
      <c r="C21" s="44" t="s">
        <v>102</v>
      </c>
      <c r="D21" s="40" t="s">
        <v>14</v>
      </c>
      <c r="E21" s="40">
        <v>1511.068</v>
      </c>
      <c r="F21" s="40">
        <v>1463.2529999999999</v>
      </c>
      <c r="G21" s="40">
        <v>1328.8029999999999</v>
      </c>
      <c r="H21" s="66">
        <v>1250.1239999999998</v>
      </c>
      <c r="I21" s="66">
        <v>1264.3140000000001</v>
      </c>
      <c r="J21" s="66">
        <v>1517.3719999999998</v>
      </c>
      <c r="K21" s="66"/>
      <c r="L21" s="40">
        <v>1746.3020000000001</v>
      </c>
      <c r="M21" s="40">
        <v>383.03300000000002</v>
      </c>
      <c r="N21" s="40">
        <v>371.86799999999999</v>
      </c>
      <c r="O21" s="40">
        <v>396.02600000000001</v>
      </c>
      <c r="P21" s="40">
        <v>360.14100000000002</v>
      </c>
      <c r="Q21" s="40">
        <v>306.17200000000003</v>
      </c>
      <c r="R21" s="73"/>
      <c r="S21" s="42"/>
      <c r="T21" s="129"/>
      <c r="U21" s="49" t="s">
        <v>102</v>
      </c>
      <c r="V21" s="42" t="s">
        <v>15</v>
      </c>
    </row>
    <row r="22" spans="1:22" s="92" customFormat="1" ht="14.45" customHeight="1">
      <c r="A22" s="40"/>
      <c r="B22" s="127"/>
      <c r="C22" s="44" t="s">
        <v>103</v>
      </c>
      <c r="D22" s="40" t="s">
        <v>16</v>
      </c>
      <c r="E22" s="40">
        <v>1133.319</v>
      </c>
      <c r="F22" s="40">
        <v>1332.3230000000001</v>
      </c>
      <c r="G22" s="40">
        <v>2042.4339999999997</v>
      </c>
      <c r="H22" s="66">
        <v>2301.9749999999999</v>
      </c>
      <c r="I22" s="66">
        <v>2445.259</v>
      </c>
      <c r="J22" s="66">
        <v>2615.6099999999997</v>
      </c>
      <c r="K22" s="66"/>
      <c r="L22" s="40">
        <v>2661.527</v>
      </c>
      <c r="M22" s="40">
        <v>192.166</v>
      </c>
      <c r="N22" s="40">
        <v>259.21899999999999</v>
      </c>
      <c r="O22" s="40">
        <v>293.85899999999998</v>
      </c>
      <c r="P22" s="40">
        <v>388.07499999999999</v>
      </c>
      <c r="Q22" s="40">
        <v>241.16</v>
      </c>
      <c r="R22" s="73"/>
      <c r="S22" s="42"/>
      <c r="T22" s="129"/>
      <c r="U22" s="49" t="s">
        <v>103</v>
      </c>
      <c r="V22" s="42" t="s">
        <v>17</v>
      </c>
    </row>
    <row r="23" spans="1:22" s="92" customFormat="1" ht="14.45" customHeight="1">
      <c r="A23" s="40"/>
      <c r="B23" s="127"/>
      <c r="C23" s="44" t="s">
        <v>104</v>
      </c>
      <c r="D23" s="40" t="s">
        <v>211</v>
      </c>
      <c r="E23" s="40">
        <v>248.13900000000001</v>
      </c>
      <c r="F23" s="40">
        <v>350.68299999999999</v>
      </c>
      <c r="G23" s="40">
        <v>475.55099999999999</v>
      </c>
      <c r="H23" s="66">
        <v>1233.0709999999999</v>
      </c>
      <c r="I23" s="66">
        <v>1074.0650000000001</v>
      </c>
      <c r="J23" s="66">
        <v>918.52499999999998</v>
      </c>
      <c r="K23" s="66"/>
      <c r="L23" s="40">
        <v>976.92399999999998</v>
      </c>
      <c r="M23" s="40">
        <v>46.335000000000001</v>
      </c>
      <c r="N23" s="40">
        <v>66.447000000000003</v>
      </c>
      <c r="O23" s="40">
        <v>68.647999999999996</v>
      </c>
      <c r="P23" s="40">
        <v>66.709000000000003</v>
      </c>
      <c r="Q23" s="40">
        <v>68.552000000000007</v>
      </c>
      <c r="R23" s="73"/>
      <c r="S23" s="42"/>
      <c r="T23" s="129"/>
      <c r="U23" s="49" t="s">
        <v>104</v>
      </c>
      <c r="V23" s="128" t="s">
        <v>164</v>
      </c>
    </row>
    <row r="24" spans="1:22" s="92" customFormat="1" ht="14.45" customHeight="1">
      <c r="A24" s="40"/>
      <c r="B24" s="127"/>
      <c r="C24" s="44" t="s">
        <v>105</v>
      </c>
      <c r="D24" s="40" t="s">
        <v>160</v>
      </c>
      <c r="E24" s="40">
        <v>9039.0849999999991</v>
      </c>
      <c r="F24" s="40">
        <v>10372.34</v>
      </c>
      <c r="G24" s="40">
        <v>10689.671</v>
      </c>
      <c r="H24" s="66">
        <v>11506.334000000001</v>
      </c>
      <c r="I24" s="66">
        <v>11427.906999999999</v>
      </c>
      <c r="J24" s="66">
        <v>12410.294000000002</v>
      </c>
      <c r="K24" s="66"/>
      <c r="L24" s="40">
        <v>13350.559999999998</v>
      </c>
      <c r="M24" s="40">
        <v>2284.712</v>
      </c>
      <c r="N24" s="40">
        <v>2182.4630000000002</v>
      </c>
      <c r="O24" s="40">
        <v>2150.3290000000002</v>
      </c>
      <c r="P24" s="40">
        <v>2421.5810000000001</v>
      </c>
      <c r="Q24" s="40">
        <v>2525.047</v>
      </c>
      <c r="R24" s="73"/>
      <c r="S24" s="42"/>
      <c r="T24" s="129"/>
      <c r="U24" s="49" t="s">
        <v>105</v>
      </c>
      <c r="V24" s="42" t="s">
        <v>163</v>
      </c>
    </row>
    <row r="25" spans="1:22" s="92" customFormat="1" ht="14.45" customHeight="1">
      <c r="A25" s="40"/>
      <c r="B25" s="127"/>
      <c r="C25" s="44" t="s">
        <v>106</v>
      </c>
      <c r="D25" s="40" t="s">
        <v>19</v>
      </c>
      <c r="E25" s="40">
        <v>22965.262999999999</v>
      </c>
      <c r="F25" s="40">
        <v>21759.98</v>
      </c>
      <c r="G25" s="40">
        <v>23858.817999999999</v>
      </c>
      <c r="H25" s="66">
        <v>25837.951000000001</v>
      </c>
      <c r="I25" s="66">
        <v>26865.468000000001</v>
      </c>
      <c r="J25" s="66">
        <v>29310.034</v>
      </c>
      <c r="K25" s="66"/>
      <c r="L25" s="40">
        <v>27267.783000000003</v>
      </c>
      <c r="M25" s="40">
        <v>6098.5360000000001</v>
      </c>
      <c r="N25" s="40">
        <v>5675.3230000000003</v>
      </c>
      <c r="O25" s="40">
        <v>5629.3149999999996</v>
      </c>
      <c r="P25" s="40">
        <v>5562.0889999999999</v>
      </c>
      <c r="Q25" s="40">
        <v>5092.5309999999999</v>
      </c>
      <c r="R25" s="73"/>
      <c r="S25" s="42"/>
      <c r="T25" s="129"/>
      <c r="U25" s="49" t="s">
        <v>106</v>
      </c>
      <c r="V25" s="42" t="s">
        <v>20</v>
      </c>
    </row>
    <row r="26" spans="1:22" s="92" customFormat="1" ht="14.45" customHeight="1">
      <c r="A26" s="40"/>
      <c r="B26" s="127"/>
      <c r="C26" s="44" t="s">
        <v>107</v>
      </c>
      <c r="D26" s="40" t="s">
        <v>169</v>
      </c>
      <c r="E26" s="40">
        <v>926.21299999999997</v>
      </c>
      <c r="F26" s="40">
        <v>1508.8720000000001</v>
      </c>
      <c r="G26" s="40">
        <v>1524.346</v>
      </c>
      <c r="H26" s="66">
        <v>2017.115</v>
      </c>
      <c r="I26" s="66">
        <v>2021.8229999999999</v>
      </c>
      <c r="J26" s="66">
        <v>2364.0680000000002</v>
      </c>
      <c r="K26" s="66"/>
      <c r="L26" s="40">
        <v>2516.7809999999999</v>
      </c>
      <c r="M26" s="40">
        <v>193.351</v>
      </c>
      <c r="N26" s="40">
        <v>231.935</v>
      </c>
      <c r="O26" s="40">
        <v>267.63400000000001</v>
      </c>
      <c r="P26" s="40">
        <v>233.29300000000001</v>
      </c>
      <c r="Q26" s="40">
        <v>276.68799999999999</v>
      </c>
      <c r="R26" s="73"/>
      <c r="S26" s="42"/>
      <c r="T26" s="129"/>
      <c r="U26" s="49" t="s">
        <v>107</v>
      </c>
      <c r="V26" s="42" t="s">
        <v>212</v>
      </c>
    </row>
    <row r="27" spans="1:22" s="92" customFormat="1" ht="14.45" customHeight="1">
      <c r="A27" s="40"/>
      <c r="B27" s="127"/>
      <c r="C27" s="44" t="s">
        <v>108</v>
      </c>
      <c r="D27" s="40" t="s">
        <v>22</v>
      </c>
      <c r="E27" s="40">
        <v>277.50299999999999</v>
      </c>
      <c r="F27" s="40">
        <v>368.56900000000002</v>
      </c>
      <c r="G27" s="40">
        <v>364.815</v>
      </c>
      <c r="H27" s="66">
        <v>400.72500000000002</v>
      </c>
      <c r="I27" s="66">
        <v>309.517</v>
      </c>
      <c r="J27" s="66">
        <v>355.82</v>
      </c>
      <c r="K27" s="66"/>
      <c r="L27" s="40">
        <v>330.959</v>
      </c>
      <c r="M27" s="40">
        <v>56.98</v>
      </c>
      <c r="N27" s="40">
        <v>60.557000000000002</v>
      </c>
      <c r="O27" s="40">
        <v>47.454999999999998</v>
      </c>
      <c r="P27" s="40">
        <v>112.511</v>
      </c>
      <c r="Q27" s="40">
        <v>97.816999999999993</v>
      </c>
      <c r="R27" s="73"/>
      <c r="S27" s="42"/>
      <c r="T27" s="129"/>
      <c r="U27" s="49" t="s">
        <v>108</v>
      </c>
      <c r="V27" s="42" t="s">
        <v>23</v>
      </c>
    </row>
    <row r="28" spans="1:22" s="83" customFormat="1" ht="14.45" customHeight="1">
      <c r="A28" s="35"/>
      <c r="B28" s="36"/>
      <c r="C28" s="35"/>
      <c r="D28" s="35"/>
      <c r="E28" s="35"/>
      <c r="F28" s="35"/>
      <c r="G28" s="40"/>
      <c r="H28" s="66"/>
      <c r="I28" s="66"/>
      <c r="J28" s="66"/>
      <c r="K28" s="66"/>
      <c r="L28" s="40"/>
      <c r="M28" s="40"/>
      <c r="N28" s="40"/>
      <c r="O28" s="40"/>
      <c r="P28" s="40"/>
      <c r="Q28" s="40"/>
      <c r="R28" s="38"/>
      <c r="S28" s="38"/>
      <c r="T28" s="39"/>
      <c r="U28" s="38"/>
      <c r="V28" s="38"/>
    </row>
    <row r="29" spans="1:22" s="92" customFormat="1" ht="14.45" customHeight="1">
      <c r="A29" s="40"/>
      <c r="B29" s="43" t="s">
        <v>66</v>
      </c>
      <c r="C29" s="207" t="s">
        <v>63</v>
      </c>
      <c r="D29" s="207"/>
      <c r="E29" s="40">
        <v>148324.508</v>
      </c>
      <c r="F29" s="40">
        <v>156727.046</v>
      </c>
      <c r="G29" s="40">
        <v>166513.08599999998</v>
      </c>
      <c r="H29" s="66">
        <v>182242.63200000001</v>
      </c>
      <c r="I29" s="66">
        <v>179889.44500000001</v>
      </c>
      <c r="J29" s="66">
        <v>181096.13399999999</v>
      </c>
      <c r="K29" s="66"/>
      <c r="L29" s="40">
        <v>140127.92899999997</v>
      </c>
      <c r="M29" s="40">
        <v>35255.506000000001</v>
      </c>
      <c r="N29" s="40">
        <v>35987.044999999998</v>
      </c>
      <c r="O29" s="40">
        <v>37477.171999999999</v>
      </c>
      <c r="P29" s="40">
        <v>39604.785000000003</v>
      </c>
      <c r="Q29" s="40">
        <v>36693.837</v>
      </c>
      <c r="R29" s="73"/>
      <c r="S29" s="42"/>
      <c r="T29" s="129">
        <v>2.2000000000000002</v>
      </c>
      <c r="U29" s="204" t="s">
        <v>64</v>
      </c>
      <c r="V29" s="204"/>
    </row>
    <row r="30" spans="1:22" s="92" customFormat="1" ht="14.45" customHeight="1">
      <c r="A30" s="40"/>
      <c r="B30" s="43"/>
      <c r="C30" s="40" t="s">
        <v>109</v>
      </c>
      <c r="D30" s="22" t="s">
        <v>156</v>
      </c>
      <c r="E30" s="40">
        <v>147.54599999999999</v>
      </c>
      <c r="F30" s="40">
        <v>211.209</v>
      </c>
      <c r="G30" s="40">
        <v>252.23500000000001</v>
      </c>
      <c r="H30" s="66">
        <v>336.38499999999999</v>
      </c>
      <c r="I30" s="66">
        <v>537.92599999999993</v>
      </c>
      <c r="J30" s="66">
        <v>564.43799999999999</v>
      </c>
      <c r="K30" s="66"/>
      <c r="L30" s="40">
        <v>819.15499999999997</v>
      </c>
      <c r="M30" s="40">
        <v>41.424999999999997</v>
      </c>
      <c r="N30" s="40">
        <v>36.573999999999998</v>
      </c>
      <c r="O30" s="40">
        <v>35.393999999999998</v>
      </c>
      <c r="P30" s="40">
        <v>34.152999999999999</v>
      </c>
      <c r="Q30" s="40">
        <v>49.716000000000001</v>
      </c>
      <c r="R30" s="73"/>
      <c r="S30" s="42"/>
      <c r="T30" s="129"/>
      <c r="U30" s="49" t="s">
        <v>109</v>
      </c>
      <c r="V30" s="21" t="s">
        <v>166</v>
      </c>
    </row>
    <row r="31" spans="1:22" s="92" customFormat="1" ht="14.45" customHeight="1">
      <c r="A31" s="40"/>
      <c r="B31" s="127"/>
      <c r="C31" s="40" t="s">
        <v>110</v>
      </c>
      <c r="D31" s="40" t="s">
        <v>157</v>
      </c>
      <c r="E31" s="40">
        <v>989.20500000000004</v>
      </c>
      <c r="F31" s="40">
        <v>1476.731</v>
      </c>
      <c r="G31" s="40">
        <v>1681.337</v>
      </c>
      <c r="H31" s="66">
        <v>1923.0050000000001</v>
      </c>
      <c r="I31" s="66">
        <v>1930.1130000000001</v>
      </c>
      <c r="J31" s="66">
        <v>2377.54</v>
      </c>
      <c r="K31" s="66"/>
      <c r="L31" s="40">
        <v>1815.317</v>
      </c>
      <c r="M31" s="40">
        <v>287.303</v>
      </c>
      <c r="N31" s="40">
        <v>236.94800000000001</v>
      </c>
      <c r="O31" s="40">
        <v>208.07300000000001</v>
      </c>
      <c r="P31" s="40">
        <v>256.88099999999997</v>
      </c>
      <c r="Q31" s="40">
        <v>309.40300000000002</v>
      </c>
      <c r="R31" s="73"/>
      <c r="S31" s="42"/>
      <c r="T31" s="129"/>
      <c r="U31" s="42" t="s">
        <v>110</v>
      </c>
      <c r="V31" s="128" t="s">
        <v>165</v>
      </c>
    </row>
    <row r="32" spans="1:22" s="92" customFormat="1" ht="14.45" customHeight="1">
      <c r="A32" s="40"/>
      <c r="B32" s="127"/>
      <c r="C32" s="40" t="s">
        <v>111</v>
      </c>
      <c r="D32" s="40" t="s">
        <v>8</v>
      </c>
      <c r="E32" s="40">
        <v>41666.11</v>
      </c>
      <c r="F32" s="40">
        <v>40929.819000000003</v>
      </c>
      <c r="G32" s="40">
        <v>40709.788</v>
      </c>
      <c r="H32" s="66">
        <v>48878.050999999999</v>
      </c>
      <c r="I32" s="66">
        <v>48212.334999999999</v>
      </c>
      <c r="J32" s="66">
        <v>47632.254000000001</v>
      </c>
      <c r="K32" s="66"/>
      <c r="L32" s="40">
        <v>41212.868999999999</v>
      </c>
      <c r="M32" s="40">
        <v>9744.0439999999999</v>
      </c>
      <c r="N32" s="40">
        <v>10540.736999999999</v>
      </c>
      <c r="O32" s="40">
        <v>10655.591</v>
      </c>
      <c r="P32" s="40">
        <v>10725.737999999999</v>
      </c>
      <c r="Q32" s="40">
        <v>9718.6419999999998</v>
      </c>
      <c r="R32" s="73"/>
      <c r="S32" s="42"/>
      <c r="T32" s="129"/>
      <c r="U32" s="42" t="s">
        <v>111</v>
      </c>
      <c r="V32" s="42" t="s">
        <v>9</v>
      </c>
    </row>
    <row r="33" spans="1:22" s="92" customFormat="1" ht="14.45" customHeight="1">
      <c r="A33" s="40"/>
      <c r="B33" s="127"/>
      <c r="C33" s="40" t="s">
        <v>112</v>
      </c>
      <c r="D33" s="40" t="s">
        <v>10</v>
      </c>
      <c r="E33" s="40">
        <v>40717.605000000003</v>
      </c>
      <c r="F33" s="40">
        <v>41733.781000000003</v>
      </c>
      <c r="G33" s="40">
        <v>43464.529000000002</v>
      </c>
      <c r="H33" s="66">
        <v>46474.561999999991</v>
      </c>
      <c r="I33" s="66">
        <v>48960.518000000004</v>
      </c>
      <c r="J33" s="66">
        <v>51309.042000000001</v>
      </c>
      <c r="K33" s="66"/>
      <c r="L33" s="40">
        <v>20071.252999999997</v>
      </c>
      <c r="M33" s="40">
        <v>9299.3269999999993</v>
      </c>
      <c r="N33" s="40">
        <v>9633.2530000000006</v>
      </c>
      <c r="O33" s="40">
        <v>10671.326999999999</v>
      </c>
      <c r="P33" s="40">
        <v>11113.698</v>
      </c>
      <c r="Q33" s="40">
        <v>10247.251</v>
      </c>
      <c r="R33" s="73"/>
      <c r="S33" s="42"/>
      <c r="T33" s="129"/>
      <c r="U33" s="42" t="s">
        <v>112</v>
      </c>
      <c r="V33" s="42" t="s">
        <v>11</v>
      </c>
    </row>
    <row r="34" spans="1:22" s="92" customFormat="1" ht="14.45" customHeight="1">
      <c r="A34" s="40"/>
      <c r="B34" s="127"/>
      <c r="C34" s="40" t="s">
        <v>113</v>
      </c>
      <c r="D34" s="40" t="s">
        <v>12</v>
      </c>
      <c r="E34" s="40">
        <v>8674.7729999999992</v>
      </c>
      <c r="F34" s="40">
        <v>10548.64</v>
      </c>
      <c r="G34" s="40">
        <v>12220.789000000001</v>
      </c>
      <c r="H34" s="66">
        <v>16794.169000000002</v>
      </c>
      <c r="I34" s="66">
        <v>11616.023000000001</v>
      </c>
      <c r="J34" s="66">
        <v>5582.8720000000003</v>
      </c>
      <c r="K34" s="66"/>
      <c r="L34" s="40">
        <v>3822.933</v>
      </c>
      <c r="M34" s="40">
        <v>1846.3130000000001</v>
      </c>
      <c r="N34" s="40">
        <v>2369.192</v>
      </c>
      <c r="O34" s="40">
        <v>1324.018</v>
      </c>
      <c r="P34" s="40">
        <v>3135.25</v>
      </c>
      <c r="Q34" s="40">
        <v>2672.1120000000001</v>
      </c>
      <c r="R34" s="73"/>
      <c r="S34" s="42"/>
      <c r="T34" s="129"/>
      <c r="U34" s="42" t="s">
        <v>113</v>
      </c>
      <c r="V34" s="42" t="s">
        <v>13</v>
      </c>
    </row>
    <row r="35" spans="1:22" s="92" customFormat="1" ht="14.45" customHeight="1">
      <c r="A35" s="40"/>
      <c r="B35" s="127"/>
      <c r="C35" s="40" t="s">
        <v>114</v>
      </c>
      <c r="D35" s="40" t="s">
        <v>14</v>
      </c>
      <c r="E35" s="40">
        <v>9046.7610000000004</v>
      </c>
      <c r="F35" s="40">
        <v>9222.2729999999992</v>
      </c>
      <c r="G35" s="40">
        <v>9270.6059999999998</v>
      </c>
      <c r="H35" s="66">
        <v>9808.9660000000003</v>
      </c>
      <c r="I35" s="66">
        <v>9883.1949999999997</v>
      </c>
      <c r="J35" s="66">
        <v>9735.6360000000004</v>
      </c>
      <c r="K35" s="66"/>
      <c r="L35" s="40">
        <v>9374.2090000000007</v>
      </c>
      <c r="M35" s="40">
        <v>2267.3119999999999</v>
      </c>
      <c r="N35" s="40">
        <v>2012.8389999999999</v>
      </c>
      <c r="O35" s="40">
        <v>2323.6909999999998</v>
      </c>
      <c r="P35" s="40">
        <v>2442.9189999999999</v>
      </c>
      <c r="Q35" s="40">
        <v>2068.6950000000002</v>
      </c>
      <c r="R35" s="73"/>
      <c r="S35" s="42"/>
      <c r="T35" s="129"/>
      <c r="U35" s="42" t="s">
        <v>114</v>
      </c>
      <c r="V35" s="42" t="s">
        <v>15</v>
      </c>
    </row>
    <row r="36" spans="1:22" s="92" customFormat="1" ht="14.45" customHeight="1">
      <c r="A36" s="40"/>
      <c r="B36" s="127"/>
      <c r="C36" s="40" t="s">
        <v>115</v>
      </c>
      <c r="D36" s="40" t="s">
        <v>16</v>
      </c>
      <c r="E36" s="40">
        <v>1356.075</v>
      </c>
      <c r="F36" s="40">
        <v>1681.319</v>
      </c>
      <c r="G36" s="40">
        <v>2182.1689999999999</v>
      </c>
      <c r="H36" s="66">
        <v>2370.3110000000001</v>
      </c>
      <c r="I36" s="66">
        <v>2587.8019999999997</v>
      </c>
      <c r="J36" s="66">
        <v>2764.7170000000001</v>
      </c>
      <c r="K36" s="66"/>
      <c r="L36" s="40">
        <v>2540.971</v>
      </c>
      <c r="M36" s="40">
        <v>334.73500000000001</v>
      </c>
      <c r="N36" s="40">
        <v>307.76299999999998</v>
      </c>
      <c r="O36" s="40">
        <v>363.07299999999998</v>
      </c>
      <c r="P36" s="40">
        <v>350.50400000000002</v>
      </c>
      <c r="Q36" s="40">
        <v>353.40300000000002</v>
      </c>
      <c r="R36" s="73"/>
      <c r="S36" s="42"/>
      <c r="T36" s="129"/>
      <c r="U36" s="42" t="s">
        <v>115</v>
      </c>
      <c r="V36" s="42" t="s">
        <v>17</v>
      </c>
    </row>
    <row r="37" spans="1:22" s="92" customFormat="1" ht="14.45" customHeight="1">
      <c r="A37" s="40"/>
      <c r="B37" s="127"/>
      <c r="C37" s="40" t="s">
        <v>116</v>
      </c>
      <c r="D37" s="40" t="s">
        <v>211</v>
      </c>
      <c r="E37" s="40">
        <v>4659.2070000000003</v>
      </c>
      <c r="F37" s="40">
        <v>5033.1729999999998</v>
      </c>
      <c r="G37" s="40">
        <v>5591.8279999999995</v>
      </c>
      <c r="H37" s="66">
        <v>7848.6649999999991</v>
      </c>
      <c r="I37" s="66">
        <v>8106.5329999999994</v>
      </c>
      <c r="J37" s="66">
        <v>9198.1319999999996</v>
      </c>
      <c r="K37" s="66"/>
      <c r="L37" s="40">
        <v>10032.17</v>
      </c>
      <c r="M37" s="40">
        <v>1209.575</v>
      </c>
      <c r="N37" s="40">
        <v>1178.9480000000001</v>
      </c>
      <c r="O37" s="40">
        <v>1119.7080000000001</v>
      </c>
      <c r="P37" s="40">
        <v>1150.9760000000001</v>
      </c>
      <c r="Q37" s="40">
        <v>1252.895</v>
      </c>
      <c r="R37" s="73"/>
      <c r="S37" s="42"/>
      <c r="T37" s="129"/>
      <c r="U37" s="42" t="s">
        <v>116</v>
      </c>
      <c r="V37" s="128" t="s">
        <v>164</v>
      </c>
    </row>
    <row r="38" spans="1:22" s="92" customFormat="1" ht="14.45" customHeight="1">
      <c r="A38" s="40"/>
      <c r="B38" s="127"/>
      <c r="C38" s="40" t="s">
        <v>117</v>
      </c>
      <c r="D38" s="40" t="s">
        <v>160</v>
      </c>
      <c r="E38" s="40">
        <v>10275.692999999999</v>
      </c>
      <c r="F38" s="40">
        <v>12756.707</v>
      </c>
      <c r="G38" s="40">
        <v>13451.177000000001</v>
      </c>
      <c r="H38" s="66">
        <v>13052.842000000001</v>
      </c>
      <c r="I38" s="66">
        <v>13160.857</v>
      </c>
      <c r="J38" s="66">
        <v>14640.938000000002</v>
      </c>
      <c r="K38" s="66"/>
      <c r="L38" s="40">
        <v>16742.023000000001</v>
      </c>
      <c r="M38" s="40">
        <v>2404.5839999999998</v>
      </c>
      <c r="N38" s="40">
        <v>2308.0250000000001</v>
      </c>
      <c r="O38" s="40">
        <v>2510.7710000000002</v>
      </c>
      <c r="P38" s="40">
        <v>3052.3130000000001</v>
      </c>
      <c r="Q38" s="40">
        <v>2654.8130000000001</v>
      </c>
      <c r="R38" s="73"/>
      <c r="S38" s="42"/>
      <c r="T38" s="129"/>
      <c r="U38" s="42" t="s">
        <v>117</v>
      </c>
      <c r="V38" s="42" t="s">
        <v>163</v>
      </c>
    </row>
    <row r="39" spans="1:22" s="92" customFormat="1" ht="14.45" customHeight="1">
      <c r="A39" s="40"/>
      <c r="B39" s="127"/>
      <c r="C39" s="40" t="s">
        <v>118</v>
      </c>
      <c r="D39" s="40" t="s">
        <v>19</v>
      </c>
      <c r="E39" s="40">
        <v>26984.582999999999</v>
      </c>
      <c r="F39" s="40">
        <v>28979.042000000001</v>
      </c>
      <c r="G39" s="40">
        <v>33462.17</v>
      </c>
      <c r="H39" s="66">
        <v>29502.578000000001</v>
      </c>
      <c r="I39" s="66">
        <v>30520.030000000002</v>
      </c>
      <c r="J39" s="66">
        <v>32886.502999999997</v>
      </c>
      <c r="K39" s="66"/>
      <c r="L39" s="40">
        <v>29763.935000000001</v>
      </c>
      <c r="M39" s="40">
        <v>6734.4539999999997</v>
      </c>
      <c r="N39" s="40">
        <v>6510.5609999999997</v>
      </c>
      <c r="O39" s="40">
        <v>7251.6220000000003</v>
      </c>
      <c r="P39" s="40">
        <v>6487.9459999999999</v>
      </c>
      <c r="Q39" s="40">
        <v>6458.8729999999996</v>
      </c>
      <c r="R39" s="73"/>
      <c r="S39" s="42"/>
      <c r="T39" s="129"/>
      <c r="U39" s="42" t="s">
        <v>118</v>
      </c>
      <c r="V39" s="42" t="s">
        <v>20</v>
      </c>
    </row>
    <row r="40" spans="1:22" s="92" customFormat="1" ht="14.45" customHeight="1">
      <c r="A40" s="40"/>
      <c r="B40" s="127"/>
      <c r="C40" s="40" t="s">
        <v>119</v>
      </c>
      <c r="D40" s="40" t="s">
        <v>169</v>
      </c>
      <c r="E40" s="40">
        <v>3180.84</v>
      </c>
      <c r="F40" s="40">
        <v>3182.9169999999999</v>
      </c>
      <c r="G40" s="40">
        <v>3196.4490000000005</v>
      </c>
      <c r="H40" s="66">
        <v>3454.1109999999999</v>
      </c>
      <c r="I40" s="66">
        <v>3307.0590000000002</v>
      </c>
      <c r="J40" s="66">
        <v>3336.8009999999999</v>
      </c>
      <c r="K40" s="66"/>
      <c r="L40" s="40">
        <v>2988.0320000000002</v>
      </c>
      <c r="M40" s="40">
        <v>908.48900000000003</v>
      </c>
      <c r="N40" s="40">
        <v>714.17399999999998</v>
      </c>
      <c r="O40" s="40">
        <v>858.40300000000002</v>
      </c>
      <c r="P40" s="40">
        <v>699.774</v>
      </c>
      <c r="Q40" s="40">
        <v>736.05499999999995</v>
      </c>
      <c r="R40" s="73"/>
      <c r="S40" s="42"/>
      <c r="T40" s="129"/>
      <c r="U40" s="42" t="s">
        <v>119</v>
      </c>
      <c r="V40" s="42" t="s">
        <v>212</v>
      </c>
    </row>
    <row r="41" spans="1:22" s="92" customFormat="1" ht="14.45" customHeight="1">
      <c r="A41" s="40"/>
      <c r="B41" s="127"/>
      <c r="C41" s="40" t="s">
        <v>120</v>
      </c>
      <c r="D41" s="40" t="s">
        <v>22</v>
      </c>
      <c r="E41" s="40">
        <v>626.11</v>
      </c>
      <c r="F41" s="40">
        <v>971.43499999999995</v>
      </c>
      <c r="G41" s="40">
        <v>1030.009</v>
      </c>
      <c r="H41" s="66">
        <v>1798.9870000000001</v>
      </c>
      <c r="I41" s="66">
        <v>1067.0540000000001</v>
      </c>
      <c r="J41" s="66">
        <v>1067.261</v>
      </c>
      <c r="K41" s="66"/>
      <c r="L41" s="40">
        <v>945.0619999999999</v>
      </c>
      <c r="M41" s="40">
        <v>177.94499999999999</v>
      </c>
      <c r="N41" s="40">
        <v>138.03100000000001</v>
      </c>
      <c r="O41" s="40">
        <v>155.501</v>
      </c>
      <c r="P41" s="40">
        <v>154.63300000000001</v>
      </c>
      <c r="Q41" s="40">
        <v>171.97900000000001</v>
      </c>
      <c r="R41" s="73"/>
      <c r="S41" s="42"/>
      <c r="T41" s="129"/>
      <c r="U41" s="42" t="s">
        <v>120</v>
      </c>
      <c r="V41" s="42" t="s">
        <v>23</v>
      </c>
    </row>
    <row r="42" spans="1:22" s="83" customFormat="1" ht="14.45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8"/>
      <c r="S42" s="38"/>
      <c r="T42" s="39"/>
      <c r="U42" s="38"/>
      <c r="V42" s="38"/>
    </row>
    <row r="43" spans="1:22" s="149" customFormat="1" ht="20.100000000000001" customHeight="1">
      <c r="A43" s="206" t="s">
        <v>243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2" t="s">
        <v>244</v>
      </c>
      <c r="M43" s="202"/>
      <c r="N43" s="202"/>
      <c r="O43" s="202"/>
      <c r="P43" s="202"/>
      <c r="Q43" s="202"/>
      <c r="R43" s="202"/>
      <c r="S43" s="202"/>
      <c r="T43" s="202"/>
      <c r="U43" s="202"/>
      <c r="V43" s="202"/>
    </row>
    <row r="44" spans="1:22" s="82" customFormat="1" ht="20.100000000000001" customHeight="1">
      <c r="A44" s="223" t="s">
        <v>129</v>
      </c>
      <c r="B44" s="223"/>
      <c r="C44" s="223"/>
      <c r="D44" s="223"/>
      <c r="E44" s="118" t="s">
        <v>227</v>
      </c>
      <c r="F44" s="118" t="s">
        <v>228</v>
      </c>
      <c r="G44" s="118" t="s">
        <v>58</v>
      </c>
      <c r="H44" s="118" t="s">
        <v>140</v>
      </c>
      <c r="I44" s="118" t="s">
        <v>141</v>
      </c>
      <c r="J44" s="118" t="s">
        <v>134</v>
      </c>
      <c r="K44" s="118"/>
      <c r="L44" s="118" t="s">
        <v>135</v>
      </c>
      <c r="M44" s="118" t="s">
        <v>144</v>
      </c>
      <c r="N44" s="118" t="s">
        <v>145</v>
      </c>
      <c r="O44" s="118" t="s">
        <v>146</v>
      </c>
      <c r="P44" s="118" t="s">
        <v>147</v>
      </c>
      <c r="Q44" s="118" t="s">
        <v>217</v>
      </c>
      <c r="R44" s="225" t="s">
        <v>131</v>
      </c>
      <c r="S44" s="225"/>
      <c r="T44" s="225"/>
      <c r="U44" s="225"/>
      <c r="V44" s="225"/>
    </row>
    <row r="45" spans="1:22" s="92" customFormat="1" ht="14.45" customHeight="1">
      <c r="A45" s="35"/>
      <c r="B45" s="36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7"/>
      <c r="O45" s="37"/>
      <c r="P45" s="37"/>
      <c r="Q45" s="37"/>
      <c r="R45" s="38"/>
      <c r="S45" s="38"/>
      <c r="T45" s="39"/>
      <c r="U45" s="38"/>
      <c r="V45" s="38"/>
    </row>
    <row r="46" spans="1:22" s="150" customFormat="1" ht="14.45" customHeight="1">
      <c r="A46" s="208" t="s">
        <v>0</v>
      </c>
      <c r="B46" s="208"/>
      <c r="C46" s="208"/>
      <c r="D46" s="208"/>
      <c r="E46" s="106">
        <v>8192.8880000000008</v>
      </c>
      <c r="F46" s="106">
        <v>5226.04</v>
      </c>
      <c r="G46" s="106">
        <v>10818.817999999999</v>
      </c>
      <c r="H46" s="106">
        <v>6314.0027498399104</v>
      </c>
      <c r="I46" s="106">
        <v>3095.5082285223216</v>
      </c>
      <c r="J46" s="106">
        <v>7682.082514675325</v>
      </c>
      <c r="K46" s="106"/>
      <c r="L46" s="106">
        <v>12815.682244771939</v>
      </c>
      <c r="M46" s="106">
        <v>5058.092999999998</v>
      </c>
      <c r="N46" s="106">
        <v>10186.721999999998</v>
      </c>
      <c r="O46" s="106">
        <v>12159.38499999998</v>
      </c>
      <c r="P46" s="106">
        <v>10891.658000000018</v>
      </c>
      <c r="Q46" s="102">
        <v>14863.613999999998</v>
      </c>
      <c r="R46" s="106"/>
      <c r="S46" s="219" t="s">
        <v>1</v>
      </c>
      <c r="T46" s="219"/>
      <c r="U46" s="219"/>
      <c r="V46" s="219"/>
    </row>
    <row r="47" spans="1:22" s="83" customFormat="1" ht="14.45" customHeight="1">
      <c r="A47" s="35"/>
      <c r="B47" s="36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7"/>
      <c r="O47" s="37"/>
      <c r="P47" s="37"/>
      <c r="Q47" s="35"/>
      <c r="R47" s="38"/>
      <c r="S47" s="38"/>
      <c r="T47" s="39"/>
      <c r="U47" s="38"/>
      <c r="V47" s="38"/>
    </row>
    <row r="48" spans="1:22" s="150" customFormat="1" ht="14.45" customHeight="1">
      <c r="A48" s="208" t="s">
        <v>121</v>
      </c>
      <c r="B48" s="208"/>
      <c r="C48" s="208"/>
      <c r="D48" s="208"/>
      <c r="E48" s="106">
        <v>18532.258000000002</v>
      </c>
      <c r="F48" s="106">
        <v>21586.852999999999</v>
      </c>
      <c r="G48" s="106">
        <v>24805.96</v>
      </c>
      <c r="H48" s="106">
        <v>17688.617949839921</v>
      </c>
      <c r="I48" s="106">
        <v>16288.250728522318</v>
      </c>
      <c r="J48" s="106">
        <v>23001.781514675327</v>
      </c>
      <c r="K48" s="106"/>
      <c r="L48" s="106">
        <v>26149.755744771937</v>
      </c>
      <c r="M48" s="106">
        <v>19311.52899999998</v>
      </c>
      <c r="N48" s="106">
        <v>22649.850999999995</v>
      </c>
      <c r="O48" s="106">
        <v>26584.047999999981</v>
      </c>
      <c r="P48" s="106">
        <v>25709.088000000018</v>
      </c>
      <c r="Q48" s="102">
        <v>27848.853999999999</v>
      </c>
      <c r="R48" s="121"/>
      <c r="S48" s="219" t="s">
        <v>122</v>
      </c>
      <c r="T48" s="219"/>
      <c r="U48" s="219"/>
      <c r="V48" s="219"/>
    </row>
    <row r="49" spans="1:22" s="92" customFormat="1" ht="14.45" customHeight="1">
      <c r="A49" s="127"/>
      <c r="B49" s="207" t="s">
        <v>59</v>
      </c>
      <c r="C49" s="207"/>
      <c r="D49" s="207"/>
      <c r="E49" s="40">
        <v>194753.62899999999</v>
      </c>
      <c r="F49" s="40">
        <v>209067.65900000001</v>
      </c>
      <c r="G49" s="40">
        <v>219719.761</v>
      </c>
      <c r="H49" s="40">
        <v>197023.82536017316</v>
      </c>
      <c r="I49" s="40">
        <v>199691.40096109314</v>
      </c>
      <c r="J49" s="40">
        <v>209548.92518081836</v>
      </c>
      <c r="K49" s="40"/>
      <c r="L49" s="40">
        <v>228227.05377323108</v>
      </c>
      <c r="M49" s="40">
        <v>231567.02799999999</v>
      </c>
      <c r="N49" s="40">
        <v>234845.69899999999</v>
      </c>
      <c r="O49" s="40">
        <v>245639.67999999999</v>
      </c>
      <c r="P49" s="40">
        <v>248725.61900000001</v>
      </c>
      <c r="Q49" s="40">
        <v>237090.245</v>
      </c>
      <c r="R49" s="40"/>
      <c r="S49" s="128"/>
      <c r="T49" s="209" t="s">
        <v>60</v>
      </c>
      <c r="U49" s="209"/>
      <c r="V49" s="209"/>
    </row>
    <row r="50" spans="1:22" s="92" customFormat="1" ht="14.45" customHeight="1">
      <c r="A50" s="127"/>
      <c r="B50" s="207" t="s">
        <v>63</v>
      </c>
      <c r="C50" s="207"/>
      <c r="D50" s="207"/>
      <c r="E50" s="40">
        <v>176221.37100000001</v>
      </c>
      <c r="F50" s="40">
        <v>187480.80600000001</v>
      </c>
      <c r="G50" s="40">
        <v>194913.80100000001</v>
      </c>
      <c r="H50" s="40">
        <v>179335.20741033321</v>
      </c>
      <c r="I50" s="40">
        <v>183403.15023257083</v>
      </c>
      <c r="J50" s="40">
        <v>186547.14366614306</v>
      </c>
      <c r="K50" s="40"/>
      <c r="L50" s="40">
        <v>202077.29802845913</v>
      </c>
      <c r="M50" s="40">
        <v>212255.49900000001</v>
      </c>
      <c r="N50" s="40">
        <v>212195.848</v>
      </c>
      <c r="O50" s="40">
        <v>219055.63200000001</v>
      </c>
      <c r="P50" s="40">
        <v>223016.53099999999</v>
      </c>
      <c r="Q50" s="40">
        <v>209241.391</v>
      </c>
      <c r="R50" s="73"/>
      <c r="S50" s="128"/>
      <c r="T50" s="209" t="s">
        <v>64</v>
      </c>
      <c r="U50" s="209"/>
      <c r="V50" s="209"/>
    </row>
    <row r="51" spans="1:22" s="92" customFormat="1" ht="14.45" customHeight="1">
      <c r="A51" s="127"/>
      <c r="B51" s="127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73"/>
      <c r="S51" s="128"/>
      <c r="T51" s="129"/>
      <c r="U51" s="42"/>
      <c r="V51" s="42"/>
    </row>
    <row r="52" spans="1:22" s="150" customFormat="1" ht="14.45" customHeight="1">
      <c r="A52" s="107" t="s">
        <v>2</v>
      </c>
      <c r="B52" s="208" t="s">
        <v>3</v>
      </c>
      <c r="C52" s="208"/>
      <c r="D52" s="208"/>
      <c r="E52" s="106">
        <v>23410.68</v>
      </c>
      <c r="F52" s="106">
        <v>27471.545999999998</v>
      </c>
      <c r="G52" s="106">
        <v>31272.659</v>
      </c>
      <c r="H52" s="106">
        <v>23177.054000000004</v>
      </c>
      <c r="I52" s="106">
        <v>20034.017999999982</v>
      </c>
      <c r="J52" s="106">
        <v>27245.411000000022</v>
      </c>
      <c r="K52" s="106"/>
      <c r="L52" s="106">
        <v>31589.345000000001</v>
      </c>
      <c r="M52" s="106">
        <v>25314.606</v>
      </c>
      <c r="N52" s="106">
        <v>27375.567999999999</v>
      </c>
      <c r="O52" s="106">
        <v>31579.107999999978</v>
      </c>
      <c r="P52" s="106">
        <v>32843.933000000019</v>
      </c>
      <c r="Q52" s="106">
        <v>33606.404999999999</v>
      </c>
      <c r="R52" s="121"/>
      <c r="S52" s="109" t="s">
        <v>2</v>
      </c>
      <c r="T52" s="205" t="s">
        <v>95</v>
      </c>
      <c r="U52" s="205"/>
      <c r="V52" s="205"/>
    </row>
    <row r="53" spans="1:22" s="92" customFormat="1" ht="14.45" customHeight="1">
      <c r="A53" s="40"/>
      <c r="B53" s="43" t="s">
        <v>61</v>
      </c>
      <c r="C53" s="207" t="s">
        <v>59</v>
      </c>
      <c r="D53" s="207"/>
      <c r="E53" s="40">
        <v>162223.889</v>
      </c>
      <c r="F53" s="40">
        <v>174610.90400000001</v>
      </c>
      <c r="G53" s="40">
        <v>183902.861</v>
      </c>
      <c r="H53" s="40">
        <v>160826.334</v>
      </c>
      <c r="I53" s="40">
        <v>162856.25899999999</v>
      </c>
      <c r="J53" s="40">
        <v>172977.51500000001</v>
      </c>
      <c r="K53" s="40"/>
      <c r="L53" s="40">
        <v>190235.43400000001</v>
      </c>
      <c r="M53" s="40">
        <v>194451.27100000001</v>
      </c>
      <c r="N53" s="40">
        <v>194615.58199999999</v>
      </c>
      <c r="O53" s="40">
        <v>204488.59099999999</v>
      </c>
      <c r="P53" s="40">
        <v>207838.649</v>
      </c>
      <c r="Q53" s="40">
        <v>198571.764</v>
      </c>
      <c r="R53" s="73"/>
      <c r="S53" s="42"/>
      <c r="T53" s="50" t="s">
        <v>61</v>
      </c>
      <c r="U53" s="204" t="s">
        <v>60</v>
      </c>
      <c r="V53" s="204"/>
    </row>
    <row r="54" spans="1:22" s="92" customFormat="1" ht="14.45" customHeight="1">
      <c r="A54" s="40"/>
      <c r="B54" s="43" t="s">
        <v>62</v>
      </c>
      <c r="C54" s="207" t="s">
        <v>63</v>
      </c>
      <c r="D54" s="207"/>
      <c r="E54" s="40">
        <v>138813.209</v>
      </c>
      <c r="F54" s="40">
        <v>147139.35800000001</v>
      </c>
      <c r="G54" s="40">
        <v>152630.20199999999</v>
      </c>
      <c r="H54" s="40">
        <v>137649.28</v>
      </c>
      <c r="I54" s="40">
        <v>142822.24100000001</v>
      </c>
      <c r="J54" s="40">
        <v>145732.10399999999</v>
      </c>
      <c r="K54" s="40"/>
      <c r="L54" s="40">
        <v>158646.08900000001</v>
      </c>
      <c r="M54" s="40">
        <v>169136.66500000001</v>
      </c>
      <c r="N54" s="40">
        <v>167240.014</v>
      </c>
      <c r="O54" s="40">
        <v>172909.48300000001</v>
      </c>
      <c r="P54" s="40">
        <v>174994.71599999999</v>
      </c>
      <c r="Q54" s="40">
        <v>164965.359</v>
      </c>
      <c r="R54" s="73"/>
      <c r="S54" s="42"/>
      <c r="T54" s="50" t="s">
        <v>62</v>
      </c>
      <c r="U54" s="204" t="s">
        <v>64</v>
      </c>
      <c r="V54" s="204"/>
    </row>
    <row r="55" spans="1:22" s="83" customFormat="1" ht="14.45" customHeight="1">
      <c r="A55" s="35"/>
      <c r="B55" s="36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8"/>
      <c r="S55" s="38"/>
      <c r="T55" s="39"/>
      <c r="U55" s="38"/>
      <c r="V55" s="38"/>
    </row>
    <row r="56" spans="1:22" s="150" customFormat="1" ht="14.45" customHeight="1">
      <c r="A56" s="107" t="s">
        <v>5</v>
      </c>
      <c r="B56" s="208" t="s">
        <v>6</v>
      </c>
      <c r="C56" s="208"/>
      <c r="D56" s="208"/>
      <c r="E56" s="106">
        <v>-4878.4219999999996</v>
      </c>
      <c r="F56" s="106">
        <v>-5884.6930000000002</v>
      </c>
      <c r="G56" s="106">
        <v>-6466.6989999999996</v>
      </c>
      <c r="H56" s="106">
        <v>-5488.4360501600822</v>
      </c>
      <c r="I56" s="106">
        <v>-3745.7672714776636</v>
      </c>
      <c r="J56" s="106">
        <v>-4243.6294853246945</v>
      </c>
      <c r="K56" s="106"/>
      <c r="L56" s="106">
        <v>-5439.5892552280638</v>
      </c>
      <c r="M56" s="106">
        <v>-6003.0769999999975</v>
      </c>
      <c r="N56" s="106">
        <v>-4725.7170000000042</v>
      </c>
      <c r="O56" s="106">
        <v>-4995.0599999999977</v>
      </c>
      <c r="P56" s="106">
        <v>-7134.8450000000012</v>
      </c>
      <c r="Q56" s="106">
        <v>-5757.5509999999995</v>
      </c>
      <c r="R56" s="121"/>
      <c r="S56" s="109" t="s">
        <v>5</v>
      </c>
      <c r="T56" s="205" t="s">
        <v>96</v>
      </c>
      <c r="U56" s="205"/>
      <c r="V56" s="205"/>
    </row>
    <row r="57" spans="1:22" s="92" customFormat="1" ht="14.45" customHeight="1">
      <c r="A57" s="40"/>
      <c r="B57" s="43" t="s">
        <v>65</v>
      </c>
      <c r="C57" s="207" t="s">
        <v>59</v>
      </c>
      <c r="D57" s="207"/>
      <c r="E57" s="40">
        <v>32529.74</v>
      </c>
      <c r="F57" s="40">
        <v>34456.754999999997</v>
      </c>
      <c r="G57" s="40">
        <v>35816.9</v>
      </c>
      <c r="H57" s="40">
        <v>36197.491360173146</v>
      </c>
      <c r="I57" s="40">
        <v>36835.141961093155</v>
      </c>
      <c r="J57" s="40">
        <v>36571.410180818362</v>
      </c>
      <c r="K57" s="40"/>
      <c r="L57" s="40">
        <v>37991.619773231076</v>
      </c>
      <c r="M57" s="40">
        <v>37115.756999999998</v>
      </c>
      <c r="N57" s="40">
        <v>40230.116999999998</v>
      </c>
      <c r="O57" s="40">
        <v>41151.089</v>
      </c>
      <c r="P57" s="40">
        <v>40886.97</v>
      </c>
      <c r="Q57" s="40">
        <v>38518.481</v>
      </c>
      <c r="R57" s="40"/>
      <c r="S57" s="42"/>
      <c r="T57" s="129">
        <v>2.1</v>
      </c>
      <c r="U57" s="204" t="s">
        <v>60</v>
      </c>
      <c r="V57" s="204"/>
    </row>
    <row r="58" spans="1:22" s="92" customFormat="1" ht="14.45" customHeight="1">
      <c r="A58" s="40"/>
      <c r="B58" s="43"/>
      <c r="C58" s="44" t="s">
        <v>97</v>
      </c>
      <c r="D58" s="22" t="s">
        <v>156</v>
      </c>
      <c r="E58" s="40">
        <v>2042.8630000000001</v>
      </c>
      <c r="F58" s="40">
        <v>2145.0410000000002</v>
      </c>
      <c r="G58" s="40">
        <v>2096.0720000000001</v>
      </c>
      <c r="H58" s="40">
        <v>2204.2220000000002</v>
      </c>
      <c r="I58" s="40">
        <v>2266.0920000000001</v>
      </c>
      <c r="J58" s="40">
        <v>2471.8490000000002</v>
      </c>
      <c r="K58" s="40"/>
      <c r="L58" s="40">
        <v>2497.933</v>
      </c>
      <c r="M58" s="40">
        <v>2511.3829999999998</v>
      </c>
      <c r="N58" s="40">
        <v>2592.8960000000002</v>
      </c>
      <c r="O58" s="40">
        <v>2706.4479999999999</v>
      </c>
      <c r="P58" s="40">
        <v>2914.2539999999999</v>
      </c>
      <c r="Q58" s="40">
        <v>2831.8809999999999</v>
      </c>
      <c r="R58" s="73"/>
      <c r="S58" s="42"/>
      <c r="T58" s="129"/>
      <c r="U58" s="49" t="s">
        <v>97</v>
      </c>
      <c r="V58" s="21" t="s">
        <v>166</v>
      </c>
    </row>
    <row r="59" spans="1:22" s="92" customFormat="1" ht="14.45" customHeight="1">
      <c r="A59" s="40"/>
      <c r="B59" s="127"/>
      <c r="C59" s="44" t="s">
        <v>98</v>
      </c>
      <c r="D59" s="40" t="s">
        <v>157</v>
      </c>
      <c r="E59" s="40">
        <v>221.61099999999999</v>
      </c>
      <c r="F59" s="40">
        <v>385.387</v>
      </c>
      <c r="G59" s="40">
        <v>485.64499999999998</v>
      </c>
      <c r="H59" s="40">
        <v>402.11399999999998</v>
      </c>
      <c r="I59" s="40">
        <v>377.399</v>
      </c>
      <c r="J59" s="40">
        <v>323.202</v>
      </c>
      <c r="K59" s="40"/>
      <c r="L59" s="40">
        <v>400.43799999999999</v>
      </c>
      <c r="M59" s="40">
        <v>376.54</v>
      </c>
      <c r="N59" s="40">
        <v>464.166</v>
      </c>
      <c r="O59" s="40">
        <v>481.43</v>
      </c>
      <c r="P59" s="40">
        <v>492.36500000000001</v>
      </c>
      <c r="Q59" s="40">
        <v>507.315</v>
      </c>
      <c r="R59" s="73"/>
      <c r="S59" s="42"/>
      <c r="T59" s="129"/>
      <c r="U59" s="49" t="s">
        <v>98</v>
      </c>
      <c r="V59" s="128" t="s">
        <v>165</v>
      </c>
    </row>
    <row r="60" spans="1:22" s="92" customFormat="1" ht="14.45" customHeight="1">
      <c r="A60" s="40"/>
      <c r="B60" s="127"/>
      <c r="C60" s="44" t="s">
        <v>99</v>
      </c>
      <c r="D60" s="40" t="s">
        <v>8</v>
      </c>
      <c r="E60" s="40">
        <v>3896.24</v>
      </c>
      <c r="F60" s="40">
        <v>4177.8270000000002</v>
      </c>
      <c r="G60" s="40">
        <v>4330.134</v>
      </c>
      <c r="H60" s="40">
        <v>4336.9110000000001</v>
      </c>
      <c r="I60" s="40">
        <v>4237.1409999999996</v>
      </c>
      <c r="J60" s="40">
        <v>4227.0460000000003</v>
      </c>
      <c r="K60" s="40"/>
      <c r="L60" s="40">
        <v>4449.924</v>
      </c>
      <c r="M60" s="40">
        <v>4535.9279999999999</v>
      </c>
      <c r="N60" s="40">
        <v>4777.2130000000006</v>
      </c>
      <c r="O60" s="40">
        <v>4922.5710000000008</v>
      </c>
      <c r="P60" s="40">
        <v>5020.7059999999992</v>
      </c>
      <c r="Q60" s="40">
        <v>4991.4750000000004</v>
      </c>
      <c r="R60" s="73"/>
      <c r="S60" s="42"/>
      <c r="T60" s="129"/>
      <c r="U60" s="49" t="s">
        <v>99</v>
      </c>
      <c r="V60" s="42" t="s">
        <v>9</v>
      </c>
    </row>
    <row r="61" spans="1:22" s="92" customFormat="1" ht="14.45" customHeight="1">
      <c r="A61" s="40"/>
      <c r="B61" s="127"/>
      <c r="C61" s="44" t="s">
        <v>100</v>
      </c>
      <c r="D61" s="40" t="s">
        <v>10</v>
      </c>
      <c r="E61" s="40">
        <v>16789.096000000001</v>
      </c>
      <c r="F61" s="40">
        <v>17095.686000000002</v>
      </c>
      <c r="G61" s="40">
        <v>17391.861000000001</v>
      </c>
      <c r="H61" s="40">
        <v>18373.329360173146</v>
      </c>
      <c r="I61" s="40">
        <v>18598.838961093163</v>
      </c>
      <c r="J61" s="40">
        <v>18713.678180818362</v>
      </c>
      <c r="K61" s="40"/>
      <c r="L61" s="40">
        <v>19293.984773231074</v>
      </c>
      <c r="M61" s="40">
        <v>18139.503000000001</v>
      </c>
      <c r="N61" s="40">
        <v>19827.699999999997</v>
      </c>
      <c r="O61" s="40">
        <v>20951.681</v>
      </c>
      <c r="P61" s="40">
        <v>20025.311000000002</v>
      </c>
      <c r="Q61" s="40">
        <v>18287.353999999999</v>
      </c>
      <c r="R61" s="73"/>
      <c r="S61" s="42"/>
      <c r="T61" s="129"/>
      <c r="U61" s="49" t="s">
        <v>100</v>
      </c>
      <c r="V61" s="42" t="s">
        <v>11</v>
      </c>
    </row>
    <row r="62" spans="1:22" s="92" customFormat="1" ht="14.45" customHeight="1">
      <c r="A62" s="40"/>
      <c r="B62" s="127"/>
      <c r="C62" s="44" t="s">
        <v>101</v>
      </c>
      <c r="D62" s="40" t="s">
        <v>12</v>
      </c>
      <c r="E62" s="40">
        <v>777.22699999999998</v>
      </c>
      <c r="F62" s="40">
        <v>1080.664</v>
      </c>
      <c r="G62" s="40">
        <v>1339.9880000000001</v>
      </c>
      <c r="H62" s="40">
        <v>1172.799</v>
      </c>
      <c r="I62" s="40">
        <v>1200.3130000000001</v>
      </c>
      <c r="J62" s="40">
        <v>997.97799999999995</v>
      </c>
      <c r="K62" s="40"/>
      <c r="L62" s="40">
        <v>766.03</v>
      </c>
      <c r="M62" s="40">
        <v>1014.51</v>
      </c>
      <c r="N62" s="40">
        <v>1372.567</v>
      </c>
      <c r="O62" s="40">
        <v>858.13599999999997</v>
      </c>
      <c r="P62" s="40">
        <v>851.33</v>
      </c>
      <c r="Q62" s="40">
        <v>1004.0839999999999</v>
      </c>
      <c r="R62" s="73"/>
      <c r="S62" s="42"/>
      <c r="T62" s="129"/>
      <c r="U62" s="49" t="s">
        <v>101</v>
      </c>
      <c r="V62" s="42" t="s">
        <v>13</v>
      </c>
    </row>
    <row r="63" spans="1:22" s="92" customFormat="1" ht="14.45" customHeight="1">
      <c r="A63" s="40"/>
      <c r="B63" s="127"/>
      <c r="C63" s="44" t="s">
        <v>102</v>
      </c>
      <c r="D63" s="40" t="s">
        <v>14</v>
      </c>
      <c r="E63" s="40">
        <v>291.85599999999999</v>
      </c>
      <c r="F63" s="40">
        <v>404.017</v>
      </c>
      <c r="G63" s="40">
        <v>461.20800000000003</v>
      </c>
      <c r="H63" s="40">
        <v>232.756</v>
      </c>
      <c r="I63" s="40">
        <v>384.78399999999999</v>
      </c>
      <c r="J63" s="40">
        <v>326.24799999999999</v>
      </c>
      <c r="K63" s="40"/>
      <c r="L63" s="40">
        <v>385.01499999999999</v>
      </c>
      <c r="M63" s="40">
        <v>310.38799999999998</v>
      </c>
      <c r="N63" s="40">
        <v>331.72</v>
      </c>
      <c r="O63" s="40">
        <v>240.762</v>
      </c>
      <c r="P63" s="40">
        <v>367.25400000000002</v>
      </c>
      <c r="Q63" s="40">
        <v>283.50099999999998</v>
      </c>
      <c r="R63" s="73"/>
      <c r="S63" s="42"/>
      <c r="T63" s="129"/>
      <c r="U63" s="49" t="s">
        <v>102</v>
      </c>
      <c r="V63" s="42" t="s">
        <v>15</v>
      </c>
    </row>
    <row r="64" spans="1:22" s="92" customFormat="1" ht="14.45" customHeight="1">
      <c r="A64" s="40"/>
      <c r="B64" s="127"/>
      <c r="C64" s="44" t="s">
        <v>103</v>
      </c>
      <c r="D64" s="40" t="s">
        <v>16</v>
      </c>
      <c r="E64" s="40">
        <v>266.41000000000003</v>
      </c>
      <c r="F64" s="40">
        <v>318.678</v>
      </c>
      <c r="G64" s="40">
        <v>506.07499999999999</v>
      </c>
      <c r="H64" s="40">
        <v>527.45399999999995</v>
      </c>
      <c r="I64" s="40">
        <v>457.88499999999999</v>
      </c>
      <c r="J64" s="40">
        <v>495.50200000000001</v>
      </c>
      <c r="K64" s="40"/>
      <c r="L64" s="40">
        <v>561.59299999999996</v>
      </c>
      <c r="M64" s="40">
        <v>562.08100000000002</v>
      </c>
      <c r="N64" s="40">
        <v>579.33900000000006</v>
      </c>
      <c r="O64" s="40">
        <v>536.88499999999999</v>
      </c>
      <c r="P64" s="40">
        <v>623.66999999999996</v>
      </c>
      <c r="Q64" s="40">
        <v>576.90499999999997</v>
      </c>
      <c r="R64" s="73"/>
      <c r="S64" s="42"/>
      <c r="T64" s="129"/>
      <c r="U64" s="49" t="s">
        <v>103</v>
      </c>
      <c r="V64" s="42" t="s">
        <v>17</v>
      </c>
    </row>
    <row r="65" spans="1:22" s="92" customFormat="1" ht="14.45" customHeight="1">
      <c r="A65" s="40"/>
      <c r="B65" s="127"/>
      <c r="C65" s="44" t="s">
        <v>104</v>
      </c>
      <c r="D65" s="40" t="s">
        <v>211</v>
      </c>
      <c r="E65" s="40">
        <v>53.613</v>
      </c>
      <c r="F65" s="40">
        <v>134.06899999999999</v>
      </c>
      <c r="G65" s="40">
        <v>94.448999999999998</v>
      </c>
      <c r="H65" s="40">
        <v>138.13499999999999</v>
      </c>
      <c r="I65" s="40">
        <v>110.312</v>
      </c>
      <c r="J65" s="40">
        <v>110.655</v>
      </c>
      <c r="K65" s="40"/>
      <c r="L65" s="40">
        <v>116.449</v>
      </c>
      <c r="M65" s="40">
        <v>341.61</v>
      </c>
      <c r="N65" s="40">
        <v>329.31299999999999</v>
      </c>
      <c r="O65" s="40">
        <v>263.64600000000002</v>
      </c>
      <c r="P65" s="40">
        <v>298.50200000000001</v>
      </c>
      <c r="Q65" s="40">
        <v>282.76100000000002</v>
      </c>
      <c r="R65" s="73"/>
      <c r="S65" s="42"/>
      <c r="T65" s="129"/>
      <c r="U65" s="49" t="s">
        <v>104</v>
      </c>
      <c r="V65" s="128" t="s">
        <v>164</v>
      </c>
    </row>
    <row r="66" spans="1:22" s="92" customFormat="1" ht="14.45" customHeight="1">
      <c r="A66" s="40"/>
      <c r="B66" s="127"/>
      <c r="C66" s="44" t="s">
        <v>105</v>
      </c>
      <c r="D66" s="40" t="s">
        <v>160</v>
      </c>
      <c r="E66" s="40">
        <v>2268.71</v>
      </c>
      <c r="F66" s="40">
        <v>2825.7289999999998</v>
      </c>
      <c r="G66" s="40">
        <v>2752.8539999999998</v>
      </c>
      <c r="H66" s="40">
        <v>2443.5099999999998</v>
      </c>
      <c r="I66" s="40">
        <v>2586.7670000000003</v>
      </c>
      <c r="J66" s="40">
        <v>2660.875</v>
      </c>
      <c r="K66" s="40"/>
      <c r="L66" s="40">
        <v>2998.5210000000002</v>
      </c>
      <c r="M66" s="40">
        <v>2679.2240000000002</v>
      </c>
      <c r="N66" s="40">
        <v>2796.6990000000001</v>
      </c>
      <c r="O66" s="40">
        <v>3005.7440000000001</v>
      </c>
      <c r="P66" s="40">
        <v>3024.6669999999999</v>
      </c>
      <c r="Q66" s="40">
        <v>2827.875</v>
      </c>
      <c r="R66" s="73"/>
      <c r="S66" s="42"/>
      <c r="T66" s="129"/>
      <c r="U66" s="49" t="s">
        <v>105</v>
      </c>
      <c r="V66" s="42" t="s">
        <v>163</v>
      </c>
    </row>
    <row r="67" spans="1:22" s="92" customFormat="1" ht="14.45" customHeight="1">
      <c r="A67" s="40"/>
      <c r="B67" s="127"/>
      <c r="C67" s="44" t="s">
        <v>106</v>
      </c>
      <c r="D67" s="40" t="s">
        <v>19</v>
      </c>
      <c r="E67" s="40">
        <v>5489.5569999999998</v>
      </c>
      <c r="F67" s="40">
        <v>5398.7849999999999</v>
      </c>
      <c r="G67" s="40">
        <v>5779.107</v>
      </c>
      <c r="H67" s="40">
        <v>5893.5809999999992</v>
      </c>
      <c r="I67" s="40">
        <v>6113.0810000000001</v>
      </c>
      <c r="J67" s="40">
        <v>5856.2449999999999</v>
      </c>
      <c r="K67" s="40"/>
      <c r="L67" s="40">
        <v>5995.9120000000003</v>
      </c>
      <c r="M67" s="40">
        <v>6215.7199999999993</v>
      </c>
      <c r="N67" s="40">
        <v>6589.3580000000002</v>
      </c>
      <c r="O67" s="40">
        <v>6444.3829999999998</v>
      </c>
      <c r="P67" s="40">
        <v>6588.49</v>
      </c>
      <c r="Q67" s="40">
        <v>6368.8719999999994</v>
      </c>
      <c r="R67" s="73"/>
      <c r="S67" s="42"/>
      <c r="T67" s="129"/>
      <c r="U67" s="49" t="s">
        <v>106</v>
      </c>
      <c r="V67" s="42" t="s">
        <v>20</v>
      </c>
    </row>
    <row r="68" spans="1:22" s="92" customFormat="1" ht="14.45" customHeight="1">
      <c r="A68" s="40"/>
      <c r="B68" s="127"/>
      <c r="C68" s="44" t="s">
        <v>107</v>
      </c>
      <c r="D68" s="40" t="s">
        <v>169</v>
      </c>
      <c r="E68" s="40">
        <v>332.14800000000002</v>
      </c>
      <c r="F68" s="40">
        <v>408.08800000000002</v>
      </c>
      <c r="G68" s="40">
        <v>491.94799999999998</v>
      </c>
      <c r="H68" s="40">
        <v>356.67700000000002</v>
      </c>
      <c r="I68" s="40">
        <v>407.81200000000001</v>
      </c>
      <c r="J68" s="40">
        <v>320.96199999999999</v>
      </c>
      <c r="K68" s="40"/>
      <c r="L68" s="40">
        <v>438.89499999999998</v>
      </c>
      <c r="M68" s="40">
        <v>346.85599999999999</v>
      </c>
      <c r="N68" s="40">
        <v>467.04399999999998</v>
      </c>
      <c r="O68" s="40">
        <v>620.93499999999995</v>
      </c>
      <c r="P68" s="40">
        <v>582.28</v>
      </c>
      <c r="Q68" s="40">
        <v>476.54500000000002</v>
      </c>
      <c r="R68" s="73"/>
      <c r="S68" s="42"/>
      <c r="T68" s="129"/>
      <c r="U68" s="49" t="s">
        <v>107</v>
      </c>
      <c r="V68" s="42" t="s">
        <v>212</v>
      </c>
    </row>
    <row r="69" spans="1:22" s="92" customFormat="1" ht="14.45" customHeight="1">
      <c r="A69" s="40"/>
      <c r="B69" s="127"/>
      <c r="C69" s="44" t="s">
        <v>108</v>
      </c>
      <c r="D69" s="40" t="s">
        <v>22</v>
      </c>
      <c r="E69" s="40">
        <v>100.40900000000001</v>
      </c>
      <c r="F69" s="40">
        <v>82.784000000000006</v>
      </c>
      <c r="G69" s="40">
        <v>87.558999999999997</v>
      </c>
      <c r="H69" s="40">
        <v>116.003</v>
      </c>
      <c r="I69" s="40">
        <v>94.716999999999999</v>
      </c>
      <c r="J69" s="40">
        <v>67.17</v>
      </c>
      <c r="K69" s="40"/>
      <c r="L69" s="40">
        <v>86.924999999999997</v>
      </c>
      <c r="M69" s="40">
        <v>82.013999999999996</v>
      </c>
      <c r="N69" s="40">
        <v>102.102</v>
      </c>
      <c r="O69" s="40">
        <v>118.468</v>
      </c>
      <c r="P69" s="40">
        <v>98.141000000000005</v>
      </c>
      <c r="Q69" s="40">
        <v>79.912999999999997</v>
      </c>
      <c r="R69" s="73"/>
      <c r="S69" s="42"/>
      <c r="T69" s="129"/>
      <c r="U69" s="49" t="s">
        <v>108</v>
      </c>
      <c r="V69" s="42" t="s">
        <v>23</v>
      </c>
    </row>
    <row r="70" spans="1:22" s="83" customFormat="1" ht="14.45" customHeight="1">
      <c r="A70" s="35"/>
      <c r="B70" s="36"/>
      <c r="C70" s="35"/>
      <c r="D70" s="35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38"/>
      <c r="S70" s="38"/>
      <c r="T70" s="39"/>
      <c r="U70" s="38"/>
      <c r="V70" s="38"/>
    </row>
    <row r="71" spans="1:22" s="92" customFormat="1" ht="14.45" customHeight="1">
      <c r="A71" s="40"/>
      <c r="B71" s="43" t="s">
        <v>66</v>
      </c>
      <c r="C71" s="207" t="s">
        <v>63</v>
      </c>
      <c r="D71" s="207"/>
      <c r="E71" s="40">
        <v>37408.161999999997</v>
      </c>
      <c r="F71" s="40">
        <v>40341.447999999997</v>
      </c>
      <c r="G71" s="40">
        <v>42283.599000000002</v>
      </c>
      <c r="H71" s="40">
        <v>41685.927410333228</v>
      </c>
      <c r="I71" s="40">
        <v>40580.909232570819</v>
      </c>
      <c r="J71" s="40">
        <v>40815.039666143057</v>
      </c>
      <c r="K71" s="40"/>
      <c r="L71" s="40">
        <v>43431.20902845914</v>
      </c>
      <c r="M71" s="40">
        <v>43118.833999999995</v>
      </c>
      <c r="N71" s="40">
        <v>44955.834000000003</v>
      </c>
      <c r="O71" s="40">
        <v>46146.148999999998</v>
      </c>
      <c r="P71" s="40">
        <v>48021.815000000002</v>
      </c>
      <c r="Q71" s="40">
        <v>44276.031999999999</v>
      </c>
      <c r="R71" s="73"/>
      <c r="S71" s="42"/>
      <c r="T71" s="129">
        <v>2.2000000000000002</v>
      </c>
      <c r="U71" s="204" t="s">
        <v>64</v>
      </c>
      <c r="V71" s="204"/>
    </row>
    <row r="72" spans="1:22" s="92" customFormat="1" ht="14.45" customHeight="1">
      <c r="A72" s="40"/>
      <c r="B72" s="43"/>
      <c r="C72" s="40" t="s">
        <v>109</v>
      </c>
      <c r="D72" s="22" t="s">
        <v>156</v>
      </c>
      <c r="E72" s="40">
        <v>51.845999999999997</v>
      </c>
      <c r="F72" s="40">
        <v>53.670999999999999</v>
      </c>
      <c r="G72" s="40">
        <v>55.975999999999999</v>
      </c>
      <c r="H72" s="40">
        <v>55.875</v>
      </c>
      <c r="I72" s="40">
        <v>61.884999999999998</v>
      </c>
      <c r="J72" s="40">
        <v>67.141000000000005</v>
      </c>
      <c r="K72" s="40"/>
      <c r="L72" s="40">
        <v>67.334000000000003</v>
      </c>
      <c r="M72" s="40">
        <v>73.369</v>
      </c>
      <c r="N72" s="40">
        <v>77.497</v>
      </c>
      <c r="O72" s="40">
        <v>89.283000000000001</v>
      </c>
      <c r="P72" s="40">
        <v>96.236000000000004</v>
      </c>
      <c r="Q72" s="40">
        <v>142.797</v>
      </c>
      <c r="R72" s="73"/>
      <c r="S72" s="42"/>
      <c r="T72" s="129"/>
      <c r="U72" s="49" t="s">
        <v>109</v>
      </c>
      <c r="V72" s="21" t="s">
        <v>166</v>
      </c>
    </row>
    <row r="73" spans="1:22" s="92" customFormat="1" ht="14.45" customHeight="1">
      <c r="A73" s="40"/>
      <c r="B73" s="127"/>
      <c r="C73" s="40" t="s">
        <v>110</v>
      </c>
      <c r="D73" s="40" t="s">
        <v>157</v>
      </c>
      <c r="E73" s="40">
        <v>435.33499999999998</v>
      </c>
      <c r="F73" s="40">
        <v>343.00799999999998</v>
      </c>
      <c r="G73" s="40">
        <v>388.98500000000001</v>
      </c>
      <c r="H73" s="40">
        <v>380.08499999999998</v>
      </c>
      <c r="I73" s="40">
        <v>403.41800000000001</v>
      </c>
      <c r="J73" s="40">
        <v>424.94</v>
      </c>
      <c r="K73" s="40"/>
      <c r="L73" s="40">
        <v>472.89400000000001</v>
      </c>
      <c r="M73" s="40">
        <v>465.61700000000002</v>
      </c>
      <c r="N73" s="40">
        <v>504.20600000000002</v>
      </c>
      <c r="O73" s="40">
        <v>498.38299999999998</v>
      </c>
      <c r="P73" s="40">
        <v>454.79899999999998</v>
      </c>
      <c r="Q73" s="40">
        <v>475.82799999999997</v>
      </c>
      <c r="R73" s="73"/>
      <c r="S73" s="42"/>
      <c r="T73" s="129"/>
      <c r="U73" s="42" t="s">
        <v>110</v>
      </c>
      <c r="V73" s="128" t="s">
        <v>165</v>
      </c>
    </row>
    <row r="74" spans="1:22" s="92" customFormat="1" ht="14.45" customHeight="1">
      <c r="A74" s="40"/>
      <c r="B74" s="127"/>
      <c r="C74" s="40" t="s">
        <v>111</v>
      </c>
      <c r="D74" s="40" t="s">
        <v>8</v>
      </c>
      <c r="E74" s="40">
        <v>9882.7279999999992</v>
      </c>
      <c r="F74" s="40">
        <v>10433.664000000001</v>
      </c>
      <c r="G74" s="40">
        <v>10894.785</v>
      </c>
      <c r="H74" s="40">
        <v>9571.978000000001</v>
      </c>
      <c r="I74" s="40">
        <v>9950.0849999999991</v>
      </c>
      <c r="J74" s="40">
        <v>10032.233</v>
      </c>
      <c r="K74" s="40"/>
      <c r="L74" s="40">
        <v>11155.493</v>
      </c>
      <c r="M74" s="40">
        <v>11825.424000000001</v>
      </c>
      <c r="N74" s="40">
        <v>12244.753999999999</v>
      </c>
      <c r="O74" s="40">
        <v>12361.917000000001</v>
      </c>
      <c r="P74" s="40">
        <v>12445.956</v>
      </c>
      <c r="Q74" s="40">
        <v>11647.783000000001</v>
      </c>
      <c r="R74" s="73"/>
      <c r="S74" s="42"/>
      <c r="T74" s="129"/>
      <c r="U74" s="42" t="s">
        <v>111</v>
      </c>
      <c r="V74" s="42" t="s">
        <v>9</v>
      </c>
    </row>
    <row r="75" spans="1:22" s="92" customFormat="1" ht="14.45" customHeight="1">
      <c r="A75" s="40"/>
      <c r="B75" s="127"/>
      <c r="C75" s="40" t="s">
        <v>112</v>
      </c>
      <c r="D75" s="40" t="s">
        <v>10</v>
      </c>
      <c r="E75" s="40">
        <v>9701.5949999999993</v>
      </c>
      <c r="F75" s="40">
        <v>10842.540999999999</v>
      </c>
      <c r="G75" s="40">
        <v>10942.394</v>
      </c>
      <c r="H75" s="40">
        <v>10929.540410333235</v>
      </c>
      <c r="I75" s="40">
        <v>10271.201232570824</v>
      </c>
      <c r="J75" s="40">
        <v>10538.714666143058</v>
      </c>
      <c r="K75" s="40"/>
      <c r="L75" s="40">
        <v>11725.073028459137</v>
      </c>
      <c r="M75" s="40">
        <v>10574.224</v>
      </c>
      <c r="N75" s="40">
        <v>11470.679</v>
      </c>
      <c r="O75" s="40">
        <v>11912.448</v>
      </c>
      <c r="P75" s="40">
        <v>12517.210999999998</v>
      </c>
      <c r="Q75" s="40">
        <v>11650.769</v>
      </c>
      <c r="R75" s="73"/>
      <c r="S75" s="42"/>
      <c r="T75" s="129"/>
      <c r="U75" s="42" t="s">
        <v>112</v>
      </c>
      <c r="V75" s="42" t="s">
        <v>11</v>
      </c>
    </row>
    <row r="76" spans="1:22" s="92" customFormat="1" ht="14.45" customHeight="1">
      <c r="A76" s="40"/>
      <c r="B76" s="127"/>
      <c r="C76" s="40" t="s">
        <v>113</v>
      </c>
      <c r="D76" s="40" t="s">
        <v>12</v>
      </c>
      <c r="E76" s="40">
        <v>2451.4409999999998</v>
      </c>
      <c r="F76" s="40">
        <v>2419.056</v>
      </c>
      <c r="G76" s="40">
        <v>3006.0309999999999</v>
      </c>
      <c r="H76" s="40">
        <v>3641.8020000000001</v>
      </c>
      <c r="I76" s="40">
        <v>2527.067</v>
      </c>
      <c r="J76" s="40">
        <v>2945.2060000000001</v>
      </c>
      <c r="K76" s="40"/>
      <c r="L76" s="40">
        <v>3106.7139999999999</v>
      </c>
      <c r="M76" s="40">
        <v>3674.183</v>
      </c>
      <c r="N76" s="40">
        <v>3878.7370000000001</v>
      </c>
      <c r="O76" s="40">
        <v>4137.0280000000002</v>
      </c>
      <c r="P76" s="40">
        <v>5104.2209999999995</v>
      </c>
      <c r="Q76" s="40">
        <v>3823.8580000000002</v>
      </c>
      <c r="R76" s="73"/>
      <c r="S76" s="42"/>
      <c r="T76" s="129"/>
      <c r="U76" s="42" t="s">
        <v>113</v>
      </c>
      <c r="V76" s="42" t="s">
        <v>13</v>
      </c>
    </row>
    <row r="77" spans="1:22" s="92" customFormat="1" ht="14.45" customHeight="1">
      <c r="A77" s="40"/>
      <c r="B77" s="127"/>
      <c r="C77" s="40" t="s">
        <v>114</v>
      </c>
      <c r="D77" s="40" t="s">
        <v>14</v>
      </c>
      <c r="E77" s="40">
        <v>2380.123</v>
      </c>
      <c r="F77" s="40">
        <v>2526.6019999999999</v>
      </c>
      <c r="G77" s="40">
        <v>2246.8530000000001</v>
      </c>
      <c r="H77" s="40">
        <v>2142.6990000000001</v>
      </c>
      <c r="I77" s="40">
        <v>2421.87</v>
      </c>
      <c r="J77" s="40">
        <v>2268.0450000000001</v>
      </c>
      <c r="K77" s="40"/>
      <c r="L77" s="40">
        <v>2437.9920000000002</v>
      </c>
      <c r="M77" s="40">
        <v>2515.4229999999998</v>
      </c>
      <c r="N77" s="40">
        <v>2316.1570000000002</v>
      </c>
      <c r="O77" s="40">
        <v>2342.66</v>
      </c>
      <c r="P77" s="40">
        <v>2634.7260000000001</v>
      </c>
      <c r="Q77" s="40">
        <v>2320.88</v>
      </c>
      <c r="R77" s="73"/>
      <c r="S77" s="42"/>
      <c r="T77" s="129"/>
      <c r="U77" s="42" t="s">
        <v>114</v>
      </c>
      <c r="V77" s="42" t="s">
        <v>15</v>
      </c>
    </row>
    <row r="78" spans="1:22" s="92" customFormat="1" ht="14.45" customHeight="1">
      <c r="A78" s="40"/>
      <c r="B78" s="127"/>
      <c r="C78" s="40" t="s">
        <v>115</v>
      </c>
      <c r="D78" s="40" t="s">
        <v>16</v>
      </c>
      <c r="E78" s="40">
        <v>357.923</v>
      </c>
      <c r="F78" s="40">
        <v>406.97699999999998</v>
      </c>
      <c r="G78" s="40">
        <v>563.01599999999996</v>
      </c>
      <c r="H78" s="40">
        <v>558.90200000000004</v>
      </c>
      <c r="I78" s="40">
        <v>532.25099999999998</v>
      </c>
      <c r="J78" s="40">
        <v>509.38600000000002</v>
      </c>
      <c r="K78" s="40"/>
      <c r="L78" s="40">
        <v>581.63</v>
      </c>
      <c r="M78" s="40">
        <v>574.44100000000003</v>
      </c>
      <c r="N78" s="40">
        <v>587.68499999999995</v>
      </c>
      <c r="O78" s="40">
        <v>564.30600000000004</v>
      </c>
      <c r="P78" s="40">
        <v>643.87900000000002</v>
      </c>
      <c r="Q78" s="40">
        <v>591.947</v>
      </c>
      <c r="R78" s="73"/>
      <c r="S78" s="42"/>
      <c r="T78" s="129"/>
      <c r="U78" s="42" t="s">
        <v>115</v>
      </c>
      <c r="V78" s="42" t="s">
        <v>17</v>
      </c>
    </row>
    <row r="79" spans="1:22" s="92" customFormat="1" ht="14.45" customHeight="1">
      <c r="A79" s="40"/>
      <c r="B79" s="127"/>
      <c r="C79" s="40" t="s">
        <v>116</v>
      </c>
      <c r="D79" s="40" t="s">
        <v>211</v>
      </c>
      <c r="E79" s="40">
        <v>1232.252</v>
      </c>
      <c r="F79" s="40">
        <v>1335.193</v>
      </c>
      <c r="G79" s="40">
        <v>1212.8330000000001</v>
      </c>
      <c r="H79" s="40">
        <v>1480.617</v>
      </c>
      <c r="I79" s="40">
        <v>1315.0519999999999</v>
      </c>
      <c r="J79" s="40">
        <v>1376.578</v>
      </c>
      <c r="K79" s="40"/>
      <c r="L79" s="40">
        <v>1419.5809999999999</v>
      </c>
      <c r="M79" s="40">
        <v>1849.0989999999999</v>
      </c>
      <c r="N79" s="40">
        <v>2065.9749999999999</v>
      </c>
      <c r="O79" s="40">
        <v>1978.7349999999999</v>
      </c>
      <c r="P79" s="40">
        <v>1954.856</v>
      </c>
      <c r="Q79" s="40">
        <v>1829.8510000000001</v>
      </c>
      <c r="R79" s="73"/>
      <c r="S79" s="42"/>
      <c r="T79" s="129"/>
      <c r="U79" s="42" t="s">
        <v>116</v>
      </c>
      <c r="V79" s="128" t="s">
        <v>164</v>
      </c>
    </row>
    <row r="80" spans="1:22" s="92" customFormat="1" ht="14.45" customHeight="1">
      <c r="A80" s="40"/>
      <c r="B80" s="127"/>
      <c r="C80" s="40" t="s">
        <v>117</v>
      </c>
      <c r="D80" s="40" t="s">
        <v>160</v>
      </c>
      <c r="E80" s="40">
        <v>3329.636</v>
      </c>
      <c r="F80" s="40">
        <v>3212.7579999999998</v>
      </c>
      <c r="G80" s="40">
        <v>3559.4990000000003</v>
      </c>
      <c r="H80" s="40">
        <v>3610.4429999999998</v>
      </c>
      <c r="I80" s="40">
        <v>3415.2460000000005</v>
      </c>
      <c r="J80" s="40">
        <v>3249.6209999999996</v>
      </c>
      <c r="K80" s="40"/>
      <c r="L80" s="40">
        <v>3175.866</v>
      </c>
      <c r="M80" s="40">
        <v>3024.6280000000002</v>
      </c>
      <c r="N80" s="40">
        <v>3259.2089999999998</v>
      </c>
      <c r="O80" s="40">
        <v>3367.77</v>
      </c>
      <c r="P80" s="40">
        <v>3401.2350000000001</v>
      </c>
      <c r="Q80" s="40">
        <v>3359.1619999999998</v>
      </c>
      <c r="R80" s="73"/>
      <c r="S80" s="42"/>
      <c r="T80" s="129"/>
      <c r="U80" s="42" t="s">
        <v>117</v>
      </c>
      <c r="V80" s="42" t="s">
        <v>163</v>
      </c>
    </row>
    <row r="81" spans="1:22" s="92" customFormat="1" ht="14.45" customHeight="1">
      <c r="A81" s="40"/>
      <c r="B81" s="127"/>
      <c r="C81" s="40" t="s">
        <v>118</v>
      </c>
      <c r="D81" s="40" t="s">
        <v>19</v>
      </c>
      <c r="E81" s="40">
        <v>6821.2969999999996</v>
      </c>
      <c r="F81" s="40">
        <v>7450.6620000000003</v>
      </c>
      <c r="G81" s="40">
        <v>8248.2099999999991</v>
      </c>
      <c r="H81" s="40">
        <v>8242.1400000000012</v>
      </c>
      <c r="I81" s="40">
        <v>8920.9180000000015</v>
      </c>
      <c r="J81" s="40">
        <v>8082.905999999999</v>
      </c>
      <c r="K81" s="40"/>
      <c r="L81" s="40">
        <v>8216.2049999999999</v>
      </c>
      <c r="M81" s="40">
        <v>7497.7469999999994</v>
      </c>
      <c r="N81" s="40">
        <v>7358.5510000000004</v>
      </c>
      <c r="O81" s="40">
        <v>7284.1460000000006</v>
      </c>
      <c r="P81" s="40">
        <v>7362.134</v>
      </c>
      <c r="Q81" s="40">
        <v>7240.6359999999995</v>
      </c>
      <c r="R81" s="73"/>
      <c r="S81" s="42"/>
      <c r="T81" s="129"/>
      <c r="U81" s="42" t="s">
        <v>118</v>
      </c>
      <c r="V81" s="42" t="s">
        <v>20</v>
      </c>
    </row>
    <row r="82" spans="1:22" s="92" customFormat="1" ht="14.45" customHeight="1">
      <c r="A82" s="40"/>
      <c r="B82" s="127"/>
      <c r="C82" s="40" t="s">
        <v>119</v>
      </c>
      <c r="D82" s="40" t="s">
        <v>169</v>
      </c>
      <c r="E82" s="40">
        <v>536.69299999999998</v>
      </c>
      <c r="F82" s="40">
        <v>1048.0160000000001</v>
      </c>
      <c r="G82" s="40">
        <v>862.15300000000002</v>
      </c>
      <c r="H82" s="40">
        <v>868.721</v>
      </c>
      <c r="I82" s="40">
        <v>494.75700000000001</v>
      </c>
      <c r="J82" s="40">
        <v>1046.702</v>
      </c>
      <c r="K82" s="40"/>
      <c r="L82" s="40">
        <v>786.26900000000001</v>
      </c>
      <c r="M82" s="40">
        <v>752.79100000000005</v>
      </c>
      <c r="N82" s="40">
        <v>798.31399999999996</v>
      </c>
      <c r="O82" s="40">
        <v>1102.172</v>
      </c>
      <c r="P82" s="40">
        <v>800.83399999999995</v>
      </c>
      <c r="Q82" s="40">
        <v>784.10599999999999</v>
      </c>
      <c r="R82" s="73"/>
      <c r="S82" s="42"/>
      <c r="T82" s="129"/>
      <c r="U82" s="42" t="s">
        <v>119</v>
      </c>
      <c r="V82" s="42" t="s">
        <v>212</v>
      </c>
    </row>
    <row r="83" spans="1:22" s="92" customFormat="1" ht="14.45" customHeight="1">
      <c r="A83" s="40"/>
      <c r="B83" s="127"/>
      <c r="C83" s="40" t="s">
        <v>120</v>
      </c>
      <c r="D83" s="40" t="s">
        <v>22</v>
      </c>
      <c r="E83" s="40">
        <v>227.29300000000001</v>
      </c>
      <c r="F83" s="40">
        <v>269.3</v>
      </c>
      <c r="G83" s="40">
        <v>302.863</v>
      </c>
      <c r="H83" s="40">
        <v>203.125</v>
      </c>
      <c r="I83" s="40">
        <v>267.15899999999999</v>
      </c>
      <c r="J83" s="40">
        <v>273.56700000000001</v>
      </c>
      <c r="K83" s="40"/>
      <c r="L83" s="40">
        <v>286.15800000000002</v>
      </c>
      <c r="M83" s="40">
        <v>291.88799999999998</v>
      </c>
      <c r="N83" s="40">
        <v>394.07</v>
      </c>
      <c r="O83" s="40">
        <v>507.30099999999999</v>
      </c>
      <c r="P83" s="40">
        <v>605.72799999999995</v>
      </c>
      <c r="Q83" s="40">
        <v>408.41500000000002</v>
      </c>
      <c r="R83" s="73"/>
      <c r="S83" s="42"/>
      <c r="T83" s="129"/>
      <c r="U83" s="42" t="s">
        <v>120</v>
      </c>
      <c r="V83" s="42" t="s">
        <v>23</v>
      </c>
    </row>
    <row r="84" spans="1:22" s="83" customFormat="1" ht="14.4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8"/>
      <c r="S84" s="38"/>
      <c r="T84" s="39"/>
      <c r="U84" s="38"/>
      <c r="V84" s="38"/>
    </row>
    <row r="85" spans="1:22" s="149" customFormat="1" ht="20.100000000000001" customHeight="1">
      <c r="A85" s="206" t="s">
        <v>243</v>
      </c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2" t="s">
        <v>244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</row>
    <row r="86" spans="1:22" s="82" customFormat="1" ht="20.100000000000001" customHeight="1">
      <c r="A86" s="223" t="s">
        <v>129</v>
      </c>
      <c r="B86" s="223"/>
      <c r="C86" s="223"/>
      <c r="D86" s="223"/>
      <c r="E86" s="118"/>
      <c r="F86" s="118" t="s">
        <v>218</v>
      </c>
      <c r="G86" s="118" t="s">
        <v>219</v>
      </c>
      <c r="H86" s="118" t="s">
        <v>220</v>
      </c>
      <c r="I86" s="118" t="s">
        <v>222</v>
      </c>
      <c r="J86" s="118" t="s">
        <v>223</v>
      </c>
      <c r="K86" s="118"/>
      <c r="L86" s="118" t="s">
        <v>224</v>
      </c>
      <c r="M86" s="118" t="s">
        <v>225</v>
      </c>
      <c r="N86" s="101" t="s">
        <v>229</v>
      </c>
      <c r="O86" s="101" t="s">
        <v>230</v>
      </c>
      <c r="P86" s="101" t="s">
        <v>231</v>
      </c>
      <c r="Q86" s="101" t="s">
        <v>232</v>
      </c>
      <c r="R86" s="225" t="s">
        <v>131</v>
      </c>
      <c r="S86" s="225"/>
      <c r="T86" s="225"/>
      <c r="U86" s="225"/>
      <c r="V86" s="225"/>
    </row>
    <row r="87" spans="1:22" s="92" customFormat="1" ht="14.45" customHeight="1">
      <c r="A87" s="35"/>
      <c r="B87" s="36"/>
      <c r="C87" s="35"/>
      <c r="D87" s="35"/>
      <c r="E87" s="35"/>
      <c r="F87" s="37"/>
      <c r="G87" s="37"/>
      <c r="H87" s="37"/>
      <c r="I87" s="37"/>
      <c r="J87" s="37"/>
      <c r="K87" s="37"/>
      <c r="L87" s="37"/>
      <c r="M87" s="37"/>
      <c r="N87" s="35"/>
      <c r="O87" s="35"/>
      <c r="P87" s="35"/>
      <c r="Q87" s="35"/>
      <c r="R87" s="38"/>
      <c r="S87" s="38"/>
      <c r="T87" s="39"/>
      <c r="U87" s="38"/>
      <c r="V87" s="38"/>
    </row>
    <row r="88" spans="1:22" s="150" customFormat="1" ht="14.45" customHeight="1">
      <c r="A88" s="208" t="s">
        <v>0</v>
      </c>
      <c r="B88" s="208"/>
      <c r="C88" s="208"/>
      <c r="D88" s="208"/>
      <c r="E88" s="106"/>
      <c r="F88" s="102">
        <v>3421.4370000000008</v>
      </c>
      <c r="G88" s="102">
        <v>3271.107</v>
      </c>
      <c r="H88" s="102">
        <v>10738.860000000004</v>
      </c>
      <c r="I88" s="102">
        <v>17497.850999999991</v>
      </c>
      <c r="J88" s="102">
        <v>14771.948000000011</v>
      </c>
      <c r="K88" s="106"/>
      <c r="L88" s="102">
        <v>13244.870999999985</v>
      </c>
      <c r="M88" s="102">
        <v>7402.8620000000028</v>
      </c>
      <c r="N88" s="102">
        <v>8093.54</v>
      </c>
      <c r="O88" s="102">
        <v>5599.5519999999997</v>
      </c>
      <c r="P88" s="102">
        <v>26514.378000000001</v>
      </c>
      <c r="Q88" s="102">
        <v>18883.601999999999</v>
      </c>
      <c r="R88" s="106"/>
      <c r="S88" s="219" t="s">
        <v>1</v>
      </c>
      <c r="T88" s="219"/>
      <c r="U88" s="219"/>
      <c r="V88" s="219"/>
    </row>
    <row r="89" spans="1:22" s="83" customFormat="1" ht="14.45" customHeight="1">
      <c r="A89" s="35"/>
      <c r="B89" s="36"/>
      <c r="C89" s="35"/>
      <c r="D89" s="35"/>
      <c r="E89" s="35"/>
      <c r="F89" s="35"/>
      <c r="G89" s="35"/>
      <c r="H89" s="35"/>
      <c r="I89" s="97"/>
      <c r="J89" s="97"/>
      <c r="K89" s="37"/>
      <c r="L89" s="97"/>
      <c r="M89" s="97"/>
      <c r="N89" s="35"/>
      <c r="O89" s="35"/>
      <c r="P89" s="35"/>
      <c r="Q89" s="35"/>
      <c r="R89" s="38"/>
      <c r="S89" s="38"/>
      <c r="T89" s="39"/>
      <c r="U89" s="38"/>
      <c r="V89" s="38"/>
    </row>
    <row r="90" spans="1:22" s="150" customFormat="1" ht="14.45" customHeight="1">
      <c r="A90" s="208" t="s">
        <v>121</v>
      </c>
      <c r="B90" s="208"/>
      <c r="C90" s="208"/>
      <c r="D90" s="208"/>
      <c r="E90" s="106"/>
      <c r="F90" s="102">
        <v>19116.133000000002</v>
      </c>
      <c r="G90" s="102">
        <v>22019.996999999981</v>
      </c>
      <c r="H90" s="102">
        <v>28120.844000000005</v>
      </c>
      <c r="I90" s="102">
        <v>32103.825999999986</v>
      </c>
      <c r="J90" s="102">
        <v>24771.208000000013</v>
      </c>
      <c r="K90" s="106"/>
      <c r="L90" s="102">
        <v>28348.780999999988</v>
      </c>
      <c r="M90" s="102">
        <v>28639.527000000002</v>
      </c>
      <c r="N90" s="102">
        <v>20335.105</v>
      </c>
      <c r="O90" s="102">
        <v>11293.912</v>
      </c>
      <c r="P90" s="102">
        <v>29714.240000000002</v>
      </c>
      <c r="Q90" s="102">
        <v>28981.838</v>
      </c>
      <c r="R90" s="121"/>
      <c r="S90" s="219" t="s">
        <v>122</v>
      </c>
      <c r="T90" s="219"/>
      <c r="U90" s="219"/>
      <c r="V90" s="219"/>
    </row>
    <row r="91" spans="1:22" s="92" customFormat="1" ht="14.45" customHeight="1">
      <c r="A91" s="127"/>
      <c r="B91" s="207" t="s">
        <v>59</v>
      </c>
      <c r="C91" s="207"/>
      <c r="D91" s="207"/>
      <c r="E91" s="40"/>
      <c r="F91" s="40">
        <v>241231.77799999999</v>
      </c>
      <c r="G91" s="40">
        <v>252773.62999999998</v>
      </c>
      <c r="H91" s="40">
        <v>261415.546</v>
      </c>
      <c r="I91" s="40">
        <v>240098.356</v>
      </c>
      <c r="J91" s="40">
        <v>244462.91500000001</v>
      </c>
      <c r="K91" s="40"/>
      <c r="L91" s="40">
        <v>249305.33</v>
      </c>
      <c r="M91" s="40">
        <v>253614.823</v>
      </c>
      <c r="N91" s="40">
        <v>224436.97399999999</v>
      </c>
      <c r="O91" s="40">
        <v>184094.05600000001</v>
      </c>
      <c r="P91" s="40">
        <v>226585.98499999999</v>
      </c>
      <c r="Q91" s="40">
        <v>238360.40900000001</v>
      </c>
      <c r="R91" s="40"/>
      <c r="S91" s="128"/>
      <c r="T91" s="209" t="s">
        <v>60</v>
      </c>
      <c r="U91" s="209"/>
      <c r="V91" s="209"/>
    </row>
    <row r="92" spans="1:22" s="92" customFormat="1" ht="14.45" customHeight="1">
      <c r="A92" s="127"/>
      <c r="B92" s="207" t="s">
        <v>63</v>
      </c>
      <c r="C92" s="207"/>
      <c r="D92" s="207"/>
      <c r="E92" s="40"/>
      <c r="F92" s="40">
        <v>222115.64499999999</v>
      </c>
      <c r="G92" s="40">
        <v>230753.633</v>
      </c>
      <c r="H92" s="40">
        <v>233294.70199999999</v>
      </c>
      <c r="I92" s="40">
        <v>207994.53</v>
      </c>
      <c r="J92" s="40">
        <v>219691.70699999999</v>
      </c>
      <c r="K92" s="40"/>
      <c r="L92" s="40">
        <v>220956.549</v>
      </c>
      <c r="M92" s="40">
        <v>224975.296</v>
      </c>
      <c r="N92" s="40">
        <v>204101.86900000001</v>
      </c>
      <c r="O92" s="40">
        <v>172800.144</v>
      </c>
      <c r="P92" s="40">
        <v>196871.745</v>
      </c>
      <c r="Q92" s="40">
        <v>209378.571</v>
      </c>
      <c r="R92" s="73"/>
      <c r="S92" s="128"/>
      <c r="T92" s="209" t="s">
        <v>64</v>
      </c>
      <c r="U92" s="209"/>
      <c r="V92" s="209"/>
    </row>
    <row r="93" spans="1:22" s="92" customFormat="1" ht="14.45" customHeight="1">
      <c r="A93" s="127"/>
      <c r="B93" s="127"/>
      <c r="C93" s="40"/>
      <c r="D93" s="40"/>
      <c r="E93" s="40"/>
      <c r="F93" s="40"/>
      <c r="G93" s="40"/>
      <c r="H93" s="40"/>
      <c r="I93" s="98"/>
      <c r="J93" s="98"/>
      <c r="K93" s="40"/>
      <c r="L93" s="98"/>
      <c r="M93" s="98"/>
      <c r="N93" s="41"/>
      <c r="O93" s="41"/>
      <c r="P93" s="41"/>
      <c r="Q93" s="41"/>
      <c r="R93" s="73"/>
      <c r="S93" s="128"/>
      <c r="T93" s="129"/>
      <c r="U93" s="42"/>
      <c r="V93" s="42"/>
    </row>
    <row r="94" spans="1:22" s="150" customFormat="1" ht="14.45" customHeight="1">
      <c r="A94" s="107" t="s">
        <v>2</v>
      </c>
      <c r="B94" s="208" t="s">
        <v>3</v>
      </c>
      <c r="C94" s="208"/>
      <c r="D94" s="208"/>
      <c r="E94" s="106"/>
      <c r="F94" s="106">
        <v>24572.538</v>
      </c>
      <c r="G94" s="106">
        <v>24777.108999999997</v>
      </c>
      <c r="H94" s="106">
        <v>31664.709000000003</v>
      </c>
      <c r="I94" s="106">
        <v>33789.625999999989</v>
      </c>
      <c r="J94" s="106">
        <v>28623.349000000017</v>
      </c>
      <c r="K94" s="106"/>
      <c r="L94" s="106">
        <v>29672.780999999988</v>
      </c>
      <c r="M94" s="106">
        <v>32652.543000000005</v>
      </c>
      <c r="N94" s="102">
        <v>27941.467000000004</v>
      </c>
      <c r="O94" s="106">
        <v>23663.696000000025</v>
      </c>
      <c r="P94" s="106">
        <v>43066.208000000013</v>
      </c>
      <c r="Q94" s="106">
        <v>42815.03899999999</v>
      </c>
      <c r="R94" s="121"/>
      <c r="S94" s="109" t="s">
        <v>2</v>
      </c>
      <c r="T94" s="205" t="s">
        <v>95</v>
      </c>
      <c r="U94" s="205"/>
      <c r="V94" s="205"/>
    </row>
    <row r="95" spans="1:22" s="92" customFormat="1" ht="14.45" customHeight="1">
      <c r="A95" s="40"/>
      <c r="B95" s="43" t="s">
        <v>61</v>
      </c>
      <c r="C95" s="207" t="s">
        <v>59</v>
      </c>
      <c r="D95" s="207"/>
      <c r="E95" s="40"/>
      <c r="F95" s="40">
        <v>201331.31899999999</v>
      </c>
      <c r="G95" s="40">
        <v>211017.38699999999</v>
      </c>
      <c r="H95" s="40">
        <v>219216.217</v>
      </c>
      <c r="I95" s="40">
        <v>198411.78899999999</v>
      </c>
      <c r="J95" s="40">
        <v>203440.14300000001</v>
      </c>
      <c r="K95" s="40"/>
      <c r="L95" s="40">
        <v>204399.66399999999</v>
      </c>
      <c r="M95" s="40">
        <v>211008.65100000001</v>
      </c>
      <c r="N95" s="40">
        <v>190933.98300000001</v>
      </c>
      <c r="O95" s="40">
        <v>165473.72700000001</v>
      </c>
      <c r="P95" s="40">
        <v>206598.62100000001</v>
      </c>
      <c r="Q95" s="40">
        <v>217504.47899999999</v>
      </c>
      <c r="R95" s="73"/>
      <c r="S95" s="42"/>
      <c r="T95" s="50" t="s">
        <v>61</v>
      </c>
      <c r="U95" s="204" t="s">
        <v>60</v>
      </c>
      <c r="V95" s="204"/>
    </row>
    <row r="96" spans="1:22" s="92" customFormat="1" ht="14.45" customHeight="1">
      <c r="A96" s="40"/>
      <c r="B96" s="43" t="s">
        <v>62</v>
      </c>
      <c r="C96" s="207" t="s">
        <v>63</v>
      </c>
      <c r="D96" s="207"/>
      <c r="E96" s="40"/>
      <c r="F96" s="40">
        <v>176758.78099999999</v>
      </c>
      <c r="G96" s="40">
        <v>186240.27799999999</v>
      </c>
      <c r="H96" s="40">
        <v>187551.508</v>
      </c>
      <c r="I96" s="40">
        <v>164622.16200000001</v>
      </c>
      <c r="J96" s="40">
        <v>174816.79499999998</v>
      </c>
      <c r="K96" s="40"/>
      <c r="L96" s="40">
        <v>174726.883</v>
      </c>
      <c r="M96" s="40">
        <v>178356.10800000001</v>
      </c>
      <c r="N96" s="40">
        <v>162992.516</v>
      </c>
      <c r="O96" s="40">
        <v>141810.03099999999</v>
      </c>
      <c r="P96" s="40">
        <v>163532.413</v>
      </c>
      <c r="Q96" s="40">
        <v>174689.44</v>
      </c>
      <c r="R96" s="73"/>
      <c r="S96" s="42"/>
      <c r="T96" s="50" t="s">
        <v>62</v>
      </c>
      <c r="U96" s="204" t="s">
        <v>64</v>
      </c>
      <c r="V96" s="204"/>
    </row>
    <row r="97" spans="1:22" s="83" customFormat="1" ht="14.45" customHeight="1">
      <c r="A97" s="35"/>
      <c r="B97" s="36"/>
      <c r="C97" s="35"/>
      <c r="D97" s="35"/>
      <c r="E97" s="35"/>
      <c r="F97" s="35"/>
      <c r="G97" s="35"/>
      <c r="H97" s="35"/>
      <c r="I97" s="97"/>
      <c r="J97" s="97"/>
      <c r="K97" s="35"/>
      <c r="L97" s="97"/>
      <c r="M97" s="97"/>
      <c r="N97" s="97"/>
      <c r="O97" s="97"/>
      <c r="P97" s="97"/>
      <c r="Q97" s="97"/>
      <c r="R97" s="38"/>
      <c r="S97" s="38"/>
      <c r="T97" s="39"/>
      <c r="U97" s="38"/>
      <c r="V97" s="38"/>
    </row>
    <row r="98" spans="1:22" s="150" customFormat="1" ht="14.45" customHeight="1">
      <c r="A98" s="107" t="s">
        <v>5</v>
      </c>
      <c r="B98" s="208" t="s">
        <v>6</v>
      </c>
      <c r="C98" s="208"/>
      <c r="D98" s="208"/>
      <c r="E98" s="106"/>
      <c r="F98" s="106">
        <v>-5456.4049999999988</v>
      </c>
      <c r="G98" s="106">
        <v>-2757.1120000000001</v>
      </c>
      <c r="H98" s="106">
        <v>-3543.864999999998</v>
      </c>
      <c r="I98" s="106">
        <v>-1685.8000000000029</v>
      </c>
      <c r="J98" s="106">
        <v>-3852.1410000000033</v>
      </c>
      <c r="K98" s="106"/>
      <c r="L98" s="106">
        <v>-1324</v>
      </c>
      <c r="M98" s="106">
        <v>-4013.0160000000033</v>
      </c>
      <c r="N98" s="102">
        <v>-7606.3620000000001</v>
      </c>
      <c r="O98" s="106">
        <v>-12369.783999999996</v>
      </c>
      <c r="P98" s="106">
        <v>-13351.967999999993</v>
      </c>
      <c r="Q98" s="106">
        <v>-13833.200999999997</v>
      </c>
      <c r="R98" s="121"/>
      <c r="S98" s="109" t="s">
        <v>5</v>
      </c>
      <c r="T98" s="205" t="s">
        <v>96</v>
      </c>
      <c r="U98" s="205"/>
      <c r="V98" s="205"/>
    </row>
    <row r="99" spans="1:22" s="92" customFormat="1" ht="14.45" customHeight="1">
      <c r="A99" s="40"/>
      <c r="B99" s="43" t="s">
        <v>65</v>
      </c>
      <c r="C99" s="207" t="s">
        <v>59</v>
      </c>
      <c r="D99" s="207"/>
      <c r="E99" s="40"/>
      <c r="F99" s="40">
        <v>39900.459000000003</v>
      </c>
      <c r="G99" s="40">
        <v>41756.242999999995</v>
      </c>
      <c r="H99" s="40">
        <v>42199.328999999998</v>
      </c>
      <c r="I99" s="40">
        <v>41686.567000000003</v>
      </c>
      <c r="J99" s="40">
        <v>41022.771999999997</v>
      </c>
      <c r="K99" s="40"/>
      <c r="L99" s="40">
        <v>44905.665999999997</v>
      </c>
      <c r="M99" s="40">
        <v>42606.171999999999</v>
      </c>
      <c r="N99" s="40">
        <v>33502.991000000002</v>
      </c>
      <c r="O99" s="40">
        <v>18620.329000000002</v>
      </c>
      <c r="P99" s="40">
        <v>19987.364000000001</v>
      </c>
      <c r="Q99" s="40">
        <v>20855.930000000004</v>
      </c>
      <c r="R99" s="40"/>
      <c r="S99" s="42"/>
      <c r="T99" s="129">
        <v>2.1</v>
      </c>
      <c r="U99" s="204" t="s">
        <v>60</v>
      </c>
      <c r="V99" s="204"/>
    </row>
    <row r="100" spans="1:22" s="92" customFormat="1" ht="14.45" customHeight="1">
      <c r="A100" s="40"/>
      <c r="B100" s="43"/>
      <c r="C100" s="44" t="s">
        <v>97</v>
      </c>
      <c r="D100" s="22" t="s">
        <v>156</v>
      </c>
      <c r="E100" s="40"/>
      <c r="F100" s="40">
        <v>2781.64</v>
      </c>
      <c r="G100" s="40">
        <v>3029.645</v>
      </c>
      <c r="H100" s="40">
        <v>3029.645</v>
      </c>
      <c r="I100" s="40">
        <v>2773.2130000000002</v>
      </c>
      <c r="J100" s="40">
        <v>3002.4090000000001</v>
      </c>
      <c r="K100" s="40"/>
      <c r="L100" s="40">
        <v>3026.482</v>
      </c>
      <c r="M100" s="40">
        <v>3086.9389999999999</v>
      </c>
      <c r="N100" s="40">
        <v>2923.0940000000001</v>
      </c>
      <c r="O100" s="40">
        <v>2858.3440000000001</v>
      </c>
      <c r="P100" s="40">
        <v>3370.7809999999999</v>
      </c>
      <c r="Q100" s="40">
        <v>3589.1529999999998</v>
      </c>
      <c r="R100" s="73"/>
      <c r="S100" s="42"/>
      <c r="T100" s="129"/>
      <c r="U100" s="49" t="s">
        <v>97</v>
      </c>
      <c r="V100" s="21" t="s">
        <v>166</v>
      </c>
    </row>
    <row r="101" spans="1:22" s="92" customFormat="1" ht="14.45" customHeight="1">
      <c r="A101" s="40"/>
      <c r="B101" s="127"/>
      <c r="C101" s="44" t="s">
        <v>98</v>
      </c>
      <c r="D101" s="40" t="s">
        <v>157</v>
      </c>
      <c r="E101" s="40"/>
      <c r="F101" s="40">
        <v>524.68700000000001</v>
      </c>
      <c r="G101" s="40">
        <v>568.29200000000003</v>
      </c>
      <c r="H101" s="40">
        <v>527.63199999999995</v>
      </c>
      <c r="I101" s="40">
        <v>476.51100000000002</v>
      </c>
      <c r="J101" s="40">
        <v>561.02499999999998</v>
      </c>
      <c r="K101" s="40"/>
      <c r="L101" s="40">
        <v>583.20299999999997</v>
      </c>
      <c r="M101" s="40">
        <v>714.428</v>
      </c>
      <c r="N101" s="40">
        <v>496.65600000000001</v>
      </c>
      <c r="O101" s="40">
        <v>396.30099999999999</v>
      </c>
      <c r="P101" s="40">
        <v>432.98099999999999</v>
      </c>
      <c r="Q101" s="40">
        <v>519.50199999999995</v>
      </c>
      <c r="R101" s="73"/>
      <c r="S101" s="42"/>
      <c r="T101" s="129"/>
      <c r="U101" s="49" t="s">
        <v>98</v>
      </c>
      <c r="V101" s="128" t="s">
        <v>165</v>
      </c>
    </row>
    <row r="102" spans="1:22" s="92" customFormat="1" ht="14.45" customHeight="1">
      <c r="A102" s="40"/>
      <c r="B102" s="127"/>
      <c r="C102" s="44" t="s">
        <v>99</v>
      </c>
      <c r="D102" s="40" t="s">
        <v>8</v>
      </c>
      <c r="E102" s="40"/>
      <c r="F102" s="40">
        <v>5060.4189999999999</v>
      </c>
      <c r="G102" s="40">
        <v>5167.2009999999991</v>
      </c>
      <c r="H102" s="40">
        <v>5305.2529999999997</v>
      </c>
      <c r="I102" s="40">
        <v>5308.1329999999998</v>
      </c>
      <c r="J102" s="40">
        <v>5434.4449999999997</v>
      </c>
      <c r="K102" s="40"/>
      <c r="L102" s="40">
        <v>5379.1470000000008</v>
      </c>
      <c r="M102" s="40">
        <v>5585.552999999999</v>
      </c>
      <c r="N102" s="40">
        <v>4428.232</v>
      </c>
      <c r="O102" s="40">
        <v>2941.8689999999997</v>
      </c>
      <c r="P102" s="40">
        <v>3082.395</v>
      </c>
      <c r="Q102" s="40">
        <v>3333.143</v>
      </c>
      <c r="R102" s="73"/>
      <c r="S102" s="42"/>
      <c r="T102" s="129"/>
      <c r="U102" s="49" t="s">
        <v>99</v>
      </c>
      <c r="V102" s="42" t="s">
        <v>9</v>
      </c>
    </row>
    <row r="103" spans="1:22" s="92" customFormat="1" ht="14.45" customHeight="1">
      <c r="A103" s="40"/>
      <c r="B103" s="127"/>
      <c r="C103" s="44" t="s">
        <v>100</v>
      </c>
      <c r="D103" s="40" t="s">
        <v>10</v>
      </c>
      <c r="E103" s="40"/>
      <c r="F103" s="40">
        <v>19112.258000000002</v>
      </c>
      <c r="G103" s="40">
        <v>20952.82</v>
      </c>
      <c r="H103" s="40">
        <v>20825.749999999996</v>
      </c>
      <c r="I103" s="40">
        <v>20374.422999999999</v>
      </c>
      <c r="J103" s="40">
        <v>19304.567000000003</v>
      </c>
      <c r="K103" s="40"/>
      <c r="L103" s="40">
        <v>23059.285</v>
      </c>
      <c r="M103" s="40">
        <v>19404.254000000001</v>
      </c>
      <c r="N103" s="40">
        <v>12319.281999999999</v>
      </c>
      <c r="O103" s="40">
        <v>36.35</v>
      </c>
      <c r="P103" s="40">
        <v>84.635000000000005</v>
      </c>
      <c r="Q103" s="40">
        <v>62.245000000000005</v>
      </c>
      <c r="R103" s="73"/>
      <c r="S103" s="42"/>
      <c r="T103" s="129"/>
      <c r="U103" s="49" t="s">
        <v>100</v>
      </c>
      <c r="V103" s="42" t="s">
        <v>11</v>
      </c>
    </row>
    <row r="104" spans="1:22" s="92" customFormat="1" ht="14.45" customHeight="1">
      <c r="A104" s="40"/>
      <c r="B104" s="127"/>
      <c r="C104" s="44" t="s">
        <v>101</v>
      </c>
      <c r="D104" s="40" t="s">
        <v>12</v>
      </c>
      <c r="E104" s="40"/>
      <c r="F104" s="40">
        <v>1077.7850000000001</v>
      </c>
      <c r="G104" s="40">
        <v>622.08699999999999</v>
      </c>
      <c r="H104" s="40">
        <v>758.93600000000004</v>
      </c>
      <c r="I104" s="40">
        <v>615.87800000000004</v>
      </c>
      <c r="J104" s="40">
        <v>633.72500000000002</v>
      </c>
      <c r="K104" s="40"/>
      <c r="L104" s="40">
        <v>587.90899999999999</v>
      </c>
      <c r="M104" s="40">
        <v>817.92499999999995</v>
      </c>
      <c r="N104" s="40">
        <v>635.255</v>
      </c>
      <c r="O104" s="40">
        <v>633.86300000000006</v>
      </c>
      <c r="P104" s="40">
        <v>977.899</v>
      </c>
      <c r="Q104" s="40">
        <v>993.798</v>
      </c>
      <c r="R104" s="73"/>
      <c r="S104" s="42"/>
      <c r="T104" s="129"/>
      <c r="U104" s="49" t="s">
        <v>101</v>
      </c>
      <c r="V104" s="42" t="s">
        <v>13</v>
      </c>
    </row>
    <row r="105" spans="1:22" s="92" customFormat="1" ht="14.45" customHeight="1">
      <c r="A105" s="40"/>
      <c r="B105" s="127"/>
      <c r="C105" s="44" t="s">
        <v>102</v>
      </c>
      <c r="D105" s="40" t="s">
        <v>14</v>
      </c>
      <c r="E105" s="40"/>
      <c r="F105" s="40">
        <v>277.45400000000001</v>
      </c>
      <c r="G105" s="40">
        <v>304.68900000000002</v>
      </c>
      <c r="H105" s="40">
        <v>398.67</v>
      </c>
      <c r="I105" s="40">
        <v>332.75599999999997</v>
      </c>
      <c r="J105" s="40">
        <v>357.26799999999997</v>
      </c>
      <c r="K105" s="40"/>
      <c r="L105" s="40">
        <v>322.05500000000001</v>
      </c>
      <c r="M105" s="40">
        <v>505.29300000000001</v>
      </c>
      <c r="N105" s="40">
        <v>434.73</v>
      </c>
      <c r="O105" s="40">
        <v>520.10299999999995</v>
      </c>
      <c r="P105" s="40">
        <v>349.91300000000001</v>
      </c>
      <c r="Q105" s="40">
        <v>441.55599999999998</v>
      </c>
      <c r="R105" s="73"/>
      <c r="S105" s="42"/>
      <c r="T105" s="129"/>
      <c r="U105" s="49" t="s">
        <v>102</v>
      </c>
      <c r="V105" s="42" t="s">
        <v>15</v>
      </c>
    </row>
    <row r="106" spans="1:22" s="92" customFormat="1" ht="14.45" customHeight="1">
      <c r="A106" s="40"/>
      <c r="B106" s="127"/>
      <c r="C106" s="44" t="s">
        <v>103</v>
      </c>
      <c r="D106" s="40" t="s">
        <v>16</v>
      </c>
      <c r="E106" s="40"/>
      <c r="F106" s="40">
        <v>610.43899999999996</v>
      </c>
      <c r="G106" s="40">
        <v>621.96199999999999</v>
      </c>
      <c r="H106" s="40">
        <v>635.95299999999997</v>
      </c>
      <c r="I106" s="40">
        <v>679.46500000000003</v>
      </c>
      <c r="J106" s="40">
        <v>640.93200000000002</v>
      </c>
      <c r="K106" s="40"/>
      <c r="L106" s="40">
        <v>637.89599999999996</v>
      </c>
      <c r="M106" s="40">
        <v>657.31700000000001</v>
      </c>
      <c r="N106" s="40">
        <v>669.59400000000005</v>
      </c>
      <c r="O106" s="40">
        <v>630.37199999999996</v>
      </c>
      <c r="P106" s="40">
        <v>694.77499999999998</v>
      </c>
      <c r="Q106" s="40">
        <v>666.78599999999994</v>
      </c>
      <c r="R106" s="73"/>
      <c r="S106" s="42"/>
      <c r="T106" s="129"/>
      <c r="U106" s="49" t="s">
        <v>103</v>
      </c>
      <c r="V106" s="42" t="s">
        <v>17</v>
      </c>
    </row>
    <row r="107" spans="1:22" s="92" customFormat="1" ht="14.45" customHeight="1">
      <c r="A107" s="40"/>
      <c r="B107" s="127"/>
      <c r="C107" s="44" t="s">
        <v>104</v>
      </c>
      <c r="D107" s="40" t="s">
        <v>211</v>
      </c>
      <c r="E107" s="40"/>
      <c r="F107" s="40">
        <v>273.78199999999998</v>
      </c>
      <c r="G107" s="40">
        <v>256.52499999999998</v>
      </c>
      <c r="H107" s="40">
        <v>260.99700000000001</v>
      </c>
      <c r="I107" s="40">
        <v>204.042</v>
      </c>
      <c r="J107" s="40">
        <v>227.524</v>
      </c>
      <c r="K107" s="40"/>
      <c r="L107" s="40">
        <v>240.964</v>
      </c>
      <c r="M107" s="40">
        <v>245.995</v>
      </c>
      <c r="N107" s="40">
        <v>234.488</v>
      </c>
      <c r="O107" s="40">
        <v>244.00299999999999</v>
      </c>
      <c r="P107" s="40">
        <v>259.34199999999998</v>
      </c>
      <c r="Q107" s="40">
        <v>239.09100000000001</v>
      </c>
      <c r="R107" s="73"/>
      <c r="S107" s="42"/>
      <c r="T107" s="129"/>
      <c r="U107" s="49" t="s">
        <v>104</v>
      </c>
      <c r="V107" s="128" t="s">
        <v>164</v>
      </c>
    </row>
    <row r="108" spans="1:22" s="92" customFormat="1" ht="14.45" customHeight="1">
      <c r="A108" s="40"/>
      <c r="B108" s="127"/>
      <c r="C108" s="44" t="s">
        <v>105</v>
      </c>
      <c r="D108" s="40" t="s">
        <v>160</v>
      </c>
      <c r="E108" s="40"/>
      <c r="F108" s="40">
        <v>2820.6109999999999</v>
      </c>
      <c r="G108" s="40">
        <v>2784.3539999999998</v>
      </c>
      <c r="H108" s="40">
        <v>2995.067</v>
      </c>
      <c r="I108" s="40">
        <v>3118.9560000000001</v>
      </c>
      <c r="J108" s="40">
        <v>3026.2080000000001</v>
      </c>
      <c r="K108" s="40"/>
      <c r="L108" s="40">
        <v>3072.1259999999997</v>
      </c>
      <c r="M108" s="40">
        <v>3193.0039999999999</v>
      </c>
      <c r="N108" s="40">
        <v>3268.3780000000002</v>
      </c>
      <c r="O108" s="40">
        <v>3285.9749999999995</v>
      </c>
      <c r="P108" s="40">
        <v>3326.1210000000001</v>
      </c>
      <c r="Q108" s="40">
        <v>3470.0860000000002</v>
      </c>
      <c r="R108" s="73"/>
      <c r="S108" s="42"/>
      <c r="T108" s="129"/>
      <c r="U108" s="49" t="s">
        <v>105</v>
      </c>
      <c r="V108" s="42" t="s">
        <v>163</v>
      </c>
    </row>
    <row r="109" spans="1:22" s="92" customFormat="1" ht="14.45" customHeight="1">
      <c r="A109" s="40"/>
      <c r="B109" s="127"/>
      <c r="C109" s="44" t="s">
        <v>106</v>
      </c>
      <c r="D109" s="40" t="s">
        <v>19</v>
      </c>
      <c r="E109" s="40"/>
      <c r="F109" s="40">
        <v>6771.0020000000004</v>
      </c>
      <c r="G109" s="40">
        <v>6888.0070000000005</v>
      </c>
      <c r="H109" s="40">
        <v>6837.5869999999995</v>
      </c>
      <c r="I109" s="40">
        <v>7123.893</v>
      </c>
      <c r="J109" s="40">
        <v>7192.1669999999995</v>
      </c>
      <c r="K109" s="40"/>
      <c r="L109" s="40">
        <v>7345.6459999999997</v>
      </c>
      <c r="M109" s="40">
        <v>7648.3279999999995</v>
      </c>
      <c r="N109" s="40">
        <v>7412.3510000000006</v>
      </c>
      <c r="O109" s="40">
        <v>6427.268</v>
      </c>
      <c r="P109" s="40">
        <v>6603.69</v>
      </c>
      <c r="Q109" s="40">
        <v>6824.4740000000002</v>
      </c>
      <c r="R109" s="73"/>
      <c r="S109" s="42"/>
      <c r="T109" s="129"/>
      <c r="U109" s="49" t="s">
        <v>106</v>
      </c>
      <c r="V109" s="42" t="s">
        <v>20</v>
      </c>
    </row>
    <row r="110" spans="1:22" s="92" customFormat="1" ht="14.45" customHeight="1">
      <c r="A110" s="40"/>
      <c r="B110" s="127"/>
      <c r="C110" s="44" t="s">
        <v>107</v>
      </c>
      <c r="D110" s="40" t="s">
        <v>169</v>
      </c>
      <c r="E110" s="40"/>
      <c r="F110" s="40">
        <v>514.24800000000005</v>
      </c>
      <c r="G110" s="40">
        <v>491.43700000000001</v>
      </c>
      <c r="H110" s="40">
        <v>539.59299999999996</v>
      </c>
      <c r="I110" s="40">
        <v>594.91099999999994</v>
      </c>
      <c r="J110" s="40">
        <v>565.21500000000003</v>
      </c>
      <c r="K110" s="40"/>
      <c r="L110" s="40">
        <v>562.88599999999997</v>
      </c>
      <c r="M110" s="40">
        <v>641.05600000000004</v>
      </c>
      <c r="N110" s="40">
        <v>595.45699999999999</v>
      </c>
      <c r="O110" s="40">
        <v>567.40800000000002</v>
      </c>
      <c r="P110" s="40">
        <v>730.649</v>
      </c>
      <c r="Q110" s="40">
        <v>623.26700000000005</v>
      </c>
      <c r="R110" s="73"/>
      <c r="S110" s="42"/>
      <c r="T110" s="129"/>
      <c r="U110" s="49" t="s">
        <v>107</v>
      </c>
      <c r="V110" s="42" t="s">
        <v>212</v>
      </c>
    </row>
    <row r="111" spans="1:22" s="92" customFormat="1" ht="14.45" customHeight="1">
      <c r="A111" s="40"/>
      <c r="B111" s="127"/>
      <c r="C111" s="44" t="s">
        <v>108</v>
      </c>
      <c r="D111" s="40" t="s">
        <v>22</v>
      </c>
      <c r="E111" s="40"/>
      <c r="F111" s="40">
        <v>76.134</v>
      </c>
      <c r="G111" s="40">
        <v>69.224000000000004</v>
      </c>
      <c r="H111" s="40">
        <v>84.245999999999995</v>
      </c>
      <c r="I111" s="40">
        <v>84.385999999999996</v>
      </c>
      <c r="J111" s="40">
        <v>77.287000000000006</v>
      </c>
      <c r="K111" s="40"/>
      <c r="L111" s="40">
        <v>88.066999999999993</v>
      </c>
      <c r="M111" s="40">
        <v>106.08</v>
      </c>
      <c r="N111" s="40">
        <v>85.474000000000004</v>
      </c>
      <c r="O111" s="40">
        <v>78.472999999999999</v>
      </c>
      <c r="P111" s="40">
        <v>74.183000000000007</v>
      </c>
      <c r="Q111" s="40">
        <v>92.828999999999994</v>
      </c>
      <c r="R111" s="73"/>
      <c r="S111" s="42"/>
      <c r="T111" s="129"/>
      <c r="U111" s="49" t="s">
        <v>108</v>
      </c>
      <c r="V111" s="42" t="s">
        <v>23</v>
      </c>
    </row>
    <row r="112" spans="1:22" s="83" customFormat="1" ht="14.45" customHeight="1">
      <c r="A112" s="35"/>
      <c r="B112" s="36"/>
      <c r="C112" s="35"/>
      <c r="D112" s="35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38"/>
      <c r="S112" s="38"/>
      <c r="T112" s="39"/>
      <c r="U112" s="38"/>
      <c r="V112" s="38"/>
    </row>
    <row r="113" spans="1:22" s="92" customFormat="1" ht="14.45" customHeight="1">
      <c r="A113" s="40"/>
      <c r="B113" s="43" t="s">
        <v>66</v>
      </c>
      <c r="C113" s="207" t="s">
        <v>63</v>
      </c>
      <c r="D113" s="207"/>
      <c r="E113" s="40"/>
      <c r="F113" s="40">
        <v>45356.864000000001</v>
      </c>
      <c r="G113" s="40">
        <v>44513.35500000001</v>
      </c>
      <c r="H113" s="40">
        <v>45743.193999999996</v>
      </c>
      <c r="I113" s="40">
        <v>43372.367000000006</v>
      </c>
      <c r="J113" s="40">
        <v>44874.913</v>
      </c>
      <c r="K113" s="40"/>
      <c r="L113" s="40">
        <v>46229.665999999997</v>
      </c>
      <c r="M113" s="40">
        <v>46619.188000000002</v>
      </c>
      <c r="N113" s="40">
        <v>41109.352999999996</v>
      </c>
      <c r="O113" s="40">
        <v>30990.112999999998</v>
      </c>
      <c r="P113" s="40">
        <v>33339.331999999995</v>
      </c>
      <c r="Q113" s="40">
        <v>34689.131000000001</v>
      </c>
      <c r="R113" s="73"/>
      <c r="S113" s="42"/>
      <c r="T113" s="129">
        <v>2.2000000000000002</v>
      </c>
      <c r="U113" s="204" t="s">
        <v>64</v>
      </c>
      <c r="V113" s="204"/>
    </row>
    <row r="114" spans="1:22" s="92" customFormat="1" ht="14.45" customHeight="1">
      <c r="A114" s="40"/>
      <c r="B114" s="43"/>
      <c r="C114" s="40" t="s">
        <v>109</v>
      </c>
      <c r="D114" s="22" t="s">
        <v>156</v>
      </c>
      <c r="E114" s="40"/>
      <c r="F114" s="40">
        <v>187.52799999999999</v>
      </c>
      <c r="G114" s="40">
        <v>93.974999999999994</v>
      </c>
      <c r="H114" s="40">
        <v>113.626</v>
      </c>
      <c r="I114" s="40">
        <v>165.12899999999999</v>
      </c>
      <c r="J114" s="40">
        <v>122.723</v>
      </c>
      <c r="K114" s="40"/>
      <c r="L114" s="40">
        <v>135.44900000000001</v>
      </c>
      <c r="M114" s="40">
        <v>141.137</v>
      </c>
      <c r="N114" s="40">
        <v>164.84700000000001</v>
      </c>
      <c r="O114" s="40">
        <v>187.376</v>
      </c>
      <c r="P114" s="40">
        <v>177.471</v>
      </c>
      <c r="Q114" s="40">
        <v>289.46100000000001</v>
      </c>
      <c r="R114" s="73"/>
      <c r="S114" s="42"/>
      <c r="T114" s="129"/>
      <c r="U114" s="49" t="s">
        <v>109</v>
      </c>
      <c r="V114" s="21" t="s">
        <v>166</v>
      </c>
    </row>
    <row r="115" spans="1:22" s="92" customFormat="1" ht="14.45" customHeight="1">
      <c r="A115" s="40"/>
      <c r="B115" s="127"/>
      <c r="C115" s="40" t="s">
        <v>110</v>
      </c>
      <c r="D115" s="40" t="s">
        <v>157</v>
      </c>
      <c r="E115" s="40"/>
      <c r="F115" s="40">
        <v>476.23899999999998</v>
      </c>
      <c r="G115" s="40">
        <v>453.15199999999999</v>
      </c>
      <c r="H115" s="40">
        <v>524.89400000000001</v>
      </c>
      <c r="I115" s="40">
        <v>471.59399999999999</v>
      </c>
      <c r="J115" s="40">
        <v>570.38199999999995</v>
      </c>
      <c r="K115" s="40"/>
      <c r="L115" s="40">
        <v>692.81799999999998</v>
      </c>
      <c r="M115" s="40">
        <v>642.74599999999998</v>
      </c>
      <c r="N115" s="40">
        <v>585.88099999999997</v>
      </c>
      <c r="O115" s="40">
        <v>366.08100000000002</v>
      </c>
      <c r="P115" s="40">
        <v>422.71600000000001</v>
      </c>
      <c r="Q115" s="40">
        <v>440.63900000000001</v>
      </c>
      <c r="R115" s="73"/>
      <c r="S115" s="42"/>
      <c r="T115" s="129"/>
      <c r="U115" s="42" t="s">
        <v>110</v>
      </c>
      <c r="V115" s="128" t="s">
        <v>165</v>
      </c>
    </row>
    <row r="116" spans="1:22" s="92" customFormat="1" ht="14.45" customHeight="1">
      <c r="A116" s="40"/>
      <c r="B116" s="127"/>
      <c r="C116" s="40" t="s">
        <v>111</v>
      </c>
      <c r="D116" s="40" t="s">
        <v>8</v>
      </c>
      <c r="E116" s="40"/>
      <c r="F116" s="40">
        <v>11872.357</v>
      </c>
      <c r="G116" s="40">
        <v>12267.055</v>
      </c>
      <c r="H116" s="40">
        <v>12425.14</v>
      </c>
      <c r="I116" s="40">
        <v>11268.332</v>
      </c>
      <c r="J116" s="40">
        <v>12054.977000000001</v>
      </c>
      <c r="K116" s="40"/>
      <c r="L116" s="40">
        <v>11958.235000000001</v>
      </c>
      <c r="M116" s="40">
        <v>12350.710000000001</v>
      </c>
      <c r="N116" s="40">
        <v>11028.384000000002</v>
      </c>
      <c r="O116" s="40">
        <v>9266.4529999999995</v>
      </c>
      <c r="P116" s="40">
        <v>10131.951000000001</v>
      </c>
      <c r="Q116" s="40">
        <v>10786.080999999998</v>
      </c>
      <c r="R116" s="73"/>
      <c r="S116" s="42"/>
      <c r="T116" s="129"/>
      <c r="U116" s="42" t="s">
        <v>111</v>
      </c>
      <c r="V116" s="42" t="s">
        <v>9</v>
      </c>
    </row>
    <row r="117" spans="1:22" s="92" customFormat="1" ht="14.45" customHeight="1">
      <c r="A117" s="40"/>
      <c r="B117" s="127"/>
      <c r="C117" s="40" t="s">
        <v>112</v>
      </c>
      <c r="D117" s="40" t="s">
        <v>10</v>
      </c>
      <c r="E117" s="40"/>
      <c r="F117" s="40">
        <v>11759.972000000002</v>
      </c>
      <c r="G117" s="40">
        <v>12456.197</v>
      </c>
      <c r="H117" s="40">
        <v>13093.58</v>
      </c>
      <c r="I117" s="40">
        <v>12450.907999999999</v>
      </c>
      <c r="J117" s="40">
        <v>12660.211000000001</v>
      </c>
      <c r="K117" s="40"/>
      <c r="L117" s="40">
        <v>13149.396000000001</v>
      </c>
      <c r="M117" s="40">
        <v>13048.527</v>
      </c>
      <c r="N117" s="40">
        <v>10089.138999999999</v>
      </c>
      <c r="O117" s="40">
        <v>3102.3380000000002</v>
      </c>
      <c r="P117" s="40">
        <v>3525.2130000000002</v>
      </c>
      <c r="Q117" s="40">
        <v>3354.5629999999996</v>
      </c>
      <c r="R117" s="73"/>
      <c r="S117" s="42"/>
      <c r="T117" s="129"/>
      <c r="U117" s="42" t="s">
        <v>112</v>
      </c>
      <c r="V117" s="42" t="s">
        <v>11</v>
      </c>
    </row>
    <row r="118" spans="1:22" s="92" customFormat="1" ht="14.45" customHeight="1">
      <c r="A118" s="40"/>
      <c r="B118" s="127"/>
      <c r="C118" s="40" t="s">
        <v>113</v>
      </c>
      <c r="D118" s="40" t="s">
        <v>12</v>
      </c>
      <c r="E118" s="40"/>
      <c r="F118" s="40">
        <v>4229.7219999999998</v>
      </c>
      <c r="G118" s="40">
        <v>1883.71</v>
      </c>
      <c r="H118" s="40">
        <v>1678.7329999999999</v>
      </c>
      <c r="I118" s="40">
        <v>1404.86</v>
      </c>
      <c r="J118" s="40">
        <v>1466.0309999999999</v>
      </c>
      <c r="K118" s="40"/>
      <c r="L118" s="40">
        <v>1480.3409999999999</v>
      </c>
      <c r="M118" s="40">
        <v>1231.6400000000001</v>
      </c>
      <c r="N118" s="40">
        <v>900.42200000000003</v>
      </c>
      <c r="O118" s="40">
        <v>677.59799999999996</v>
      </c>
      <c r="P118" s="40">
        <v>891.77700000000004</v>
      </c>
      <c r="Q118" s="40">
        <v>1353.136</v>
      </c>
      <c r="R118" s="73"/>
      <c r="S118" s="42"/>
      <c r="T118" s="129"/>
      <c r="U118" s="42" t="s">
        <v>113</v>
      </c>
      <c r="V118" s="42" t="s">
        <v>13</v>
      </c>
    </row>
    <row r="119" spans="1:22" s="92" customFormat="1" ht="14.45" customHeight="1">
      <c r="A119" s="40"/>
      <c r="B119" s="127"/>
      <c r="C119" s="40" t="s">
        <v>114</v>
      </c>
      <c r="D119" s="40" t="s">
        <v>14</v>
      </c>
      <c r="E119" s="40"/>
      <c r="F119" s="40">
        <v>2448.0059999999999</v>
      </c>
      <c r="G119" s="40">
        <v>2516.4</v>
      </c>
      <c r="H119" s="40">
        <v>2597.9090000000001</v>
      </c>
      <c r="I119" s="40">
        <v>2306.9679999999998</v>
      </c>
      <c r="J119" s="40">
        <v>2541.7040000000002</v>
      </c>
      <c r="K119" s="40"/>
      <c r="L119" s="40">
        <v>2357.4540000000002</v>
      </c>
      <c r="M119" s="40">
        <v>2529.5100000000002</v>
      </c>
      <c r="N119" s="40">
        <v>2252.067</v>
      </c>
      <c r="O119" s="40">
        <v>2009.604</v>
      </c>
      <c r="P119" s="40">
        <v>2552.4639999999999</v>
      </c>
      <c r="Q119" s="40">
        <v>2560.0740000000001</v>
      </c>
      <c r="R119" s="73"/>
      <c r="S119" s="42"/>
      <c r="T119" s="129"/>
      <c r="U119" s="42" t="s">
        <v>114</v>
      </c>
      <c r="V119" s="42" t="s">
        <v>15</v>
      </c>
    </row>
    <row r="120" spans="1:22" s="92" customFormat="1" ht="14.45" customHeight="1">
      <c r="A120" s="40"/>
      <c r="B120" s="127"/>
      <c r="C120" s="40" t="s">
        <v>115</v>
      </c>
      <c r="D120" s="40" t="s">
        <v>16</v>
      </c>
      <c r="E120" s="40"/>
      <c r="F120" s="40">
        <v>627.98099999999999</v>
      </c>
      <c r="G120" s="40">
        <v>644.59299999999996</v>
      </c>
      <c r="H120" s="40">
        <v>723.28099999999995</v>
      </c>
      <c r="I120" s="40">
        <v>668.51499999999999</v>
      </c>
      <c r="J120" s="40">
        <v>752.27099999999996</v>
      </c>
      <c r="K120" s="40"/>
      <c r="L120" s="40">
        <v>673.81899999999996</v>
      </c>
      <c r="M120" s="40">
        <v>670.11199999999997</v>
      </c>
      <c r="N120" s="40">
        <v>633.654</v>
      </c>
      <c r="O120" s="40">
        <v>595.93100000000004</v>
      </c>
      <c r="P120" s="40">
        <v>633.36599999999999</v>
      </c>
      <c r="Q120" s="40">
        <v>678.02</v>
      </c>
      <c r="R120" s="73"/>
      <c r="S120" s="42"/>
      <c r="T120" s="129"/>
      <c r="U120" s="42" t="s">
        <v>115</v>
      </c>
      <c r="V120" s="42" t="s">
        <v>17</v>
      </c>
    </row>
    <row r="121" spans="1:22" s="92" customFormat="1" ht="14.45" customHeight="1">
      <c r="A121" s="40"/>
      <c r="B121" s="127"/>
      <c r="C121" s="40" t="s">
        <v>116</v>
      </c>
      <c r="D121" s="40" t="s">
        <v>211</v>
      </c>
      <c r="E121" s="40"/>
      <c r="F121" s="40">
        <v>1980.528</v>
      </c>
      <c r="G121" s="40">
        <v>2042.3240000000001</v>
      </c>
      <c r="H121" s="40">
        <v>2253.83</v>
      </c>
      <c r="I121" s="40">
        <v>1909.308</v>
      </c>
      <c r="J121" s="40">
        <v>2152.2330000000002</v>
      </c>
      <c r="K121" s="40"/>
      <c r="L121" s="40">
        <v>2560.277</v>
      </c>
      <c r="M121" s="40">
        <v>2576.3139999999999</v>
      </c>
      <c r="N121" s="40">
        <v>2455.116</v>
      </c>
      <c r="O121" s="40">
        <v>2473.1889999999999</v>
      </c>
      <c r="P121" s="40">
        <v>2504.9609999999998</v>
      </c>
      <c r="Q121" s="40">
        <v>2598.904</v>
      </c>
      <c r="R121" s="73"/>
      <c r="S121" s="42"/>
      <c r="T121" s="129"/>
      <c r="U121" s="42" t="s">
        <v>116</v>
      </c>
      <c r="V121" s="128" t="s">
        <v>164</v>
      </c>
    </row>
    <row r="122" spans="1:22" s="92" customFormat="1" ht="14.45" customHeight="1">
      <c r="A122" s="40"/>
      <c r="B122" s="127"/>
      <c r="C122" s="40" t="s">
        <v>117</v>
      </c>
      <c r="D122" s="40" t="s">
        <v>160</v>
      </c>
      <c r="E122" s="40"/>
      <c r="F122" s="40">
        <v>3115.6579999999999</v>
      </c>
      <c r="G122" s="40">
        <v>3286.154</v>
      </c>
      <c r="H122" s="40">
        <v>3399.8829999999998</v>
      </c>
      <c r="I122" s="40">
        <v>3577.3089999999997</v>
      </c>
      <c r="J122" s="40">
        <v>3550.5970000000002</v>
      </c>
      <c r="K122" s="40"/>
      <c r="L122" s="40">
        <v>3699.4180000000001</v>
      </c>
      <c r="M122" s="40">
        <v>3813.6140000000005</v>
      </c>
      <c r="N122" s="40">
        <v>3860.2400000000002</v>
      </c>
      <c r="O122" s="40">
        <v>4213.6899999999996</v>
      </c>
      <c r="P122" s="40">
        <v>4322.8919999999998</v>
      </c>
      <c r="Q122" s="40">
        <v>4345.201</v>
      </c>
      <c r="R122" s="73"/>
      <c r="S122" s="42"/>
      <c r="T122" s="129"/>
      <c r="U122" s="42" t="s">
        <v>117</v>
      </c>
      <c r="V122" s="42" t="s">
        <v>163</v>
      </c>
    </row>
    <row r="123" spans="1:22" s="92" customFormat="1" ht="14.45" customHeight="1">
      <c r="A123" s="40"/>
      <c r="B123" s="127"/>
      <c r="C123" s="40" t="s">
        <v>118</v>
      </c>
      <c r="D123" s="40" t="s">
        <v>19</v>
      </c>
      <c r="E123" s="40"/>
      <c r="F123" s="40">
        <v>7616.0860000000011</v>
      </c>
      <c r="G123" s="40">
        <v>7748.643</v>
      </c>
      <c r="H123" s="40">
        <v>7914.6650000000009</v>
      </c>
      <c r="I123" s="40">
        <v>7982.9809999999998</v>
      </c>
      <c r="J123" s="40">
        <v>7982.375</v>
      </c>
      <c r="K123" s="40"/>
      <c r="L123" s="40">
        <v>8432.0689999999995</v>
      </c>
      <c r="M123" s="40">
        <v>8489.0780000000013</v>
      </c>
      <c r="N123" s="40">
        <v>8202.4120000000003</v>
      </c>
      <c r="O123" s="40">
        <v>7253.1370000000006</v>
      </c>
      <c r="P123" s="40">
        <v>7046.424</v>
      </c>
      <c r="Q123" s="40">
        <v>7261.9619999999995</v>
      </c>
      <c r="R123" s="73"/>
      <c r="S123" s="42"/>
      <c r="T123" s="129"/>
      <c r="U123" s="42" t="s">
        <v>118</v>
      </c>
      <c r="V123" s="42" t="s">
        <v>20</v>
      </c>
    </row>
    <row r="124" spans="1:22" s="92" customFormat="1" ht="14.45" customHeight="1">
      <c r="A124" s="40"/>
      <c r="B124" s="127"/>
      <c r="C124" s="40" t="s">
        <v>119</v>
      </c>
      <c r="D124" s="40" t="s">
        <v>169</v>
      </c>
      <c r="E124" s="40"/>
      <c r="F124" s="40">
        <v>815.89200000000005</v>
      </c>
      <c r="G124" s="40">
        <v>901.03800000000001</v>
      </c>
      <c r="H124" s="40">
        <v>806.02300000000002</v>
      </c>
      <c r="I124" s="40">
        <v>932.34900000000005</v>
      </c>
      <c r="J124" s="40">
        <v>799.34699999999998</v>
      </c>
      <c r="K124" s="40"/>
      <c r="L124" s="40">
        <v>808.72299999999996</v>
      </c>
      <c r="M124" s="40">
        <v>796.38199999999995</v>
      </c>
      <c r="N124" s="40">
        <v>695.18600000000004</v>
      </c>
      <c r="O124" s="40">
        <v>623.24800000000005</v>
      </c>
      <c r="P124" s="40">
        <v>925.23599999999999</v>
      </c>
      <c r="Q124" s="40">
        <v>744.36199999999997</v>
      </c>
      <c r="R124" s="73"/>
      <c r="S124" s="42"/>
      <c r="T124" s="129"/>
      <c r="U124" s="42" t="s">
        <v>119</v>
      </c>
      <c r="V124" s="42" t="s">
        <v>212</v>
      </c>
    </row>
    <row r="125" spans="1:22" s="92" customFormat="1" ht="14.45" customHeight="1">
      <c r="A125" s="40"/>
      <c r="B125" s="127"/>
      <c r="C125" s="40" t="s">
        <v>120</v>
      </c>
      <c r="D125" s="40" t="s">
        <v>22</v>
      </c>
      <c r="E125" s="40"/>
      <c r="F125" s="40">
        <v>226.89500000000001</v>
      </c>
      <c r="G125" s="40">
        <v>220.114</v>
      </c>
      <c r="H125" s="40">
        <v>211.63</v>
      </c>
      <c r="I125" s="40">
        <v>234.114</v>
      </c>
      <c r="J125" s="40">
        <v>222.06200000000001</v>
      </c>
      <c r="K125" s="40"/>
      <c r="L125" s="40">
        <v>281.66699999999997</v>
      </c>
      <c r="M125" s="40">
        <v>329.41800000000001</v>
      </c>
      <c r="N125" s="40">
        <v>242.005</v>
      </c>
      <c r="O125" s="40">
        <v>221.46799999999999</v>
      </c>
      <c r="P125" s="40">
        <v>204.86099999999999</v>
      </c>
      <c r="Q125" s="40">
        <v>276.72800000000001</v>
      </c>
      <c r="R125" s="73"/>
      <c r="S125" s="42"/>
      <c r="T125" s="129"/>
      <c r="U125" s="42" t="s">
        <v>120</v>
      </c>
      <c r="V125" s="42" t="s">
        <v>23</v>
      </c>
    </row>
    <row r="126" spans="1:22" s="83" customFormat="1" ht="14.45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8"/>
      <c r="S126" s="38"/>
      <c r="T126" s="39"/>
      <c r="U126" s="38"/>
      <c r="V126" s="38"/>
    </row>
    <row r="127" spans="1:22" s="149" customFormat="1" ht="20.100000000000001" customHeight="1">
      <c r="A127" s="206" t="s">
        <v>243</v>
      </c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2" t="s">
        <v>244</v>
      </c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</row>
    <row r="128" spans="1:22" s="82" customFormat="1" ht="20.100000000000001" customHeight="1">
      <c r="A128" s="223" t="s">
        <v>129</v>
      </c>
      <c r="B128" s="223"/>
      <c r="C128" s="223"/>
      <c r="D128" s="223"/>
      <c r="E128" s="115">
        <v>2014</v>
      </c>
      <c r="F128" s="115">
        <v>2015</v>
      </c>
      <c r="G128" s="115">
        <v>2016</v>
      </c>
      <c r="H128" s="115">
        <v>2017</v>
      </c>
      <c r="I128" s="115">
        <v>2018</v>
      </c>
      <c r="J128" s="115">
        <v>2019</v>
      </c>
      <c r="K128" s="115"/>
      <c r="L128" s="115">
        <v>2020</v>
      </c>
      <c r="M128" s="118" t="s">
        <v>136</v>
      </c>
      <c r="N128" s="118" t="s">
        <v>137</v>
      </c>
      <c r="O128" s="118" t="s">
        <v>138</v>
      </c>
      <c r="P128" s="118" t="s">
        <v>139</v>
      </c>
      <c r="Q128" s="118" t="s">
        <v>93</v>
      </c>
      <c r="R128" s="225" t="s">
        <v>131</v>
      </c>
      <c r="S128" s="225"/>
      <c r="T128" s="225"/>
      <c r="U128" s="225"/>
      <c r="V128" s="225"/>
    </row>
    <row r="129" spans="1:22" s="83" customFormat="1" ht="14.45" customHeight="1">
      <c r="A129" s="35"/>
      <c r="B129" s="36"/>
      <c r="C129" s="35"/>
      <c r="D129" s="35"/>
      <c r="E129" s="35"/>
      <c r="F129" s="35"/>
      <c r="G129" s="35"/>
      <c r="K129" s="35"/>
      <c r="L129" s="47"/>
      <c r="M129" s="35"/>
      <c r="N129" s="35"/>
      <c r="O129" s="35"/>
      <c r="P129" s="35"/>
      <c r="Q129" s="35"/>
      <c r="R129" s="38"/>
      <c r="S129" s="38"/>
      <c r="T129" s="39"/>
      <c r="U129" s="38"/>
      <c r="V129" s="38"/>
    </row>
    <row r="130" spans="1:22" s="150" customFormat="1" ht="14.45" customHeight="1">
      <c r="A130" s="107" t="s">
        <v>24</v>
      </c>
      <c r="B130" s="208" t="s">
        <v>25</v>
      </c>
      <c r="C130" s="208"/>
      <c r="D130" s="208"/>
      <c r="E130" s="106">
        <v>-36623.83</v>
      </c>
      <c r="F130" s="106">
        <v>-32111.921999999999</v>
      </c>
      <c r="G130" s="106">
        <v>-34592.355200000005</v>
      </c>
      <c r="H130" s="106">
        <v>-38658.272000000004</v>
      </c>
      <c r="I130" s="106">
        <v>-45082.184000000001</v>
      </c>
      <c r="J130" s="106">
        <v>-39495.817999999999</v>
      </c>
      <c r="K130" s="106"/>
      <c r="L130" s="106">
        <v>-28520.201000000001</v>
      </c>
      <c r="M130" s="106">
        <v>-6629.3019999999997</v>
      </c>
      <c r="N130" s="106">
        <v>-7764.69</v>
      </c>
      <c r="O130" s="106">
        <v>-9473.4670000000006</v>
      </c>
      <c r="P130" s="106">
        <v>-12756.370999999999</v>
      </c>
      <c r="Q130" s="106">
        <v>-7702.473</v>
      </c>
      <c r="R130" s="121"/>
      <c r="S130" s="109" t="s">
        <v>24</v>
      </c>
      <c r="T130" s="205" t="s">
        <v>123</v>
      </c>
      <c r="U130" s="205"/>
      <c r="V130" s="205"/>
    </row>
    <row r="131" spans="1:22" s="92" customFormat="1" ht="14.45" customHeight="1">
      <c r="A131" s="40"/>
      <c r="B131" s="43" t="s">
        <v>124</v>
      </c>
      <c r="C131" s="207" t="s">
        <v>59</v>
      </c>
      <c r="D131" s="207"/>
      <c r="E131" s="40">
        <v>52395.137000000002</v>
      </c>
      <c r="F131" s="40">
        <v>48674.487999999998</v>
      </c>
      <c r="G131" s="40">
        <v>47452.440499999997</v>
      </c>
      <c r="H131" s="40">
        <v>53706.464</v>
      </c>
      <c r="I131" s="40">
        <v>60413.654999999999</v>
      </c>
      <c r="J131" s="40">
        <v>65344.073999999993</v>
      </c>
      <c r="K131" s="40"/>
      <c r="L131" s="40">
        <v>53124.394</v>
      </c>
      <c r="M131" s="40">
        <v>14495.566000000001</v>
      </c>
      <c r="N131" s="40">
        <v>14757.161</v>
      </c>
      <c r="O131" s="40">
        <v>13483.817999999999</v>
      </c>
      <c r="P131" s="40">
        <v>9658.5920000000006</v>
      </c>
      <c r="Q131" s="40">
        <v>11435.648999999999</v>
      </c>
      <c r="R131" s="73"/>
      <c r="S131" s="42"/>
      <c r="T131" s="50" t="s">
        <v>124</v>
      </c>
      <c r="U131" s="204" t="s">
        <v>60</v>
      </c>
      <c r="V131" s="204"/>
    </row>
    <row r="132" spans="1:22" s="92" customFormat="1" ht="14.45" customHeight="1">
      <c r="A132" s="40"/>
      <c r="B132" s="127"/>
      <c r="C132" s="44" t="s">
        <v>125</v>
      </c>
      <c r="D132" s="40" t="s">
        <v>27</v>
      </c>
      <c r="E132" s="40">
        <v>5169.7849999999999</v>
      </c>
      <c r="F132" s="40">
        <v>6404.558</v>
      </c>
      <c r="G132" s="40">
        <v>6647.52</v>
      </c>
      <c r="H132" s="40">
        <v>7081.6230000000005</v>
      </c>
      <c r="I132" s="40">
        <v>6792.8360000000002</v>
      </c>
      <c r="J132" s="40">
        <v>6614.2839999999997</v>
      </c>
      <c r="K132" s="40"/>
      <c r="L132" s="40">
        <v>5991.223</v>
      </c>
      <c r="M132" s="40">
        <v>1257.941</v>
      </c>
      <c r="N132" s="40">
        <v>1261.8630000000001</v>
      </c>
      <c r="O132" s="40">
        <v>1284.769</v>
      </c>
      <c r="P132" s="40">
        <v>1365.212</v>
      </c>
      <c r="Q132" s="40">
        <v>1563.3230000000001</v>
      </c>
      <c r="R132" s="73"/>
      <c r="S132" s="42"/>
      <c r="T132" s="129"/>
      <c r="U132" s="49" t="s">
        <v>125</v>
      </c>
      <c r="V132" s="42" t="s">
        <v>28</v>
      </c>
    </row>
    <row r="133" spans="1:22" s="92" customFormat="1" ht="14.45" customHeight="1">
      <c r="A133" s="40"/>
      <c r="B133" s="127"/>
      <c r="C133" s="44" t="s">
        <v>126</v>
      </c>
      <c r="D133" s="40" t="s">
        <v>29</v>
      </c>
      <c r="E133" s="40">
        <v>47225.351999999999</v>
      </c>
      <c r="F133" s="40">
        <v>42269.93</v>
      </c>
      <c r="G133" s="40">
        <v>40804.920499999993</v>
      </c>
      <c r="H133" s="40">
        <v>46624.841</v>
      </c>
      <c r="I133" s="40">
        <v>53620.819000000003</v>
      </c>
      <c r="J133" s="40">
        <v>58729.79</v>
      </c>
      <c r="K133" s="40"/>
      <c r="L133" s="40">
        <v>47133.17</v>
      </c>
      <c r="M133" s="40">
        <v>13237.625</v>
      </c>
      <c r="N133" s="40">
        <v>13495.298000000001</v>
      </c>
      <c r="O133" s="40">
        <v>12199.049000000001</v>
      </c>
      <c r="P133" s="40">
        <v>8293.3799999999992</v>
      </c>
      <c r="Q133" s="40">
        <v>9872.3259999999991</v>
      </c>
      <c r="R133" s="73"/>
      <c r="S133" s="42"/>
      <c r="T133" s="129"/>
      <c r="U133" s="49" t="s">
        <v>126</v>
      </c>
      <c r="V133" s="42" t="s">
        <v>30</v>
      </c>
    </row>
    <row r="134" spans="1:22" s="92" customFormat="1" ht="14.45" customHeight="1">
      <c r="A134" s="40"/>
      <c r="B134" s="43"/>
      <c r="C134" s="40"/>
      <c r="D134" s="44" t="s">
        <v>171</v>
      </c>
      <c r="E134" s="40">
        <v>24251.098000000002</v>
      </c>
      <c r="F134" s="40">
        <v>18397.995999999999</v>
      </c>
      <c r="G134" s="40">
        <v>20757.513999999999</v>
      </c>
      <c r="H134" s="40">
        <v>25589.593999999997</v>
      </c>
      <c r="I134" s="40">
        <v>26931.471000000005</v>
      </c>
      <c r="J134" s="40">
        <v>29689.921999999999</v>
      </c>
      <c r="K134" s="40"/>
      <c r="L134" s="40">
        <v>17867.803</v>
      </c>
      <c r="M134" s="40">
        <v>6607.0410000000002</v>
      </c>
      <c r="N134" s="40">
        <v>6981.9579999999996</v>
      </c>
      <c r="O134" s="40">
        <v>7329.3109999999997</v>
      </c>
      <c r="P134" s="40">
        <v>3332.788</v>
      </c>
      <c r="Q134" s="40">
        <v>4084.489</v>
      </c>
      <c r="R134" s="73"/>
      <c r="S134" s="49"/>
      <c r="T134" s="129"/>
      <c r="U134" s="42"/>
      <c r="V134" s="49" t="s">
        <v>184</v>
      </c>
    </row>
    <row r="135" spans="1:22" s="92" customFormat="1" ht="14.45" customHeight="1">
      <c r="A135" s="40"/>
      <c r="B135" s="43"/>
      <c r="C135" s="40"/>
      <c r="D135" s="44" t="s">
        <v>172</v>
      </c>
      <c r="E135" s="40">
        <v>3428.7179999999998</v>
      </c>
      <c r="F135" s="40">
        <v>3176.2750000000001</v>
      </c>
      <c r="G135" s="40">
        <v>3257.1239999999998</v>
      </c>
      <c r="H135" s="40">
        <v>4645.8150000000005</v>
      </c>
      <c r="I135" s="40">
        <v>9464.6180000000004</v>
      </c>
      <c r="J135" s="40">
        <v>10089.588</v>
      </c>
      <c r="K135" s="40"/>
      <c r="L135" s="40">
        <v>10378.541999999999</v>
      </c>
      <c r="M135" s="40">
        <v>1568.3679999999999</v>
      </c>
      <c r="N135" s="40">
        <v>699.62099999999998</v>
      </c>
      <c r="O135" s="40">
        <v>589.85199999999998</v>
      </c>
      <c r="P135" s="40">
        <v>570.87699999999995</v>
      </c>
      <c r="Q135" s="40">
        <v>681.476</v>
      </c>
      <c r="R135" s="73"/>
      <c r="S135" s="49"/>
      <c r="T135" s="129"/>
      <c r="U135" s="42"/>
      <c r="V135" s="49" t="s">
        <v>185</v>
      </c>
    </row>
    <row r="136" spans="1:22" s="92" customFormat="1" ht="14.45" customHeight="1">
      <c r="A136" s="40"/>
      <c r="B136" s="43"/>
      <c r="C136" s="40"/>
      <c r="D136" s="44" t="s">
        <v>173</v>
      </c>
      <c r="E136" s="40">
        <v>19545.536</v>
      </c>
      <c r="F136" s="40">
        <v>20695.659</v>
      </c>
      <c r="G136" s="40">
        <v>16790.282499999998</v>
      </c>
      <c r="H136" s="40">
        <v>16389.432000000001</v>
      </c>
      <c r="I136" s="40">
        <v>17224.729999999996</v>
      </c>
      <c r="J136" s="40">
        <v>18950.28</v>
      </c>
      <c r="K136" s="40"/>
      <c r="L136" s="40">
        <v>18886.824000000001</v>
      </c>
      <c r="M136" s="40">
        <v>5062.2160000000003</v>
      </c>
      <c r="N136" s="40">
        <v>5813.7190000000001</v>
      </c>
      <c r="O136" s="40">
        <v>4279.8860000000004</v>
      </c>
      <c r="P136" s="40">
        <v>4389.7150000000001</v>
      </c>
      <c r="Q136" s="40">
        <v>5106.3609999999999</v>
      </c>
      <c r="R136" s="73"/>
      <c r="S136" s="49"/>
      <c r="T136" s="129"/>
      <c r="U136" s="42"/>
      <c r="V136" s="49" t="s">
        <v>186</v>
      </c>
    </row>
    <row r="137" spans="1:22" s="83" customFormat="1" ht="14.45" customHeight="1">
      <c r="A137" s="35"/>
      <c r="B137" s="36"/>
      <c r="C137" s="35"/>
      <c r="D137" s="35"/>
      <c r="E137" s="35"/>
      <c r="F137" s="35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38"/>
      <c r="S137" s="38"/>
      <c r="T137" s="39"/>
      <c r="U137" s="38"/>
      <c r="V137" s="38"/>
    </row>
    <row r="138" spans="1:22" s="92" customFormat="1" ht="14.45" customHeight="1">
      <c r="A138" s="40"/>
      <c r="B138" s="43" t="s">
        <v>127</v>
      </c>
      <c r="C138" s="207" t="s">
        <v>63</v>
      </c>
      <c r="D138" s="207"/>
      <c r="E138" s="40">
        <v>89018.967000000004</v>
      </c>
      <c r="F138" s="40">
        <v>80786.41</v>
      </c>
      <c r="G138" s="40">
        <v>82044.795699999988</v>
      </c>
      <c r="H138" s="40">
        <v>92364.736000000004</v>
      </c>
      <c r="I138" s="40">
        <v>105495.83900000001</v>
      </c>
      <c r="J138" s="40">
        <v>104839.89199999999</v>
      </c>
      <c r="K138" s="40"/>
      <c r="L138" s="40">
        <v>81644.593999999997</v>
      </c>
      <c r="M138" s="40">
        <v>21124.867999999999</v>
      </c>
      <c r="N138" s="40">
        <v>22521.850999999999</v>
      </c>
      <c r="O138" s="40">
        <v>22957.285</v>
      </c>
      <c r="P138" s="40">
        <v>22414.963</v>
      </c>
      <c r="Q138" s="40">
        <v>19138.121999999999</v>
      </c>
      <c r="R138" s="73"/>
      <c r="S138" s="42"/>
      <c r="T138" s="50" t="s">
        <v>127</v>
      </c>
      <c r="U138" s="204" t="s">
        <v>64</v>
      </c>
      <c r="V138" s="204"/>
    </row>
    <row r="139" spans="1:22" s="92" customFormat="1" ht="14.45" customHeight="1">
      <c r="A139" s="40"/>
      <c r="B139" s="127"/>
      <c r="C139" s="44" t="s">
        <v>31</v>
      </c>
      <c r="D139" s="40" t="s">
        <v>27</v>
      </c>
      <c r="E139" s="40">
        <v>10071.326999999999</v>
      </c>
      <c r="F139" s="40">
        <v>11999.978999999999</v>
      </c>
      <c r="G139" s="40">
        <v>12254.009999999998</v>
      </c>
      <c r="H139" s="40">
        <v>11929.375</v>
      </c>
      <c r="I139" s="40">
        <v>14449.52</v>
      </c>
      <c r="J139" s="40">
        <v>15842.989000000001</v>
      </c>
      <c r="K139" s="40"/>
      <c r="L139" s="40">
        <v>14052.290999999999</v>
      </c>
      <c r="M139" s="40">
        <v>2471.1570000000002</v>
      </c>
      <c r="N139" s="40">
        <v>2475.6030000000001</v>
      </c>
      <c r="O139" s="40">
        <v>2446.1909999999998</v>
      </c>
      <c r="P139" s="40">
        <v>2678.3760000000002</v>
      </c>
      <c r="Q139" s="40">
        <v>2888.973</v>
      </c>
      <c r="R139" s="73"/>
      <c r="S139" s="42"/>
      <c r="T139" s="129"/>
      <c r="U139" s="49" t="s">
        <v>31</v>
      </c>
      <c r="V139" s="42" t="s">
        <v>28</v>
      </c>
    </row>
    <row r="140" spans="1:22" s="92" customFormat="1" ht="14.45" customHeight="1">
      <c r="A140" s="40"/>
      <c r="B140" s="127"/>
      <c r="C140" s="44" t="s">
        <v>34</v>
      </c>
      <c r="D140" s="40" t="s">
        <v>29</v>
      </c>
      <c r="E140" s="40">
        <v>78947.64</v>
      </c>
      <c r="F140" s="40">
        <v>68786.430999999997</v>
      </c>
      <c r="G140" s="40">
        <v>69790.785699999993</v>
      </c>
      <c r="H140" s="40">
        <v>80435.361000000004</v>
      </c>
      <c r="I140" s="40">
        <v>91046.319000000003</v>
      </c>
      <c r="J140" s="40">
        <v>88996.902999999991</v>
      </c>
      <c r="K140" s="40"/>
      <c r="L140" s="40">
        <v>67592.303</v>
      </c>
      <c r="M140" s="40">
        <v>18653.710999999999</v>
      </c>
      <c r="N140" s="40">
        <v>20046.248</v>
      </c>
      <c r="O140" s="40">
        <v>20511.094000000001</v>
      </c>
      <c r="P140" s="40">
        <v>19736.587</v>
      </c>
      <c r="Q140" s="40">
        <v>16249.148999999999</v>
      </c>
      <c r="R140" s="73"/>
      <c r="S140" s="42"/>
      <c r="T140" s="129"/>
      <c r="U140" s="49" t="s">
        <v>34</v>
      </c>
      <c r="V140" s="42" t="s">
        <v>30</v>
      </c>
    </row>
    <row r="141" spans="1:22" s="92" customFormat="1" ht="14.45" customHeight="1">
      <c r="A141" s="40"/>
      <c r="B141" s="43"/>
      <c r="C141" s="40"/>
      <c r="D141" s="44" t="s">
        <v>174</v>
      </c>
      <c r="E141" s="40">
        <v>62201.578999999998</v>
      </c>
      <c r="F141" s="40">
        <v>51328.773000000001</v>
      </c>
      <c r="G141" s="40">
        <v>50884.178499999995</v>
      </c>
      <c r="H141" s="40">
        <v>58748.676000000007</v>
      </c>
      <c r="I141" s="40">
        <v>60194.080000000002</v>
      </c>
      <c r="J141" s="40">
        <v>60512.611000000004</v>
      </c>
      <c r="K141" s="40"/>
      <c r="L141" s="40">
        <v>43828.675000000003</v>
      </c>
      <c r="M141" s="40">
        <v>14606.271000000001</v>
      </c>
      <c r="N141" s="40">
        <v>15772.384</v>
      </c>
      <c r="O141" s="40">
        <v>16192.964</v>
      </c>
      <c r="P141" s="40">
        <v>15629.96</v>
      </c>
      <c r="Q141" s="40">
        <v>12419.802</v>
      </c>
      <c r="R141" s="73"/>
      <c r="S141" s="42"/>
      <c r="T141" s="50"/>
      <c r="U141" s="42"/>
      <c r="V141" s="49" t="s">
        <v>189</v>
      </c>
    </row>
    <row r="142" spans="1:22" s="92" customFormat="1" ht="14.45" customHeight="1">
      <c r="A142" s="40"/>
      <c r="B142" s="43"/>
      <c r="C142" s="40"/>
      <c r="D142" s="44" t="s">
        <v>175</v>
      </c>
      <c r="E142" s="40">
        <v>15270.99</v>
      </c>
      <c r="F142" s="40">
        <v>15612.205</v>
      </c>
      <c r="G142" s="40">
        <v>16661.785199999998</v>
      </c>
      <c r="H142" s="40">
        <v>18251.608</v>
      </c>
      <c r="I142" s="40">
        <v>24650.953000000001</v>
      </c>
      <c r="J142" s="40">
        <v>21035.674999999999</v>
      </c>
      <c r="K142" s="40"/>
      <c r="L142" s="40">
        <v>19411.609</v>
      </c>
      <c r="M142" s="40">
        <v>3686.95</v>
      </c>
      <c r="N142" s="40">
        <v>3900.1439999999998</v>
      </c>
      <c r="O142" s="40">
        <v>3920.1970000000001</v>
      </c>
      <c r="P142" s="40">
        <v>3763.6990000000001</v>
      </c>
      <c r="Q142" s="40">
        <v>3462.4740000000002</v>
      </c>
      <c r="R142" s="73"/>
      <c r="S142" s="42"/>
      <c r="T142" s="50"/>
      <c r="U142" s="42"/>
      <c r="V142" s="49" t="s">
        <v>188</v>
      </c>
    </row>
    <row r="143" spans="1:22" s="92" customFormat="1" ht="14.45" customHeight="1">
      <c r="A143" s="40"/>
      <c r="B143" s="43"/>
      <c r="C143" s="40"/>
      <c r="D143" s="44" t="s">
        <v>176</v>
      </c>
      <c r="E143" s="40">
        <v>1475.0709999999999</v>
      </c>
      <c r="F143" s="40">
        <v>1845.453</v>
      </c>
      <c r="G143" s="40">
        <v>2244.8220000000001</v>
      </c>
      <c r="H143" s="40">
        <v>3435.0769999999998</v>
      </c>
      <c r="I143" s="40">
        <v>6201.2860000000001</v>
      </c>
      <c r="J143" s="40">
        <v>7448.6170000000002</v>
      </c>
      <c r="K143" s="40"/>
      <c r="L143" s="40">
        <v>4352.0190000000002</v>
      </c>
      <c r="M143" s="40">
        <v>360.49</v>
      </c>
      <c r="N143" s="40">
        <v>373.72</v>
      </c>
      <c r="O143" s="40">
        <v>397.93299999999999</v>
      </c>
      <c r="P143" s="40">
        <v>342.928</v>
      </c>
      <c r="Q143" s="40">
        <v>366.87299999999999</v>
      </c>
      <c r="R143" s="73"/>
      <c r="S143" s="42"/>
      <c r="T143" s="50"/>
      <c r="U143" s="42"/>
      <c r="V143" s="49" t="s">
        <v>187</v>
      </c>
    </row>
    <row r="144" spans="1:22" s="83" customFormat="1" ht="14.45" customHeight="1">
      <c r="A144" s="35"/>
      <c r="B144" s="36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8"/>
      <c r="S144" s="38"/>
      <c r="T144" s="39"/>
      <c r="U144" s="38"/>
      <c r="V144" s="38"/>
    </row>
    <row r="145" spans="1:22" s="150" customFormat="1" ht="14.45" customHeight="1">
      <c r="A145" s="107" t="s">
        <v>39</v>
      </c>
      <c r="B145" s="208" t="s">
        <v>40</v>
      </c>
      <c r="C145" s="208"/>
      <c r="D145" s="208"/>
      <c r="E145" s="106">
        <v>-17443.027999999998</v>
      </c>
      <c r="F145" s="106">
        <v>-21325.293000000001</v>
      </c>
      <c r="G145" s="106">
        <v>-18628.775000000001</v>
      </c>
      <c r="H145" s="106">
        <v>-17300.385999999999</v>
      </c>
      <c r="I145" s="106">
        <v>-19728.626</v>
      </c>
      <c r="J145" s="106">
        <v>-21449.991999999998</v>
      </c>
      <c r="K145" s="106"/>
      <c r="L145" s="106">
        <v>-2713.8220000000001</v>
      </c>
      <c r="M145" s="106">
        <v>-4617.9740000000002</v>
      </c>
      <c r="N145" s="106">
        <v>-2795.5810000000001</v>
      </c>
      <c r="O145" s="106">
        <v>-5144.9539999999997</v>
      </c>
      <c r="P145" s="106">
        <v>-4884.5190000000002</v>
      </c>
      <c r="Q145" s="106">
        <v>-5047.4170000000004</v>
      </c>
      <c r="R145" s="121"/>
      <c r="S145" s="109" t="s">
        <v>39</v>
      </c>
      <c r="T145" s="205" t="s">
        <v>128</v>
      </c>
      <c r="U145" s="205"/>
      <c r="V145" s="205"/>
    </row>
    <row r="146" spans="1:22" s="92" customFormat="1" ht="14.45" customHeight="1">
      <c r="A146" s="40"/>
      <c r="B146" s="43" t="s">
        <v>73</v>
      </c>
      <c r="C146" s="207" t="s">
        <v>59</v>
      </c>
      <c r="D146" s="207"/>
      <c r="E146" s="40">
        <v>10495.808999999999</v>
      </c>
      <c r="F146" s="40">
        <v>11925.269</v>
      </c>
      <c r="G146" s="40">
        <v>15988.024000000001</v>
      </c>
      <c r="H146" s="40">
        <v>16796.75</v>
      </c>
      <c r="I146" s="40">
        <v>15601.715</v>
      </c>
      <c r="J146" s="40">
        <v>16905.117000000002</v>
      </c>
      <c r="K146" s="40"/>
      <c r="L146" s="40">
        <v>27185.401000000002</v>
      </c>
      <c r="M146" s="40">
        <v>2032.2650000000001</v>
      </c>
      <c r="N146" s="40">
        <v>3895.0039999999999</v>
      </c>
      <c r="O146" s="40">
        <v>2140.1669999999999</v>
      </c>
      <c r="P146" s="40">
        <v>2428.373</v>
      </c>
      <c r="Q146" s="40">
        <v>2414.1610000000001</v>
      </c>
      <c r="R146" s="73"/>
      <c r="S146" s="42"/>
      <c r="T146" s="50" t="s">
        <v>73</v>
      </c>
      <c r="U146" s="204" t="s">
        <v>60</v>
      </c>
      <c r="V146" s="204"/>
    </row>
    <row r="147" spans="1:22" s="92" customFormat="1" ht="14.45" customHeight="1">
      <c r="A147" s="40"/>
      <c r="B147" s="43" t="s">
        <v>74</v>
      </c>
      <c r="C147" s="207" t="s">
        <v>63</v>
      </c>
      <c r="D147" s="207"/>
      <c r="E147" s="40">
        <v>27938.837</v>
      </c>
      <c r="F147" s="40">
        <v>33250.561999999998</v>
      </c>
      <c r="G147" s="40">
        <v>34616.798999999999</v>
      </c>
      <c r="H147" s="40">
        <v>34097.135999999999</v>
      </c>
      <c r="I147" s="40">
        <v>35330.341</v>
      </c>
      <c r="J147" s="40">
        <v>38355.108999999997</v>
      </c>
      <c r="K147" s="40"/>
      <c r="L147" s="40">
        <v>29899.223000000002</v>
      </c>
      <c r="M147" s="40">
        <v>6650.2389999999996</v>
      </c>
      <c r="N147" s="40">
        <v>6690.585</v>
      </c>
      <c r="O147" s="40">
        <v>7285.1210000000001</v>
      </c>
      <c r="P147" s="40">
        <v>7312.8919999999998</v>
      </c>
      <c r="Q147" s="40">
        <v>7461.5780000000004</v>
      </c>
      <c r="R147" s="73"/>
      <c r="S147" s="42"/>
      <c r="T147" s="50" t="s">
        <v>74</v>
      </c>
      <c r="U147" s="204" t="s">
        <v>64</v>
      </c>
      <c r="V147" s="204"/>
    </row>
    <row r="148" spans="1:22" s="92" customFormat="1" ht="14.45" customHeight="1">
      <c r="B148" s="151"/>
      <c r="S148" s="20"/>
      <c r="T148" s="152"/>
      <c r="U148" s="20"/>
      <c r="V148" s="20"/>
    </row>
    <row r="149" spans="1:22" s="149" customFormat="1" ht="20.100000000000001" customHeight="1">
      <c r="A149" s="206" t="s">
        <v>243</v>
      </c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2" t="s">
        <v>244</v>
      </c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</row>
    <row r="150" spans="1:22" s="82" customFormat="1" ht="20.100000000000001" customHeight="1">
      <c r="A150" s="223" t="s">
        <v>129</v>
      </c>
      <c r="B150" s="223"/>
      <c r="C150" s="223"/>
      <c r="D150" s="223"/>
      <c r="E150" s="118" t="s">
        <v>94</v>
      </c>
      <c r="F150" s="118" t="s">
        <v>57</v>
      </c>
      <c r="G150" s="118" t="s">
        <v>58</v>
      </c>
      <c r="H150" s="118" t="s">
        <v>140</v>
      </c>
      <c r="I150" s="118" t="s">
        <v>141</v>
      </c>
      <c r="J150" s="118" t="s">
        <v>134</v>
      </c>
      <c r="K150" s="118"/>
      <c r="L150" s="118" t="s">
        <v>135</v>
      </c>
      <c r="M150" s="118" t="s">
        <v>144</v>
      </c>
      <c r="N150" s="118" t="s">
        <v>145</v>
      </c>
      <c r="O150" s="118" t="s">
        <v>146</v>
      </c>
      <c r="P150" s="118" t="s">
        <v>147</v>
      </c>
      <c r="Q150" s="118" t="s">
        <v>217</v>
      </c>
      <c r="R150" s="225" t="s">
        <v>131</v>
      </c>
      <c r="S150" s="225"/>
      <c r="T150" s="225"/>
      <c r="U150" s="225"/>
      <c r="V150" s="225"/>
    </row>
    <row r="151" spans="1:22" s="83" customFormat="1" ht="14.45" customHeight="1">
      <c r="A151" s="35"/>
      <c r="B151" s="36"/>
      <c r="C151" s="35"/>
      <c r="D151" s="35"/>
      <c r="E151" s="35"/>
      <c r="F151" s="35"/>
      <c r="G151" s="35"/>
      <c r="H151" s="37"/>
      <c r="I151" s="35"/>
      <c r="J151" s="35"/>
      <c r="K151" s="35"/>
      <c r="L151" s="35"/>
      <c r="M151" s="37"/>
      <c r="N151" s="37"/>
      <c r="O151" s="37"/>
      <c r="P151" s="37"/>
      <c r="Q151" s="37"/>
      <c r="R151" s="38"/>
      <c r="S151" s="38"/>
      <c r="T151" s="39"/>
      <c r="U151" s="38"/>
      <c r="V151" s="38"/>
    </row>
    <row r="152" spans="1:22" s="150" customFormat="1" ht="14.45" customHeight="1">
      <c r="A152" s="107" t="s">
        <v>24</v>
      </c>
      <c r="B152" s="208" t="s">
        <v>25</v>
      </c>
      <c r="C152" s="208"/>
      <c r="D152" s="208"/>
      <c r="E152" s="106">
        <v>-4594.4719999999998</v>
      </c>
      <c r="F152" s="106">
        <v>-10679.993</v>
      </c>
      <c r="G152" s="106">
        <v>-9134.9840000000004</v>
      </c>
      <c r="H152" s="106">
        <v>-6437.1872000000003</v>
      </c>
      <c r="I152" s="106">
        <v>-8212.5024999999987</v>
      </c>
      <c r="J152" s="106">
        <v>-10700.322000000002</v>
      </c>
      <c r="K152" s="106"/>
      <c r="L152" s="106">
        <v>-9242.343499999999</v>
      </c>
      <c r="M152" s="106">
        <v>-10147.098000000004</v>
      </c>
      <c r="N152" s="106">
        <v>-8167.8249999999989</v>
      </c>
      <c r="O152" s="106">
        <v>-10131.733</v>
      </c>
      <c r="P152" s="106">
        <v>-10211.616000000002</v>
      </c>
      <c r="Q152" s="106">
        <v>-8302.0070000000014</v>
      </c>
      <c r="R152" s="121"/>
      <c r="S152" s="109" t="s">
        <v>24</v>
      </c>
      <c r="T152" s="205" t="s">
        <v>123</v>
      </c>
      <c r="U152" s="205"/>
      <c r="V152" s="205"/>
    </row>
    <row r="153" spans="1:22" s="92" customFormat="1" ht="14.45" customHeight="1">
      <c r="A153" s="40"/>
      <c r="B153" s="43" t="s">
        <v>124</v>
      </c>
      <c r="C153" s="207" t="s">
        <v>59</v>
      </c>
      <c r="D153" s="207"/>
      <c r="E153" s="40">
        <v>15466.647000000001</v>
      </c>
      <c r="F153" s="40">
        <v>9539.7720000000008</v>
      </c>
      <c r="G153" s="40">
        <v>12232.42</v>
      </c>
      <c r="H153" s="40">
        <v>10893.063999999998</v>
      </c>
      <c r="I153" s="40">
        <v>13433.113499999999</v>
      </c>
      <c r="J153" s="40">
        <v>9972.2699999999986</v>
      </c>
      <c r="K153" s="40"/>
      <c r="L153" s="40">
        <v>13153.992999999999</v>
      </c>
      <c r="M153" s="40">
        <v>12961.15</v>
      </c>
      <c r="N153" s="40">
        <v>14075.382</v>
      </c>
      <c r="O153" s="40">
        <v>13160.43</v>
      </c>
      <c r="P153" s="40">
        <v>13509.502</v>
      </c>
      <c r="Q153" s="40">
        <v>13920.422999999999</v>
      </c>
      <c r="R153" s="73"/>
      <c r="S153" s="42"/>
      <c r="T153" s="50" t="s">
        <v>124</v>
      </c>
      <c r="U153" s="204" t="s">
        <v>60</v>
      </c>
      <c r="V153" s="204"/>
    </row>
    <row r="154" spans="1:22" s="92" customFormat="1" ht="14.45" customHeight="1">
      <c r="A154" s="40"/>
      <c r="B154" s="127"/>
      <c r="C154" s="44" t="s">
        <v>125</v>
      </c>
      <c r="D154" s="40" t="s">
        <v>27</v>
      </c>
      <c r="E154" s="40">
        <v>1523.0730000000001</v>
      </c>
      <c r="F154" s="40">
        <v>1625.7339999999999</v>
      </c>
      <c r="G154" s="40">
        <v>1692.4280000000001</v>
      </c>
      <c r="H154" s="40">
        <v>1732.694</v>
      </c>
      <c r="I154" s="40">
        <v>1722.7329999999999</v>
      </c>
      <c r="J154" s="40">
        <v>1563.095</v>
      </c>
      <c r="K154" s="40"/>
      <c r="L154" s="40">
        <v>1628.998</v>
      </c>
      <c r="M154" s="40">
        <v>1740.441</v>
      </c>
      <c r="N154" s="40">
        <v>1697.854</v>
      </c>
      <c r="O154" s="40">
        <v>1756.6220000000001</v>
      </c>
      <c r="P154" s="40">
        <v>1886.7059999999999</v>
      </c>
      <c r="Q154" s="40">
        <v>1878.57</v>
      </c>
      <c r="R154" s="73"/>
      <c r="S154" s="42"/>
      <c r="T154" s="129"/>
      <c r="U154" s="49" t="s">
        <v>125</v>
      </c>
      <c r="V154" s="42" t="s">
        <v>28</v>
      </c>
    </row>
    <row r="155" spans="1:22" s="92" customFormat="1" ht="14.45" customHeight="1">
      <c r="A155" s="40"/>
      <c r="B155" s="127"/>
      <c r="C155" s="44" t="s">
        <v>126</v>
      </c>
      <c r="D155" s="40" t="s">
        <v>29</v>
      </c>
      <c r="E155" s="40">
        <v>13943.574000000001</v>
      </c>
      <c r="F155" s="40">
        <v>7914.0379999999996</v>
      </c>
      <c r="G155" s="40">
        <v>10539.992</v>
      </c>
      <c r="H155" s="40">
        <v>9160.369999999999</v>
      </c>
      <c r="I155" s="40">
        <v>11710.380499999999</v>
      </c>
      <c r="J155" s="40">
        <v>8409.1749999999993</v>
      </c>
      <c r="K155" s="40"/>
      <c r="L155" s="40">
        <v>11524.994999999999</v>
      </c>
      <c r="M155" s="40">
        <v>11220.708999999999</v>
      </c>
      <c r="N155" s="40">
        <v>12377.528</v>
      </c>
      <c r="O155" s="40">
        <v>11403.808000000001</v>
      </c>
      <c r="P155" s="40">
        <v>11622.796</v>
      </c>
      <c r="Q155" s="40">
        <v>12041.852999999999</v>
      </c>
      <c r="R155" s="73"/>
      <c r="S155" s="42"/>
      <c r="T155" s="129"/>
      <c r="U155" s="49" t="s">
        <v>126</v>
      </c>
      <c r="V155" s="42" t="s">
        <v>30</v>
      </c>
    </row>
    <row r="156" spans="1:22" s="92" customFormat="1" ht="14.45" customHeight="1">
      <c r="A156" s="40"/>
      <c r="B156" s="43"/>
      <c r="C156" s="40"/>
      <c r="D156" s="44" t="s">
        <v>171</v>
      </c>
      <c r="E156" s="40">
        <v>7484.5259999999998</v>
      </c>
      <c r="F156" s="40">
        <v>1887.72</v>
      </c>
      <c r="G156" s="40">
        <v>4941.2610000000004</v>
      </c>
      <c r="H156" s="40">
        <v>4357.598</v>
      </c>
      <c r="I156" s="40">
        <v>6261.9920000000002</v>
      </c>
      <c r="J156" s="40">
        <v>3124.404</v>
      </c>
      <c r="K156" s="40"/>
      <c r="L156" s="40">
        <v>7013.5199999999995</v>
      </c>
      <c r="M156" s="40">
        <v>5113.6589999999997</v>
      </c>
      <c r="N156" s="40">
        <v>7332.2280000000001</v>
      </c>
      <c r="O156" s="40">
        <v>6200.9400000000005</v>
      </c>
      <c r="P156" s="40">
        <v>6942.7670000000007</v>
      </c>
      <c r="Q156" s="40">
        <v>5556.1010000000006</v>
      </c>
      <c r="R156" s="73"/>
      <c r="S156" s="49"/>
      <c r="T156" s="129"/>
      <c r="U156" s="42"/>
      <c r="V156" s="49" t="s">
        <v>184</v>
      </c>
    </row>
    <row r="157" spans="1:22" s="92" customFormat="1" ht="14.45" customHeight="1">
      <c r="A157" s="40"/>
      <c r="B157" s="43"/>
      <c r="C157" s="40"/>
      <c r="D157" s="44" t="s">
        <v>172</v>
      </c>
      <c r="E157" s="40">
        <v>730.98699999999997</v>
      </c>
      <c r="F157" s="40">
        <v>951.12400000000002</v>
      </c>
      <c r="G157" s="40">
        <v>812.68799999999999</v>
      </c>
      <c r="H157" s="40">
        <v>606.25699999999995</v>
      </c>
      <c r="I157" s="40">
        <v>830.03899999999999</v>
      </c>
      <c r="J157" s="40">
        <v>766.41800000000001</v>
      </c>
      <c r="K157" s="40"/>
      <c r="L157" s="40">
        <v>1054.4100000000001</v>
      </c>
      <c r="M157" s="40">
        <v>1120.201</v>
      </c>
      <c r="N157" s="40">
        <v>839.02700000000004</v>
      </c>
      <c r="O157" s="40">
        <v>1451.335</v>
      </c>
      <c r="P157" s="40">
        <v>1235.252</v>
      </c>
      <c r="Q157" s="40">
        <v>2040.5309999999999</v>
      </c>
      <c r="R157" s="73"/>
      <c r="S157" s="49"/>
      <c r="T157" s="129"/>
      <c r="U157" s="42"/>
      <c r="V157" s="49" t="s">
        <v>185</v>
      </c>
    </row>
    <row r="158" spans="1:22" s="92" customFormat="1" ht="14.45" customHeight="1">
      <c r="A158" s="40"/>
      <c r="B158" s="43"/>
      <c r="C158" s="40"/>
      <c r="D158" s="44" t="s">
        <v>173</v>
      </c>
      <c r="E158" s="40">
        <v>5728.0609999999997</v>
      </c>
      <c r="F158" s="40">
        <v>5075.1940000000004</v>
      </c>
      <c r="G158" s="40">
        <v>4786.0429999999997</v>
      </c>
      <c r="H158" s="40">
        <v>4196.5150000000003</v>
      </c>
      <c r="I158" s="40">
        <v>4618.3495000000003</v>
      </c>
      <c r="J158" s="40">
        <v>4518.3530000000001</v>
      </c>
      <c r="K158" s="40"/>
      <c r="L158" s="40">
        <v>3457.0650000000001</v>
      </c>
      <c r="M158" s="40">
        <v>4986.8490000000002</v>
      </c>
      <c r="N158" s="40">
        <v>4206.2730000000001</v>
      </c>
      <c r="O158" s="40">
        <v>3751.5329999999999</v>
      </c>
      <c r="P158" s="40">
        <v>3444.777</v>
      </c>
      <c r="Q158" s="40">
        <v>4445.2209999999995</v>
      </c>
      <c r="R158" s="73"/>
      <c r="S158" s="49"/>
      <c r="T158" s="129"/>
      <c r="U158" s="42"/>
      <c r="V158" s="49" t="s">
        <v>186</v>
      </c>
    </row>
    <row r="159" spans="1:22" s="83" customFormat="1" ht="14.45" customHeight="1">
      <c r="A159" s="35"/>
      <c r="B159" s="36"/>
      <c r="C159" s="35"/>
      <c r="D159" s="35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38"/>
      <c r="S159" s="38"/>
      <c r="T159" s="39"/>
      <c r="U159" s="38"/>
      <c r="V159" s="38"/>
    </row>
    <row r="160" spans="1:22" s="92" customFormat="1" ht="14.45" customHeight="1">
      <c r="A160" s="40"/>
      <c r="B160" s="43" t="s">
        <v>127</v>
      </c>
      <c r="C160" s="207" t="s">
        <v>63</v>
      </c>
      <c r="D160" s="207"/>
      <c r="E160" s="40">
        <v>20061.118999999999</v>
      </c>
      <c r="F160" s="40">
        <v>20219.764999999999</v>
      </c>
      <c r="G160" s="40">
        <v>21367.403999999999</v>
      </c>
      <c r="H160" s="40">
        <v>17330.251199999999</v>
      </c>
      <c r="I160" s="40">
        <v>21645.615999999998</v>
      </c>
      <c r="J160" s="40">
        <v>20672.592000000001</v>
      </c>
      <c r="K160" s="40"/>
      <c r="L160" s="40">
        <v>22396.336499999998</v>
      </c>
      <c r="M160" s="40">
        <v>23108.248000000003</v>
      </c>
      <c r="N160" s="40">
        <v>22243.206999999999</v>
      </c>
      <c r="O160" s="40">
        <v>23292.163</v>
      </c>
      <c r="P160" s="40">
        <v>23721.118000000002</v>
      </c>
      <c r="Q160" s="40">
        <v>22222.43</v>
      </c>
      <c r="R160" s="73"/>
      <c r="S160" s="42"/>
      <c r="T160" s="50" t="s">
        <v>127</v>
      </c>
      <c r="U160" s="204" t="s">
        <v>64</v>
      </c>
      <c r="V160" s="204"/>
    </row>
    <row r="161" spans="1:22" s="92" customFormat="1" ht="14.45" customHeight="1">
      <c r="A161" s="40"/>
      <c r="B161" s="127"/>
      <c r="C161" s="44" t="s">
        <v>31</v>
      </c>
      <c r="D161" s="40" t="s">
        <v>27</v>
      </c>
      <c r="E161" s="40">
        <v>2878.0369999999998</v>
      </c>
      <c r="F161" s="40">
        <v>2920.7109999999998</v>
      </c>
      <c r="G161" s="40">
        <v>3312.2579999999998</v>
      </c>
      <c r="H161" s="40">
        <v>3350.6869999999999</v>
      </c>
      <c r="I161" s="40">
        <v>3047.3620000000001</v>
      </c>
      <c r="J161" s="40">
        <v>2889.18</v>
      </c>
      <c r="K161" s="40"/>
      <c r="L161" s="40">
        <v>2966.7809999999999</v>
      </c>
      <c r="M161" s="40">
        <v>2975.5610000000001</v>
      </c>
      <c r="N161" s="40">
        <v>2889.28</v>
      </c>
      <c r="O161" s="40">
        <v>2908.2359999999999</v>
      </c>
      <c r="P161" s="40">
        <v>3156.2979999999998</v>
      </c>
      <c r="Q161" s="40">
        <v>3459.451</v>
      </c>
      <c r="R161" s="73"/>
      <c r="S161" s="42"/>
      <c r="T161" s="129"/>
      <c r="U161" s="49" t="s">
        <v>31</v>
      </c>
      <c r="V161" s="42" t="s">
        <v>28</v>
      </c>
    </row>
    <row r="162" spans="1:22" s="92" customFormat="1" ht="14.45" customHeight="1">
      <c r="A162" s="40"/>
      <c r="B162" s="127"/>
      <c r="C162" s="44" t="s">
        <v>34</v>
      </c>
      <c r="D162" s="40" t="s">
        <v>29</v>
      </c>
      <c r="E162" s="40">
        <v>17183.081999999999</v>
      </c>
      <c r="F162" s="40">
        <v>17299.054</v>
      </c>
      <c r="G162" s="40">
        <v>18055.146000000001</v>
      </c>
      <c r="H162" s="40">
        <v>13979.564200000001</v>
      </c>
      <c r="I162" s="40">
        <v>18598.253999999997</v>
      </c>
      <c r="J162" s="40">
        <v>17783.412</v>
      </c>
      <c r="K162" s="40"/>
      <c r="L162" s="40">
        <v>19429.555499999999</v>
      </c>
      <c r="M162" s="40">
        <v>20132.687000000002</v>
      </c>
      <c r="N162" s="40">
        <v>19353.927</v>
      </c>
      <c r="O162" s="40">
        <v>20383.927</v>
      </c>
      <c r="P162" s="40">
        <v>20564.820000000003</v>
      </c>
      <c r="Q162" s="40">
        <v>18762.978999999999</v>
      </c>
      <c r="R162" s="73"/>
      <c r="S162" s="42"/>
      <c r="T162" s="129"/>
      <c r="U162" s="49" t="s">
        <v>34</v>
      </c>
      <c r="V162" s="42" t="s">
        <v>30</v>
      </c>
    </row>
    <row r="163" spans="1:22" s="92" customFormat="1" ht="14.45" customHeight="1">
      <c r="A163" s="40"/>
      <c r="B163" s="43"/>
      <c r="C163" s="40"/>
      <c r="D163" s="44" t="s">
        <v>174</v>
      </c>
      <c r="E163" s="40">
        <v>12526.673000000001</v>
      </c>
      <c r="F163" s="40">
        <v>12742.424999999999</v>
      </c>
      <c r="G163" s="40">
        <v>13639.873</v>
      </c>
      <c r="H163" s="40">
        <v>9560.223</v>
      </c>
      <c r="I163" s="40">
        <v>14117.635999999999</v>
      </c>
      <c r="J163" s="40">
        <v>13289.143999999998</v>
      </c>
      <c r="K163" s="40"/>
      <c r="L163" s="40">
        <v>13917.175500000001</v>
      </c>
      <c r="M163" s="40">
        <v>15894.833000000001</v>
      </c>
      <c r="N163" s="40">
        <v>13952.255999999999</v>
      </c>
      <c r="O163" s="40">
        <v>15146.847</v>
      </c>
      <c r="P163" s="40">
        <v>13754.740000000002</v>
      </c>
      <c r="Q163" s="40">
        <v>12593.128999999999</v>
      </c>
      <c r="R163" s="73"/>
      <c r="S163" s="42"/>
      <c r="T163" s="50"/>
      <c r="U163" s="42"/>
      <c r="V163" s="49" t="s">
        <v>189</v>
      </c>
    </row>
    <row r="164" spans="1:22" s="92" customFormat="1" ht="14.45" customHeight="1">
      <c r="A164" s="40"/>
      <c r="B164" s="43"/>
      <c r="C164" s="40"/>
      <c r="D164" s="44" t="s">
        <v>175</v>
      </c>
      <c r="E164" s="40">
        <v>4202.7659999999996</v>
      </c>
      <c r="F164" s="40">
        <v>3998.2840000000001</v>
      </c>
      <c r="G164" s="40">
        <v>3948.681</v>
      </c>
      <c r="H164" s="40">
        <v>3836.4641999999999</v>
      </c>
      <c r="I164" s="40">
        <v>4005.2959999999998</v>
      </c>
      <c r="J164" s="40">
        <v>3929.7080000000001</v>
      </c>
      <c r="K164" s="40"/>
      <c r="L164" s="40">
        <v>4890.317</v>
      </c>
      <c r="M164" s="40">
        <v>3603.2220000000002</v>
      </c>
      <c r="N164" s="40">
        <v>4761.6289999999999</v>
      </c>
      <c r="O164" s="40">
        <v>4155.2190000000001</v>
      </c>
      <c r="P164" s="40">
        <v>5731.5379999999996</v>
      </c>
      <c r="Q164" s="40">
        <v>4893.8890000000001</v>
      </c>
      <c r="R164" s="73"/>
      <c r="S164" s="42"/>
      <c r="T164" s="50"/>
      <c r="U164" s="42"/>
      <c r="V164" s="49" t="s">
        <v>188</v>
      </c>
    </row>
    <row r="165" spans="1:22" s="92" customFormat="1" ht="14.45" customHeight="1">
      <c r="A165" s="40"/>
      <c r="B165" s="43"/>
      <c r="C165" s="40"/>
      <c r="D165" s="44" t="s">
        <v>176</v>
      </c>
      <c r="E165" s="40">
        <v>453.64299999999997</v>
      </c>
      <c r="F165" s="40">
        <v>558.34500000000003</v>
      </c>
      <c r="G165" s="40">
        <v>466.59199999999998</v>
      </c>
      <c r="H165" s="40">
        <v>582.87699999999995</v>
      </c>
      <c r="I165" s="40">
        <v>475.322</v>
      </c>
      <c r="J165" s="40">
        <v>564.55999999999995</v>
      </c>
      <c r="K165" s="40"/>
      <c r="L165" s="40">
        <v>622.06299999999999</v>
      </c>
      <c r="M165" s="40">
        <v>634.63199999999995</v>
      </c>
      <c r="N165" s="40">
        <v>640.04200000000003</v>
      </c>
      <c r="O165" s="40">
        <v>1081.8610000000001</v>
      </c>
      <c r="P165" s="40">
        <v>1078.5419999999999</v>
      </c>
      <c r="Q165" s="40">
        <v>1275.961</v>
      </c>
      <c r="R165" s="73"/>
      <c r="S165" s="42"/>
      <c r="T165" s="50"/>
      <c r="U165" s="42"/>
      <c r="V165" s="49" t="s">
        <v>187</v>
      </c>
    </row>
    <row r="166" spans="1:22" s="83" customFormat="1" ht="14.45" customHeight="1">
      <c r="A166" s="35"/>
      <c r="B166" s="36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8"/>
      <c r="S166" s="38"/>
      <c r="T166" s="39"/>
      <c r="U166" s="38"/>
      <c r="V166" s="38"/>
    </row>
    <row r="167" spans="1:22" s="150" customFormat="1" ht="14.45" customHeight="1">
      <c r="A167" s="107" t="s">
        <v>39</v>
      </c>
      <c r="B167" s="208" t="s">
        <v>40</v>
      </c>
      <c r="C167" s="208"/>
      <c r="D167" s="208"/>
      <c r="E167" s="106">
        <v>-5744.8980000000001</v>
      </c>
      <c r="F167" s="106">
        <v>-5680.82</v>
      </c>
      <c r="G167" s="106">
        <v>-4852.1580000000004</v>
      </c>
      <c r="H167" s="106">
        <v>-4937.4279999999999</v>
      </c>
      <c r="I167" s="106">
        <v>-4980.24</v>
      </c>
      <c r="J167" s="106">
        <v>-4619.3770000000004</v>
      </c>
      <c r="K167" s="106"/>
      <c r="L167" s="106">
        <v>-4091.7299999999996</v>
      </c>
      <c r="M167" s="106">
        <v>-4106.3380000000006</v>
      </c>
      <c r="N167" s="106">
        <v>-4295.3039999999992</v>
      </c>
      <c r="O167" s="106">
        <v>-4292.93</v>
      </c>
      <c r="P167" s="106">
        <v>-4605.8139999999994</v>
      </c>
      <c r="Q167" s="106">
        <v>-4683.2330000000002</v>
      </c>
      <c r="R167" s="121"/>
      <c r="S167" s="109" t="s">
        <v>39</v>
      </c>
      <c r="T167" s="205" t="s">
        <v>128</v>
      </c>
      <c r="U167" s="205"/>
      <c r="V167" s="205"/>
    </row>
    <row r="168" spans="1:22" s="92" customFormat="1" ht="14.45" customHeight="1">
      <c r="A168" s="40"/>
      <c r="B168" s="43" t="s">
        <v>73</v>
      </c>
      <c r="C168" s="207" t="s">
        <v>59</v>
      </c>
      <c r="D168" s="207"/>
      <c r="E168" s="40">
        <v>2799.1950000000002</v>
      </c>
      <c r="F168" s="40">
        <v>3175.732</v>
      </c>
      <c r="G168" s="40">
        <v>3536.181</v>
      </c>
      <c r="H168" s="40">
        <v>3554.7950000000001</v>
      </c>
      <c r="I168" s="40">
        <v>3923.4209999999998</v>
      </c>
      <c r="J168" s="40">
        <v>4003.047</v>
      </c>
      <c r="K168" s="40"/>
      <c r="L168" s="40">
        <v>4506.7610000000004</v>
      </c>
      <c r="M168" s="40">
        <v>4582.7979999999998</v>
      </c>
      <c r="N168" s="40">
        <v>4443.38</v>
      </c>
      <c r="O168" s="40">
        <v>3903.3629999999998</v>
      </c>
      <c r="P168" s="40">
        <v>3867.2089999999998</v>
      </c>
      <c r="Q168" s="40">
        <v>3770.2959999999998</v>
      </c>
      <c r="R168" s="73"/>
      <c r="S168" s="42"/>
      <c r="T168" s="50" t="s">
        <v>73</v>
      </c>
      <c r="U168" s="204" t="s">
        <v>60</v>
      </c>
      <c r="V168" s="204"/>
    </row>
    <row r="169" spans="1:22" s="92" customFormat="1" ht="14.45" customHeight="1">
      <c r="A169" s="40"/>
      <c r="B169" s="43" t="s">
        <v>74</v>
      </c>
      <c r="C169" s="207" t="s">
        <v>63</v>
      </c>
      <c r="D169" s="207"/>
      <c r="E169" s="40">
        <v>8544.0930000000008</v>
      </c>
      <c r="F169" s="40">
        <v>8856.5519999999997</v>
      </c>
      <c r="G169" s="40">
        <v>8388.3389999999999</v>
      </c>
      <c r="H169" s="40">
        <v>8492.223</v>
      </c>
      <c r="I169" s="40">
        <v>8903.6610000000001</v>
      </c>
      <c r="J169" s="40">
        <v>8622.4240000000009</v>
      </c>
      <c r="K169" s="40"/>
      <c r="L169" s="40">
        <v>8598.491</v>
      </c>
      <c r="M169" s="40">
        <v>8689.1360000000004</v>
      </c>
      <c r="N169" s="40">
        <v>8738.6839999999993</v>
      </c>
      <c r="O169" s="40">
        <v>8196.2929999999997</v>
      </c>
      <c r="P169" s="40">
        <v>8473.0229999999992</v>
      </c>
      <c r="Q169" s="40">
        <v>8453.5290000000005</v>
      </c>
      <c r="R169" s="73"/>
      <c r="S169" s="42"/>
      <c r="T169" s="50" t="s">
        <v>74</v>
      </c>
      <c r="U169" s="204" t="s">
        <v>64</v>
      </c>
      <c r="V169" s="204"/>
    </row>
    <row r="170" spans="1:22" s="92" customFormat="1" ht="14.45" customHeight="1">
      <c r="B170" s="151"/>
      <c r="S170" s="20"/>
      <c r="T170" s="152"/>
      <c r="U170" s="20"/>
      <c r="V170" s="20"/>
    </row>
    <row r="171" spans="1:22" s="149" customFormat="1" ht="20.100000000000001" customHeight="1">
      <c r="A171" s="206" t="s">
        <v>243</v>
      </c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2" t="s">
        <v>244</v>
      </c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</row>
    <row r="172" spans="1:22" s="82" customFormat="1" ht="20.100000000000001" customHeight="1">
      <c r="A172" s="223" t="s">
        <v>129</v>
      </c>
      <c r="B172" s="223"/>
      <c r="C172" s="223"/>
      <c r="D172" s="223"/>
      <c r="E172" s="118"/>
      <c r="F172" s="118" t="s">
        <v>218</v>
      </c>
      <c r="G172" s="118" t="s">
        <v>219</v>
      </c>
      <c r="H172" s="118" t="s">
        <v>220</v>
      </c>
      <c r="I172" s="118" t="s">
        <v>222</v>
      </c>
      <c r="J172" s="118" t="s">
        <v>223</v>
      </c>
      <c r="K172" s="118"/>
      <c r="L172" s="118" t="s">
        <v>224</v>
      </c>
      <c r="M172" s="118" t="s">
        <v>225</v>
      </c>
      <c r="N172" s="101" t="s">
        <v>245</v>
      </c>
      <c r="O172" s="101" t="s">
        <v>246</v>
      </c>
      <c r="P172" s="101" t="s">
        <v>247</v>
      </c>
      <c r="Q172" s="101" t="s">
        <v>248</v>
      </c>
      <c r="R172" s="133"/>
      <c r="S172" s="225" t="s">
        <v>131</v>
      </c>
      <c r="T172" s="225"/>
      <c r="U172" s="225"/>
      <c r="V172" s="225"/>
    </row>
    <row r="173" spans="1:22" s="83" customFormat="1" ht="14.45" customHeight="1">
      <c r="A173" s="35"/>
      <c r="B173" s="36"/>
      <c r="C173" s="35"/>
      <c r="D173" s="35"/>
      <c r="E173" s="35"/>
      <c r="F173" s="37"/>
      <c r="G173" s="37"/>
      <c r="H173" s="37"/>
      <c r="I173" s="37"/>
      <c r="J173" s="37"/>
      <c r="K173" s="37"/>
      <c r="L173" s="37"/>
      <c r="M173" s="37"/>
      <c r="N173" s="38"/>
      <c r="O173" s="35"/>
      <c r="P173" s="38"/>
      <c r="Q173" s="38"/>
      <c r="R173" s="38"/>
      <c r="S173" s="38"/>
      <c r="T173" s="39"/>
      <c r="U173" s="38"/>
      <c r="V173" s="38"/>
    </row>
    <row r="174" spans="1:22" s="150" customFormat="1" ht="14.45" customHeight="1">
      <c r="A174" s="107" t="s">
        <v>24</v>
      </c>
      <c r="B174" s="208" t="s">
        <v>25</v>
      </c>
      <c r="C174" s="208"/>
      <c r="D174" s="208"/>
      <c r="E174" s="106"/>
      <c r="F174" s="106">
        <v>-10692.374000000002</v>
      </c>
      <c r="G174" s="106">
        <v>-14048.897000000001</v>
      </c>
      <c r="H174" s="106">
        <v>-12038.905999999999</v>
      </c>
      <c r="I174" s="106">
        <v>-8995.3659999999945</v>
      </c>
      <c r="J174" s="106">
        <v>-5252.0620000000017</v>
      </c>
      <c r="K174" s="106"/>
      <c r="L174" s="106">
        <v>-9563.0180000000037</v>
      </c>
      <c r="M174" s="106">
        <v>-15685.371999999999</v>
      </c>
      <c r="N174" s="102">
        <v>-7111.2610000000004</v>
      </c>
      <c r="O174" s="106">
        <v>-3794.212</v>
      </c>
      <c r="P174" s="108">
        <v>-10275.243</v>
      </c>
      <c r="Q174" s="108">
        <v>-7339.4849999999997</v>
      </c>
      <c r="R174" s="122"/>
      <c r="S174" s="109" t="s">
        <v>24</v>
      </c>
      <c r="T174" s="205" t="s">
        <v>123</v>
      </c>
      <c r="U174" s="205"/>
      <c r="V174" s="205"/>
    </row>
    <row r="175" spans="1:22" s="92" customFormat="1" ht="14.45" customHeight="1">
      <c r="A175" s="40"/>
      <c r="B175" s="43" t="s">
        <v>124</v>
      </c>
      <c r="C175" s="207" t="s">
        <v>59</v>
      </c>
      <c r="D175" s="207"/>
      <c r="E175" s="40"/>
      <c r="F175" s="40">
        <v>15950.286999999998</v>
      </c>
      <c r="G175" s="40">
        <v>13173.104000000001</v>
      </c>
      <c r="H175" s="40">
        <v>17369.841</v>
      </c>
      <c r="I175" s="40">
        <v>15022.54</v>
      </c>
      <c r="J175" s="40">
        <v>19840.991999999998</v>
      </c>
      <c r="K175" s="40"/>
      <c r="L175" s="40">
        <v>16850.867999999999</v>
      </c>
      <c r="M175" s="40">
        <v>13629.673999999999</v>
      </c>
      <c r="N175" s="40">
        <v>13051.931</v>
      </c>
      <c r="O175" s="40">
        <v>15288.978999999999</v>
      </c>
      <c r="P175" s="48">
        <v>10929.505999999999</v>
      </c>
      <c r="Q175" s="48">
        <v>13853.977999999999</v>
      </c>
      <c r="R175" s="73"/>
      <c r="S175" s="42"/>
      <c r="T175" s="50" t="s">
        <v>124</v>
      </c>
      <c r="U175" s="204" t="s">
        <v>60</v>
      </c>
      <c r="V175" s="204"/>
    </row>
    <row r="176" spans="1:22" s="92" customFormat="1" ht="14.45" customHeight="1">
      <c r="A176" s="40"/>
      <c r="B176" s="127"/>
      <c r="C176" s="44" t="s">
        <v>125</v>
      </c>
      <c r="D176" s="40" t="s">
        <v>27</v>
      </c>
      <c r="E176" s="40"/>
      <c r="F176" s="40">
        <v>1599.4</v>
      </c>
      <c r="G176" s="40">
        <v>1628.635</v>
      </c>
      <c r="H176" s="40">
        <v>1686.231</v>
      </c>
      <c r="I176" s="40">
        <v>1749.9670000000001</v>
      </c>
      <c r="J176" s="40">
        <v>1793.7059999999999</v>
      </c>
      <c r="K176" s="40"/>
      <c r="L176" s="40">
        <v>1555.34</v>
      </c>
      <c r="M176" s="40">
        <v>1515.271</v>
      </c>
      <c r="N176" s="40">
        <v>1630.2929999999999</v>
      </c>
      <c r="O176" s="40">
        <v>1410.3409999999999</v>
      </c>
      <c r="P176" s="48">
        <v>1427.1959999999999</v>
      </c>
      <c r="Q176" s="48">
        <v>1523.393</v>
      </c>
      <c r="R176" s="73"/>
      <c r="S176" s="42"/>
      <c r="T176" s="129"/>
      <c r="U176" s="49" t="s">
        <v>125</v>
      </c>
      <c r="V176" s="42" t="s">
        <v>28</v>
      </c>
    </row>
    <row r="177" spans="1:22" s="92" customFormat="1" ht="14.45" customHeight="1">
      <c r="A177" s="40"/>
      <c r="B177" s="127"/>
      <c r="C177" s="44" t="s">
        <v>126</v>
      </c>
      <c r="D177" s="40" t="s">
        <v>29</v>
      </c>
      <c r="E177" s="40"/>
      <c r="F177" s="40">
        <v>14350.886999999999</v>
      </c>
      <c r="G177" s="40">
        <v>11544.469000000001</v>
      </c>
      <c r="H177" s="40">
        <v>15683.609999999999</v>
      </c>
      <c r="I177" s="40">
        <v>13272.573</v>
      </c>
      <c r="J177" s="40">
        <v>18047.286</v>
      </c>
      <c r="K177" s="40"/>
      <c r="L177" s="40">
        <v>15295.527999999998</v>
      </c>
      <c r="M177" s="40">
        <v>12114.402999999998</v>
      </c>
      <c r="N177" s="40">
        <v>11421.637000000001</v>
      </c>
      <c r="O177" s="40">
        <v>13878.638000000001</v>
      </c>
      <c r="P177" s="48">
        <v>9502.31</v>
      </c>
      <c r="Q177" s="48">
        <v>12330.584999999999</v>
      </c>
      <c r="R177" s="73"/>
      <c r="S177" s="42"/>
      <c r="T177" s="129"/>
      <c r="U177" s="49" t="s">
        <v>126</v>
      </c>
      <c r="V177" s="42" t="s">
        <v>30</v>
      </c>
    </row>
    <row r="178" spans="1:22" s="92" customFormat="1" ht="14.45" customHeight="1">
      <c r="A178" s="40"/>
      <c r="B178" s="43"/>
      <c r="C178" s="40"/>
      <c r="D178" s="44" t="s">
        <v>171</v>
      </c>
      <c r="E178" s="40"/>
      <c r="F178" s="40">
        <v>6478.5380000000005</v>
      </c>
      <c r="G178" s="40">
        <v>5202.8070000000007</v>
      </c>
      <c r="H178" s="40">
        <v>9694.0249999999996</v>
      </c>
      <c r="I178" s="40">
        <v>6328.6679999999997</v>
      </c>
      <c r="J178" s="40">
        <v>9499.2129999999997</v>
      </c>
      <c r="K178" s="40"/>
      <c r="L178" s="40">
        <v>7520.1419999999998</v>
      </c>
      <c r="M178" s="40">
        <v>6341.8989999999994</v>
      </c>
      <c r="N178" s="40">
        <v>3215.1869999999999</v>
      </c>
      <c r="O178" s="40">
        <v>5664.643</v>
      </c>
      <c r="P178" s="48">
        <v>2630.7080000000001</v>
      </c>
      <c r="Q178" s="48">
        <v>6357.2650000000003</v>
      </c>
      <c r="R178" s="73"/>
      <c r="S178" s="49"/>
      <c r="T178" s="129"/>
      <c r="U178" s="42"/>
      <c r="V178" s="49" t="s">
        <v>184</v>
      </c>
    </row>
    <row r="179" spans="1:22" s="92" customFormat="1" ht="14.45" customHeight="1">
      <c r="A179" s="40"/>
      <c r="B179" s="43"/>
      <c r="C179" s="40"/>
      <c r="D179" s="44" t="s">
        <v>172</v>
      </c>
      <c r="E179" s="40"/>
      <c r="F179" s="40">
        <v>3232.614</v>
      </c>
      <c r="G179" s="40">
        <v>2541.9839999999999</v>
      </c>
      <c r="H179" s="40">
        <v>1649.489</v>
      </c>
      <c r="I179" s="40">
        <v>1944.0709999999999</v>
      </c>
      <c r="J179" s="40">
        <v>3820.527</v>
      </c>
      <c r="K179" s="40"/>
      <c r="L179" s="40">
        <v>2224.0169999999998</v>
      </c>
      <c r="M179" s="40">
        <v>2100.973</v>
      </c>
      <c r="N179" s="40">
        <v>1809.5709999999999</v>
      </c>
      <c r="O179" s="40">
        <v>3031.2750000000001</v>
      </c>
      <c r="P179" s="48">
        <v>3112.8919999999998</v>
      </c>
      <c r="Q179" s="48">
        <v>2424.8040000000001</v>
      </c>
      <c r="R179" s="73"/>
      <c r="S179" s="49"/>
      <c r="T179" s="129"/>
      <c r="U179" s="42"/>
      <c r="V179" s="49" t="s">
        <v>185</v>
      </c>
    </row>
    <row r="180" spans="1:22" s="92" customFormat="1" ht="14.45" customHeight="1">
      <c r="A180" s="40"/>
      <c r="B180" s="43"/>
      <c r="C180" s="40"/>
      <c r="D180" s="44" t="s">
        <v>173</v>
      </c>
      <c r="E180" s="40"/>
      <c r="F180" s="40">
        <v>4639.7349999999997</v>
      </c>
      <c r="G180" s="40">
        <v>3799.6779999999999</v>
      </c>
      <c r="H180" s="40">
        <v>4340.0959999999995</v>
      </c>
      <c r="I180" s="40">
        <v>4999.8339999999998</v>
      </c>
      <c r="J180" s="40">
        <v>4727.5460000000003</v>
      </c>
      <c r="K180" s="40"/>
      <c r="L180" s="40">
        <v>5551.3689999999997</v>
      </c>
      <c r="M180" s="40">
        <v>3671.5309999999999</v>
      </c>
      <c r="N180" s="40">
        <v>6396.8789999999999</v>
      </c>
      <c r="O180" s="40">
        <v>5182.72</v>
      </c>
      <c r="P180" s="48">
        <v>3758.7089999999998</v>
      </c>
      <c r="Q180" s="48">
        <v>3548.5160000000001</v>
      </c>
      <c r="R180" s="73"/>
      <c r="S180" s="49"/>
      <c r="T180" s="129"/>
      <c r="U180" s="42"/>
      <c r="V180" s="49" t="s">
        <v>186</v>
      </c>
    </row>
    <row r="181" spans="1:22" s="83" customFormat="1" ht="14.45" customHeight="1">
      <c r="A181" s="35"/>
      <c r="B181" s="36"/>
      <c r="C181" s="35"/>
      <c r="D181" s="35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8"/>
      <c r="Q181" s="48"/>
      <c r="R181" s="38"/>
      <c r="S181" s="38"/>
      <c r="T181" s="39"/>
      <c r="U181" s="38"/>
      <c r="V181" s="38"/>
    </row>
    <row r="182" spans="1:22" s="92" customFormat="1" ht="14.45" customHeight="1">
      <c r="A182" s="40"/>
      <c r="B182" s="43" t="s">
        <v>127</v>
      </c>
      <c r="C182" s="207" t="s">
        <v>63</v>
      </c>
      <c r="D182" s="207"/>
      <c r="E182" s="40"/>
      <c r="F182" s="40">
        <v>26642.661</v>
      </c>
      <c r="G182" s="40">
        <v>27222.001</v>
      </c>
      <c r="H182" s="40">
        <v>29408.746999999999</v>
      </c>
      <c r="I182" s="40">
        <v>24017.905999999995</v>
      </c>
      <c r="J182" s="40">
        <v>25093.054</v>
      </c>
      <c r="K182" s="40"/>
      <c r="L182" s="40">
        <v>26413.886000000002</v>
      </c>
      <c r="M182" s="40">
        <v>29315.045999999998</v>
      </c>
      <c r="N182" s="40">
        <v>20163.191999999999</v>
      </c>
      <c r="O182" s="40">
        <v>19083.189999999999</v>
      </c>
      <c r="P182" s="48">
        <v>21204.749</v>
      </c>
      <c r="Q182" s="48">
        <v>21193.463</v>
      </c>
      <c r="R182" s="73"/>
      <c r="S182" s="42"/>
      <c r="T182" s="50" t="s">
        <v>127</v>
      </c>
      <c r="U182" s="204" t="s">
        <v>64</v>
      </c>
      <c r="V182" s="204"/>
    </row>
    <row r="183" spans="1:22" s="92" customFormat="1" ht="14.45" customHeight="1">
      <c r="A183" s="40"/>
      <c r="B183" s="127"/>
      <c r="C183" s="44" t="s">
        <v>31</v>
      </c>
      <c r="D183" s="40" t="s">
        <v>27</v>
      </c>
      <c r="E183" s="40"/>
      <c r="F183" s="40">
        <v>3296.4209999999998</v>
      </c>
      <c r="G183" s="40">
        <v>3641.84</v>
      </c>
      <c r="H183" s="40">
        <v>4051.808</v>
      </c>
      <c r="I183" s="40">
        <v>4184.7039999999997</v>
      </c>
      <c r="J183" s="40">
        <v>3928.9450000000002</v>
      </c>
      <c r="K183" s="40"/>
      <c r="L183" s="40">
        <v>3803.6210000000001</v>
      </c>
      <c r="M183" s="40">
        <v>3925.7190000000001</v>
      </c>
      <c r="N183" s="40">
        <v>3949.3049999999998</v>
      </c>
      <c r="O183" s="40">
        <v>3334.4769999999999</v>
      </c>
      <c r="P183" s="48">
        <v>3263.4549999999999</v>
      </c>
      <c r="Q183" s="48">
        <v>3505.0540000000001</v>
      </c>
      <c r="R183" s="73"/>
      <c r="S183" s="42"/>
      <c r="T183" s="129"/>
      <c r="U183" s="49" t="s">
        <v>31</v>
      </c>
      <c r="V183" s="42" t="s">
        <v>28</v>
      </c>
    </row>
    <row r="184" spans="1:22" s="92" customFormat="1" ht="14.45" customHeight="1">
      <c r="A184" s="40"/>
      <c r="B184" s="127"/>
      <c r="C184" s="44" t="s">
        <v>34</v>
      </c>
      <c r="D184" s="40" t="s">
        <v>29</v>
      </c>
      <c r="E184" s="40"/>
      <c r="F184" s="40">
        <v>23346.240000000002</v>
      </c>
      <c r="G184" s="40">
        <v>23580.161</v>
      </c>
      <c r="H184" s="40">
        <v>25356.938999999998</v>
      </c>
      <c r="I184" s="40">
        <v>19833.201999999997</v>
      </c>
      <c r="J184" s="40">
        <v>21164.109</v>
      </c>
      <c r="K184" s="40"/>
      <c r="L184" s="40">
        <v>22610.265000000003</v>
      </c>
      <c r="M184" s="40">
        <v>25389.326999999997</v>
      </c>
      <c r="N184" s="40">
        <v>16213.887000000001</v>
      </c>
      <c r="O184" s="40">
        <v>15748.713</v>
      </c>
      <c r="P184" s="48">
        <v>17941.294000000002</v>
      </c>
      <c r="Q184" s="48">
        <v>17688.409</v>
      </c>
      <c r="R184" s="73"/>
      <c r="S184" s="42"/>
      <c r="T184" s="129"/>
      <c r="U184" s="49" t="s">
        <v>34</v>
      </c>
      <c r="V184" s="42" t="s">
        <v>30</v>
      </c>
    </row>
    <row r="185" spans="1:22" s="92" customFormat="1" ht="14.45" customHeight="1">
      <c r="A185" s="40"/>
      <c r="B185" s="43"/>
      <c r="C185" s="40"/>
      <c r="D185" s="44" t="s">
        <v>174</v>
      </c>
      <c r="E185" s="40"/>
      <c r="F185" s="40">
        <v>15396.442000000001</v>
      </c>
      <c r="G185" s="40">
        <v>15904.996999999999</v>
      </c>
      <c r="H185" s="40">
        <v>16299.511999999999</v>
      </c>
      <c r="I185" s="40">
        <v>13532.434999999999</v>
      </c>
      <c r="J185" s="40">
        <v>13844.121999999999</v>
      </c>
      <c r="K185" s="40"/>
      <c r="L185" s="40">
        <v>15419.404</v>
      </c>
      <c r="M185" s="40">
        <v>17716.649999999998</v>
      </c>
      <c r="N185" s="40">
        <v>9731.42</v>
      </c>
      <c r="O185" s="40">
        <v>8668.3950000000004</v>
      </c>
      <c r="P185" s="48">
        <v>12681.556</v>
      </c>
      <c r="Q185" s="48">
        <v>12747.304</v>
      </c>
      <c r="R185" s="73"/>
      <c r="S185" s="42"/>
      <c r="T185" s="50"/>
      <c r="U185" s="42"/>
      <c r="V185" s="49" t="s">
        <v>189</v>
      </c>
    </row>
    <row r="186" spans="1:22" s="92" customFormat="1" ht="14.45" customHeight="1">
      <c r="A186" s="40"/>
      <c r="B186" s="43"/>
      <c r="C186" s="40"/>
      <c r="D186" s="44" t="s">
        <v>175</v>
      </c>
      <c r="E186" s="40"/>
      <c r="F186" s="40">
        <v>6621.0119999999997</v>
      </c>
      <c r="G186" s="40">
        <v>5749.326</v>
      </c>
      <c r="H186" s="40">
        <v>7386.7259999999997</v>
      </c>
      <c r="I186" s="40">
        <v>4282.3119999999999</v>
      </c>
      <c r="J186" s="40">
        <v>5737.09</v>
      </c>
      <c r="K186" s="40"/>
      <c r="L186" s="40">
        <v>5380.1970000000001</v>
      </c>
      <c r="M186" s="40">
        <v>5636.076</v>
      </c>
      <c r="N186" s="40">
        <v>4912.5159999999996</v>
      </c>
      <c r="O186" s="40">
        <v>5872.8010000000004</v>
      </c>
      <c r="P186" s="48">
        <v>4304.3670000000002</v>
      </c>
      <c r="Q186" s="48">
        <v>4321.9250000000002</v>
      </c>
      <c r="R186" s="73"/>
      <c r="S186" s="42"/>
      <c r="T186" s="50"/>
      <c r="U186" s="42"/>
      <c r="V186" s="49" t="s">
        <v>188</v>
      </c>
    </row>
    <row r="187" spans="1:22" s="92" customFormat="1" ht="14.45" customHeight="1">
      <c r="A187" s="40"/>
      <c r="B187" s="43"/>
      <c r="C187" s="40"/>
      <c r="D187" s="44" t="s">
        <v>176</v>
      </c>
      <c r="E187" s="40"/>
      <c r="F187" s="40">
        <v>1328.7860000000001</v>
      </c>
      <c r="G187" s="40">
        <v>1925.838</v>
      </c>
      <c r="H187" s="40">
        <v>1670.701</v>
      </c>
      <c r="I187" s="40">
        <v>2018.4549999999999</v>
      </c>
      <c r="J187" s="40">
        <v>1582.8969999999999</v>
      </c>
      <c r="K187" s="40"/>
      <c r="L187" s="40">
        <v>1810.664</v>
      </c>
      <c r="M187" s="40">
        <v>2036.6010000000001</v>
      </c>
      <c r="N187" s="40">
        <v>1569.951</v>
      </c>
      <c r="O187" s="40">
        <v>1207.5170000000001</v>
      </c>
      <c r="P187" s="48">
        <v>955.37099999999998</v>
      </c>
      <c r="Q187" s="48">
        <v>619.17999999999995</v>
      </c>
      <c r="R187" s="73"/>
      <c r="S187" s="42"/>
      <c r="T187" s="50"/>
      <c r="U187" s="42"/>
      <c r="V187" s="49" t="s">
        <v>187</v>
      </c>
    </row>
    <row r="188" spans="1:22" s="83" customFormat="1" ht="14.45" customHeight="1">
      <c r="A188" s="35"/>
      <c r="B188" s="36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48"/>
      <c r="Q188" s="48"/>
      <c r="R188" s="38"/>
      <c r="S188" s="38"/>
      <c r="T188" s="39"/>
      <c r="U188" s="38"/>
      <c r="V188" s="38"/>
    </row>
    <row r="189" spans="1:22" s="150" customFormat="1" ht="14.45" customHeight="1">
      <c r="A189" s="107" t="s">
        <v>39</v>
      </c>
      <c r="B189" s="208" t="s">
        <v>40</v>
      </c>
      <c r="C189" s="208"/>
      <c r="D189" s="208"/>
      <c r="E189" s="106"/>
      <c r="F189" s="106">
        <v>-5002.3219999999992</v>
      </c>
      <c r="G189" s="106">
        <v>-4699.9930000000004</v>
      </c>
      <c r="H189" s="106">
        <v>-5343.0780000000004</v>
      </c>
      <c r="I189" s="106">
        <v>-5610.6090000000004</v>
      </c>
      <c r="J189" s="106">
        <v>-4747.1980000000003</v>
      </c>
      <c r="K189" s="106"/>
      <c r="L189" s="106">
        <v>-5540.8919999999998</v>
      </c>
      <c r="M189" s="106">
        <v>-5551.2929999999997</v>
      </c>
      <c r="N189" s="102">
        <v>-5130.304000000001</v>
      </c>
      <c r="O189" s="106">
        <v>-1900.1479999999992</v>
      </c>
      <c r="P189" s="110">
        <v>7075.3809999999994</v>
      </c>
      <c r="Q189" s="110">
        <v>-2758.7509999999993</v>
      </c>
      <c r="R189" s="121"/>
      <c r="S189" s="109" t="s">
        <v>39</v>
      </c>
      <c r="T189" s="205" t="s">
        <v>128</v>
      </c>
      <c r="U189" s="205"/>
      <c r="V189" s="205"/>
    </row>
    <row r="190" spans="1:22" s="92" customFormat="1" ht="14.45" customHeight="1">
      <c r="A190" s="40"/>
      <c r="B190" s="43" t="s">
        <v>73</v>
      </c>
      <c r="C190" s="207" t="s">
        <v>59</v>
      </c>
      <c r="D190" s="207"/>
      <c r="E190" s="40"/>
      <c r="F190" s="40">
        <v>3592.8</v>
      </c>
      <c r="G190" s="40">
        <v>4105.0630000000001</v>
      </c>
      <c r="H190" s="40">
        <v>4133.5559999999996</v>
      </c>
      <c r="I190" s="40">
        <v>3958.5010000000002</v>
      </c>
      <c r="J190" s="40">
        <v>5188.0360000000001</v>
      </c>
      <c r="K190" s="40"/>
      <c r="L190" s="40">
        <v>3841.1619999999998</v>
      </c>
      <c r="M190" s="40">
        <v>3917.4180000000001</v>
      </c>
      <c r="N190" s="40">
        <v>3870.1109999999999</v>
      </c>
      <c r="O190" s="40">
        <v>4736.8370000000004</v>
      </c>
      <c r="P190" s="48">
        <v>14294.004999999999</v>
      </c>
      <c r="Q190" s="48">
        <v>4284.4480000000003</v>
      </c>
      <c r="R190" s="73"/>
      <c r="S190" s="42"/>
      <c r="T190" s="50" t="s">
        <v>73</v>
      </c>
      <c r="U190" s="204" t="s">
        <v>60</v>
      </c>
      <c r="V190" s="204"/>
    </row>
    <row r="191" spans="1:22" s="92" customFormat="1" ht="14.45" customHeight="1">
      <c r="A191" s="40"/>
      <c r="B191" s="43" t="s">
        <v>74</v>
      </c>
      <c r="C191" s="207" t="s">
        <v>63</v>
      </c>
      <c r="D191" s="207"/>
      <c r="E191" s="40"/>
      <c r="F191" s="40">
        <v>8595.1219999999994</v>
      </c>
      <c r="G191" s="40">
        <v>8805.0560000000005</v>
      </c>
      <c r="H191" s="40">
        <v>9476.634</v>
      </c>
      <c r="I191" s="40">
        <v>9569.11</v>
      </c>
      <c r="J191" s="40">
        <v>9935.2340000000004</v>
      </c>
      <c r="K191" s="40"/>
      <c r="L191" s="40">
        <v>9382.0540000000001</v>
      </c>
      <c r="M191" s="40">
        <v>9468.7109999999993</v>
      </c>
      <c r="N191" s="40">
        <v>9000.4150000000009</v>
      </c>
      <c r="O191" s="40">
        <v>6636.9849999999997</v>
      </c>
      <c r="P191" s="48">
        <v>7218.6239999999998</v>
      </c>
      <c r="Q191" s="48">
        <v>7043.1989999999996</v>
      </c>
      <c r="R191" s="73"/>
      <c r="S191" s="42"/>
      <c r="T191" s="50" t="s">
        <v>74</v>
      </c>
      <c r="U191" s="204" t="s">
        <v>64</v>
      </c>
      <c r="V191" s="204"/>
    </row>
    <row r="192" spans="1:22" s="92" customFormat="1" ht="14.45" customHeight="1">
      <c r="B192" s="151"/>
      <c r="S192" s="20"/>
      <c r="T192" s="152"/>
      <c r="U192" s="20"/>
      <c r="V192" s="20"/>
    </row>
  </sheetData>
  <sheetProtection algorithmName="SHA-512" hashValue="8sbYE1qmRPC2YoNmDfvSMPsrahJpaWcj1es5BJfLrYbKgHm9Ci3zJZdaPctkqDbua+XmVOCHs4O1nuiL9EeSvA==" saltValue="nKVHTgacnk/6J2+6kDiOxw==" spinCount="100000" sheet="1" objects="1" scenarios="1"/>
  <mergeCells count="120">
    <mergeCell ref="S172:V172"/>
    <mergeCell ref="A43:K43"/>
    <mergeCell ref="A85:K85"/>
    <mergeCell ref="A127:K127"/>
    <mergeCell ref="A149:K149"/>
    <mergeCell ref="A171:K171"/>
    <mergeCell ref="U53:V53"/>
    <mergeCell ref="U54:V54"/>
    <mergeCell ref="T56:V56"/>
    <mergeCell ref="U57:V57"/>
    <mergeCell ref="U71:V71"/>
    <mergeCell ref="S88:V88"/>
    <mergeCell ref="R86:V86"/>
    <mergeCell ref="L85:V85"/>
    <mergeCell ref="R150:V150"/>
    <mergeCell ref="R128:V128"/>
    <mergeCell ref="T130:V130"/>
    <mergeCell ref="U131:V131"/>
    <mergeCell ref="U138:V138"/>
    <mergeCell ref="T145:V145"/>
    <mergeCell ref="A150:D150"/>
    <mergeCell ref="L149:V149"/>
    <mergeCell ref="B130:D130"/>
    <mergeCell ref="C131:D131"/>
    <mergeCell ref="B152:D152"/>
    <mergeCell ref="C153:D153"/>
    <mergeCell ref="C160:D160"/>
    <mergeCell ref="B167:D167"/>
    <mergeCell ref="C168:D168"/>
    <mergeCell ref="C169:D169"/>
    <mergeCell ref="T152:V152"/>
    <mergeCell ref="U153:V153"/>
    <mergeCell ref="U160:V160"/>
    <mergeCell ref="T167:V167"/>
    <mergeCell ref="U168:V168"/>
    <mergeCell ref="U169:V169"/>
    <mergeCell ref="B10:D10"/>
    <mergeCell ref="C11:D11"/>
    <mergeCell ref="C12:D12"/>
    <mergeCell ref="B14:D14"/>
    <mergeCell ref="C15:D15"/>
    <mergeCell ref="B8:D8"/>
    <mergeCell ref="L171:V171"/>
    <mergeCell ref="A172:D172"/>
    <mergeCell ref="A46:D46"/>
    <mergeCell ref="A48:D48"/>
    <mergeCell ref="B49:D49"/>
    <mergeCell ref="B50:D50"/>
    <mergeCell ref="B52:D52"/>
    <mergeCell ref="C53:D53"/>
    <mergeCell ref="C54:D54"/>
    <mergeCell ref="C71:D71"/>
    <mergeCell ref="C113:D113"/>
    <mergeCell ref="B56:D56"/>
    <mergeCell ref="C57:D57"/>
    <mergeCell ref="A88:D88"/>
    <mergeCell ref="A90:D90"/>
    <mergeCell ref="B91:D91"/>
    <mergeCell ref="B92:D92"/>
    <mergeCell ref="T8:V8"/>
    <mergeCell ref="B189:D189"/>
    <mergeCell ref="C190:D190"/>
    <mergeCell ref="C191:D191"/>
    <mergeCell ref="T174:V174"/>
    <mergeCell ref="U175:V175"/>
    <mergeCell ref="U182:V182"/>
    <mergeCell ref="T189:V189"/>
    <mergeCell ref="U190:V190"/>
    <mergeCell ref="U191:V191"/>
    <mergeCell ref="C175:D175"/>
    <mergeCell ref="C182:D182"/>
    <mergeCell ref="B174:D174"/>
    <mergeCell ref="C138:D138"/>
    <mergeCell ref="B145:D145"/>
    <mergeCell ref="C146:D146"/>
    <mergeCell ref="C147:D147"/>
    <mergeCell ref="A128:D128"/>
    <mergeCell ref="U146:V146"/>
    <mergeCell ref="U147:V147"/>
    <mergeCell ref="A44:D44"/>
    <mergeCell ref="C29:D29"/>
    <mergeCell ref="L127:V127"/>
    <mergeCell ref="C96:D96"/>
    <mergeCell ref="B98:D98"/>
    <mergeCell ref="C99:D99"/>
    <mergeCell ref="S90:V90"/>
    <mergeCell ref="T91:V91"/>
    <mergeCell ref="T92:V92"/>
    <mergeCell ref="T94:V94"/>
    <mergeCell ref="U95:V95"/>
    <mergeCell ref="U96:V96"/>
    <mergeCell ref="T98:V98"/>
    <mergeCell ref="U99:V99"/>
    <mergeCell ref="U113:V113"/>
    <mergeCell ref="A86:D86"/>
    <mergeCell ref="B94:D94"/>
    <mergeCell ref="C95:D95"/>
    <mergeCell ref="T49:V49"/>
    <mergeCell ref="T50:V50"/>
    <mergeCell ref="T52:V52"/>
    <mergeCell ref="L1:V1"/>
    <mergeCell ref="A2:D2"/>
    <mergeCell ref="R2:V2"/>
    <mergeCell ref="S4:V4"/>
    <mergeCell ref="S6:V6"/>
    <mergeCell ref="T7:V7"/>
    <mergeCell ref="A4:D4"/>
    <mergeCell ref="A6:D6"/>
    <mergeCell ref="B7:D7"/>
    <mergeCell ref="A1:K1"/>
    <mergeCell ref="T10:V10"/>
    <mergeCell ref="U11:V11"/>
    <mergeCell ref="U12:V12"/>
    <mergeCell ref="T14:V14"/>
    <mergeCell ref="U15:V15"/>
    <mergeCell ref="U29:V29"/>
    <mergeCell ref="S46:V46"/>
    <mergeCell ref="S48:V48"/>
    <mergeCell ref="R44:V44"/>
    <mergeCell ref="L43:V43"/>
  </mergeCells>
  <printOptions horizontalCentered="1" verticalCentered="1"/>
  <pageMargins left="0" right="0" top="0" bottom="0" header="0" footer="0"/>
  <pageSetup paperSize="9" scale="70" pageOrder="overThenDown" orientation="portrait" r:id="rId1"/>
  <rowBreaks count="6" manualBreakCount="6">
    <brk id="42" max="28" man="1"/>
    <brk id="84" max="28" man="1"/>
    <brk id="126" max="28" man="1"/>
    <brk id="148" max="28" man="1"/>
    <brk id="170" max="28" man="1"/>
    <brk id="192" max="22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showGridLines="0" view="pageBreakPreview" zoomScaleNormal="90" zoomScaleSheetLayoutView="100" workbookViewId="0">
      <selection activeCell="K1" sqref="K1:T1"/>
    </sheetView>
  </sheetViews>
  <sheetFormatPr defaultColWidth="9.140625" defaultRowHeight="14.45" customHeight="1"/>
  <cols>
    <col min="1" max="1" width="2.7109375" style="147" customWidth="1"/>
    <col min="2" max="2" width="3.7109375" style="148" customWidth="1"/>
    <col min="3" max="3" width="41.42578125" style="148" customWidth="1"/>
    <col min="4" max="9" width="9.7109375" style="147" customWidth="1"/>
    <col min="10" max="10" width="2.7109375" style="147" customWidth="1"/>
    <col min="11" max="16" width="9.7109375" style="147" customWidth="1"/>
    <col min="17" max="17" width="3.7109375" style="147" customWidth="1"/>
    <col min="18" max="18" width="2.7109375" style="147" customWidth="1"/>
    <col min="19" max="19" width="3.7109375" style="148" customWidth="1"/>
    <col min="20" max="20" width="41.42578125" style="147" bestFit="1" customWidth="1"/>
    <col min="21" max="16384" width="9.140625" style="147"/>
  </cols>
  <sheetData>
    <row r="1" spans="1:20" s="153" customFormat="1" ht="20.100000000000001" customHeight="1">
      <c r="A1" s="217" t="s">
        <v>249</v>
      </c>
      <c r="B1" s="217"/>
      <c r="C1" s="217"/>
      <c r="D1" s="217"/>
      <c r="E1" s="217"/>
      <c r="F1" s="217"/>
      <c r="G1" s="217"/>
      <c r="H1" s="217"/>
      <c r="I1" s="217"/>
      <c r="J1" s="217"/>
      <c r="K1" s="218" t="s">
        <v>278</v>
      </c>
      <c r="L1" s="218"/>
      <c r="M1" s="218"/>
      <c r="N1" s="218"/>
      <c r="O1" s="218"/>
      <c r="P1" s="218"/>
      <c r="Q1" s="218"/>
      <c r="R1" s="218"/>
      <c r="S1" s="218"/>
      <c r="T1" s="218"/>
    </row>
    <row r="2" spans="1:20" s="84" customFormat="1" ht="20.100000000000001" customHeight="1">
      <c r="A2" s="226" t="s">
        <v>129</v>
      </c>
      <c r="B2" s="226"/>
      <c r="C2" s="226"/>
      <c r="D2" s="119">
        <v>2014</v>
      </c>
      <c r="E2" s="119">
        <v>2015</v>
      </c>
      <c r="F2" s="119">
        <v>2016</v>
      </c>
      <c r="G2" s="119">
        <v>2017</v>
      </c>
      <c r="H2" s="119">
        <v>2018</v>
      </c>
      <c r="I2" s="119">
        <v>2019</v>
      </c>
      <c r="J2" s="119"/>
      <c r="K2" s="119">
        <v>2020</v>
      </c>
      <c r="L2" s="115" t="s">
        <v>54</v>
      </c>
      <c r="M2" s="118" t="s">
        <v>137</v>
      </c>
      <c r="N2" s="118" t="s">
        <v>138</v>
      </c>
      <c r="O2" s="118" t="s">
        <v>139</v>
      </c>
      <c r="P2" s="118" t="s">
        <v>226</v>
      </c>
      <c r="Q2" s="227" t="s">
        <v>131</v>
      </c>
      <c r="R2" s="227"/>
      <c r="S2" s="227"/>
      <c r="T2" s="227"/>
    </row>
    <row r="3" spans="1:20" s="76" customFormat="1" ht="14.45" customHeight="1">
      <c r="A3" s="51"/>
      <c r="B3" s="52"/>
      <c r="C3" s="52"/>
      <c r="D3" s="51"/>
      <c r="E3" s="51"/>
      <c r="F3" s="51"/>
      <c r="G3" s="51"/>
      <c r="J3" s="51"/>
      <c r="K3" s="53"/>
      <c r="L3" s="51"/>
      <c r="M3" s="51"/>
      <c r="N3" s="51"/>
      <c r="O3" s="51"/>
      <c r="P3" s="51"/>
      <c r="Q3" s="69"/>
      <c r="R3" s="69"/>
      <c r="S3" s="130"/>
      <c r="T3" s="69"/>
    </row>
    <row r="4" spans="1:20" s="154" customFormat="1" ht="14.45" customHeight="1">
      <c r="A4" s="214" t="s">
        <v>42</v>
      </c>
      <c r="B4" s="214"/>
      <c r="C4" s="214"/>
      <c r="D4" s="110">
        <v>344.14400000000001</v>
      </c>
      <c r="E4" s="110">
        <v>-1135.6159999999998</v>
      </c>
      <c r="F4" s="110">
        <v>101.61520000000003</v>
      </c>
      <c r="G4" s="110">
        <v>-25.734000000000005</v>
      </c>
      <c r="H4" s="102">
        <v>-89.082000000000008</v>
      </c>
      <c r="I4" s="102">
        <v>370.73100000000005</v>
      </c>
      <c r="J4" s="110"/>
      <c r="K4" s="102">
        <v>-419.149</v>
      </c>
      <c r="L4" s="110">
        <v>-1.5529999999999999</v>
      </c>
      <c r="M4" s="110">
        <v>-0.44400000000000001</v>
      </c>
      <c r="N4" s="110">
        <v>65.867999999999995</v>
      </c>
      <c r="O4" s="110">
        <v>280.27300000000002</v>
      </c>
      <c r="P4" s="110">
        <v>-0.72500000000000009</v>
      </c>
      <c r="Q4" s="111"/>
      <c r="R4" s="211" t="s">
        <v>43</v>
      </c>
      <c r="S4" s="211"/>
      <c r="T4" s="211"/>
    </row>
    <row r="5" spans="1:20" s="76" customFormat="1" ht="14.45" customHeight="1">
      <c r="A5" s="51"/>
      <c r="B5" s="52"/>
      <c r="C5" s="52"/>
      <c r="D5" s="35"/>
      <c r="E5" s="35"/>
      <c r="F5" s="35"/>
      <c r="G5" s="57"/>
      <c r="H5" s="57"/>
      <c r="I5" s="57"/>
      <c r="J5" s="57"/>
      <c r="K5" s="35"/>
      <c r="L5" s="51"/>
      <c r="M5" s="51"/>
      <c r="N5" s="58"/>
      <c r="O5" s="58"/>
      <c r="P5" s="58"/>
      <c r="Q5" s="54"/>
      <c r="R5" s="59"/>
      <c r="S5" s="56"/>
      <c r="T5" s="59"/>
    </row>
    <row r="6" spans="1:20" s="76" customFormat="1" ht="14.45" customHeight="1">
      <c r="A6" s="60" t="s">
        <v>2</v>
      </c>
      <c r="B6" s="213" t="s">
        <v>59</v>
      </c>
      <c r="C6" s="213"/>
      <c r="D6" s="48">
        <v>382.16500000000002</v>
      </c>
      <c r="E6" s="48">
        <v>13.013</v>
      </c>
      <c r="F6" s="48">
        <v>141.8732</v>
      </c>
      <c r="G6" s="85">
        <v>66.948999999999998</v>
      </c>
      <c r="H6" s="85">
        <v>57.147999999999996</v>
      </c>
      <c r="I6" s="85">
        <v>452.13900000000001</v>
      </c>
      <c r="J6" s="85"/>
      <c r="K6" s="48">
        <v>133.816</v>
      </c>
      <c r="L6" s="48">
        <v>2.145</v>
      </c>
      <c r="M6" s="48">
        <v>8.5969999999999995</v>
      </c>
      <c r="N6" s="48">
        <v>72.849999999999994</v>
      </c>
      <c r="O6" s="48">
        <v>298.572</v>
      </c>
      <c r="P6" s="48">
        <v>2.573</v>
      </c>
      <c r="Q6" s="69"/>
      <c r="R6" s="61" t="s">
        <v>2</v>
      </c>
      <c r="S6" s="210" t="s">
        <v>60</v>
      </c>
      <c r="T6" s="210"/>
    </row>
    <row r="7" spans="1:20" s="76" customFormat="1" ht="14.45" customHeight="1">
      <c r="A7" s="62"/>
      <c r="B7" s="63" t="s">
        <v>61</v>
      </c>
      <c r="C7" s="131" t="s">
        <v>190</v>
      </c>
      <c r="D7" s="48">
        <v>311.14499999999998</v>
      </c>
      <c r="E7" s="48">
        <v>8.1989999999999998</v>
      </c>
      <c r="F7" s="48">
        <v>128.3562</v>
      </c>
      <c r="G7" s="85">
        <v>8.7560000000000002</v>
      </c>
      <c r="H7" s="85">
        <v>14.415999999999999</v>
      </c>
      <c r="I7" s="85">
        <v>377.84999999999997</v>
      </c>
      <c r="J7" s="85"/>
      <c r="K7" s="48">
        <v>105.393</v>
      </c>
      <c r="L7" s="48">
        <v>1.7929999999999999</v>
      </c>
      <c r="M7" s="48">
        <v>0</v>
      </c>
      <c r="N7" s="48">
        <v>28.105</v>
      </c>
      <c r="O7" s="48">
        <v>281.24799999999999</v>
      </c>
      <c r="P7" s="48">
        <v>0</v>
      </c>
      <c r="Q7" s="69"/>
      <c r="R7" s="64"/>
      <c r="S7" s="65" t="s">
        <v>61</v>
      </c>
      <c r="T7" s="64" t="s">
        <v>213</v>
      </c>
    </row>
    <row r="8" spans="1:20" s="76" customFormat="1" ht="14.45" customHeight="1">
      <c r="A8" s="62"/>
      <c r="B8" s="63" t="s">
        <v>62</v>
      </c>
      <c r="C8" s="131" t="s">
        <v>44</v>
      </c>
      <c r="D8" s="48">
        <v>71.02</v>
      </c>
      <c r="E8" s="48">
        <v>4.8140000000000001</v>
      </c>
      <c r="F8" s="155">
        <v>13.516999999999999</v>
      </c>
      <c r="G8" s="85">
        <v>58.19</v>
      </c>
      <c r="H8" s="85">
        <v>42.731999999999999</v>
      </c>
      <c r="I8" s="85">
        <v>74.289000000000001</v>
      </c>
      <c r="J8" s="85"/>
      <c r="K8" s="48">
        <v>28.422999999999998</v>
      </c>
      <c r="L8" s="48">
        <v>0.35199999999999998</v>
      </c>
      <c r="M8" s="48">
        <v>8.5969999999999995</v>
      </c>
      <c r="N8" s="48">
        <v>44.744999999999997</v>
      </c>
      <c r="O8" s="48">
        <v>17.324999999999999</v>
      </c>
      <c r="P8" s="48">
        <v>2.573</v>
      </c>
      <c r="Q8" s="69"/>
      <c r="R8" s="64"/>
      <c r="S8" s="65" t="s">
        <v>62</v>
      </c>
      <c r="T8" s="64" t="s">
        <v>45</v>
      </c>
    </row>
    <row r="9" spans="1:20" s="76" customFormat="1" ht="14.45" customHeight="1">
      <c r="A9" s="62"/>
      <c r="B9" s="63"/>
      <c r="C9" s="131"/>
      <c r="D9" s="40"/>
      <c r="E9" s="40"/>
      <c r="F9" s="156"/>
      <c r="G9" s="66"/>
      <c r="H9" s="66"/>
      <c r="I9" s="66"/>
      <c r="J9" s="66"/>
      <c r="K9" s="40"/>
      <c r="L9" s="51"/>
      <c r="M9" s="51"/>
      <c r="N9" s="48"/>
      <c r="O9" s="48"/>
      <c r="P9" s="48"/>
      <c r="Q9" s="69"/>
      <c r="R9" s="64"/>
      <c r="S9" s="65"/>
      <c r="T9" s="64"/>
    </row>
    <row r="10" spans="1:20" s="76" customFormat="1" ht="14.45" customHeight="1">
      <c r="A10" s="60" t="s">
        <v>5</v>
      </c>
      <c r="B10" s="213" t="s">
        <v>63</v>
      </c>
      <c r="C10" s="213"/>
      <c r="D10" s="48">
        <v>38.021000000000001</v>
      </c>
      <c r="E10" s="48">
        <v>1148.6290000000001</v>
      </c>
      <c r="F10" s="88">
        <v>40.257999999999996</v>
      </c>
      <c r="G10" s="85">
        <v>92.683000000000007</v>
      </c>
      <c r="H10" s="85">
        <v>146.22999999999999</v>
      </c>
      <c r="I10" s="85">
        <v>81.408000000000001</v>
      </c>
      <c r="J10" s="85"/>
      <c r="K10" s="48">
        <v>552.96500000000003</v>
      </c>
      <c r="L10" s="48">
        <v>3.698</v>
      </c>
      <c r="M10" s="48">
        <v>9.0410000000000004</v>
      </c>
      <c r="N10" s="48">
        <v>6.9829999999999997</v>
      </c>
      <c r="O10" s="48">
        <v>18.298999999999999</v>
      </c>
      <c r="P10" s="48">
        <v>3.298</v>
      </c>
      <c r="Q10" s="69"/>
      <c r="R10" s="61" t="s">
        <v>5</v>
      </c>
      <c r="S10" s="210" t="s">
        <v>64</v>
      </c>
      <c r="T10" s="210"/>
    </row>
    <row r="11" spans="1:20" s="76" customFormat="1" ht="14.45" customHeight="1">
      <c r="A11" s="62"/>
      <c r="B11" s="63" t="s">
        <v>65</v>
      </c>
      <c r="C11" s="131" t="s">
        <v>191</v>
      </c>
      <c r="D11" s="48">
        <v>10.929</v>
      </c>
      <c r="E11" s="48">
        <v>1135.4379999999999</v>
      </c>
      <c r="F11" s="86">
        <v>21.805999999999997</v>
      </c>
      <c r="G11" s="85">
        <v>12.219000000000001</v>
      </c>
      <c r="H11" s="85">
        <v>6.1169999999999991</v>
      </c>
      <c r="I11" s="85">
        <v>13.338000000000003</v>
      </c>
      <c r="J11" s="85"/>
      <c r="K11" s="48">
        <v>282.97000000000003</v>
      </c>
      <c r="L11" s="48">
        <v>0.49299999999999999</v>
      </c>
      <c r="M11" s="48">
        <v>4.2009999999999996</v>
      </c>
      <c r="N11" s="48">
        <v>3.75</v>
      </c>
      <c r="O11" s="48">
        <v>2.4849999999999999</v>
      </c>
      <c r="P11" s="48">
        <v>0.81100000000000005</v>
      </c>
      <c r="Q11" s="69"/>
      <c r="R11" s="64"/>
      <c r="S11" s="65" t="s">
        <v>65</v>
      </c>
      <c r="T11" s="64" t="s">
        <v>206</v>
      </c>
    </row>
    <row r="12" spans="1:20" s="76" customFormat="1" ht="14.45" customHeight="1">
      <c r="A12" s="62"/>
      <c r="B12" s="63" t="s">
        <v>66</v>
      </c>
      <c r="C12" s="131" t="s">
        <v>44</v>
      </c>
      <c r="D12" s="48">
        <v>27.091999999999999</v>
      </c>
      <c r="E12" s="48">
        <v>13.191000000000001</v>
      </c>
      <c r="F12" s="88">
        <v>18.452000000000002</v>
      </c>
      <c r="G12" s="85">
        <v>80.463999999999999</v>
      </c>
      <c r="H12" s="85">
        <v>140.113</v>
      </c>
      <c r="I12" s="85">
        <v>68.069999999999993</v>
      </c>
      <c r="J12" s="85"/>
      <c r="K12" s="48">
        <v>269.995</v>
      </c>
      <c r="L12" s="48">
        <v>3.2050000000000001</v>
      </c>
      <c r="M12" s="48">
        <v>4.8410000000000002</v>
      </c>
      <c r="N12" s="48">
        <v>3.2320000000000002</v>
      </c>
      <c r="O12" s="48">
        <v>15.814</v>
      </c>
      <c r="P12" s="48">
        <v>2.4870000000000001</v>
      </c>
      <c r="Q12" s="69"/>
      <c r="R12" s="64"/>
      <c r="S12" s="65" t="s">
        <v>66</v>
      </c>
      <c r="T12" s="64" t="s">
        <v>45</v>
      </c>
    </row>
    <row r="13" spans="1:20" s="76" customFormat="1" ht="14.45" customHeight="1">
      <c r="A13" s="62"/>
      <c r="B13" s="131"/>
      <c r="C13" s="131"/>
      <c r="D13" s="40"/>
      <c r="E13" s="40"/>
      <c r="F13" s="86"/>
      <c r="G13" s="68"/>
      <c r="H13" s="68"/>
      <c r="I13" s="68"/>
      <c r="J13" s="68"/>
      <c r="K13" s="68"/>
      <c r="L13" s="51"/>
      <c r="M13" s="51"/>
      <c r="N13" s="48"/>
      <c r="O13" s="48"/>
      <c r="P13" s="48"/>
      <c r="Q13" s="69"/>
      <c r="R13" s="64"/>
      <c r="S13" s="130"/>
      <c r="T13" s="64"/>
    </row>
    <row r="14" spans="1:20" s="154" customFormat="1" ht="14.45" customHeight="1">
      <c r="A14" s="214" t="s">
        <v>46</v>
      </c>
      <c r="B14" s="214"/>
      <c r="C14" s="214"/>
      <c r="D14" s="110">
        <v>-79954.495999999999</v>
      </c>
      <c r="E14" s="110">
        <v>-55350.468999999997</v>
      </c>
      <c r="F14" s="110">
        <v>-249.41399999999999</v>
      </c>
      <c r="G14" s="110">
        <v>-4729.9649999999983</v>
      </c>
      <c r="H14" s="102">
        <v>11430.451999999988</v>
      </c>
      <c r="I14" s="102">
        <v>-38023.537000000011</v>
      </c>
      <c r="J14" s="110"/>
      <c r="K14" s="102">
        <v>-77396.19</v>
      </c>
      <c r="L14" s="106">
        <v>-38037.663</v>
      </c>
      <c r="M14" s="106">
        <v>-12089.87</v>
      </c>
      <c r="N14" s="106">
        <v>-2199.5120000000002</v>
      </c>
      <c r="O14" s="106">
        <v>-27627.451000000001</v>
      </c>
      <c r="P14" s="106">
        <v>-29164.513999999996</v>
      </c>
      <c r="Q14" s="121"/>
      <c r="R14" s="211" t="s">
        <v>47</v>
      </c>
      <c r="S14" s="211"/>
      <c r="T14" s="211"/>
    </row>
    <row r="15" spans="1:20" s="76" customFormat="1" ht="14.45" customHeight="1">
      <c r="A15" s="51"/>
      <c r="B15" s="52"/>
      <c r="C15" s="52"/>
      <c r="D15" s="35"/>
      <c r="E15" s="35"/>
      <c r="F15" s="87"/>
      <c r="G15" s="57"/>
      <c r="H15" s="57"/>
      <c r="I15" s="57"/>
      <c r="J15" s="57"/>
      <c r="K15" s="37"/>
      <c r="L15" s="51"/>
      <c r="M15" s="51"/>
      <c r="N15" s="58"/>
      <c r="O15" s="58"/>
      <c r="P15" s="58"/>
      <c r="Q15" s="70"/>
      <c r="R15" s="59"/>
      <c r="S15" s="56"/>
      <c r="T15" s="59"/>
    </row>
    <row r="16" spans="1:20" s="76" customFormat="1" ht="14.45" customHeight="1">
      <c r="A16" s="60" t="s">
        <v>2</v>
      </c>
      <c r="B16" s="213" t="s">
        <v>32</v>
      </c>
      <c r="C16" s="213"/>
      <c r="D16" s="48">
        <v>-17973.643</v>
      </c>
      <c r="E16" s="48">
        <v>-1810.2469999999967</v>
      </c>
      <c r="F16" s="88">
        <v>13791.913</v>
      </c>
      <c r="G16" s="85">
        <v>16171.124000000002</v>
      </c>
      <c r="H16" s="85">
        <v>10103.454999999994</v>
      </c>
      <c r="I16" s="85">
        <v>6554.524999999996</v>
      </c>
      <c r="J16" s="85"/>
      <c r="K16" s="48">
        <v>3111.1160000000009</v>
      </c>
      <c r="L16" s="40">
        <v>-14376.231</v>
      </c>
      <c r="M16" s="40">
        <v>-4045.3890000000001</v>
      </c>
      <c r="N16" s="40">
        <v>2221.2800000000002</v>
      </c>
      <c r="O16" s="40">
        <v>-1773.3030000000001</v>
      </c>
      <c r="P16" s="40">
        <v>-3397.6759999999995</v>
      </c>
      <c r="Q16" s="40"/>
      <c r="R16" s="61" t="s">
        <v>2</v>
      </c>
      <c r="S16" s="210" t="s">
        <v>33</v>
      </c>
      <c r="T16" s="210"/>
    </row>
    <row r="17" spans="1:20" s="76" customFormat="1" ht="14.45" customHeight="1">
      <c r="A17" s="62"/>
      <c r="B17" s="63" t="s">
        <v>61</v>
      </c>
      <c r="C17" s="131" t="s">
        <v>67</v>
      </c>
      <c r="D17" s="48">
        <v>-52622.531000000003</v>
      </c>
      <c r="E17" s="48">
        <v>-39698.284</v>
      </c>
      <c r="F17" s="88">
        <v>-42245.635999999999</v>
      </c>
      <c r="G17" s="85">
        <v>-24234.341999999997</v>
      </c>
      <c r="H17" s="85">
        <v>-23431.128000000001</v>
      </c>
      <c r="I17" s="85">
        <v>-31154.480000000003</v>
      </c>
      <c r="J17" s="85"/>
      <c r="K17" s="48">
        <v>-13807.818000000001</v>
      </c>
      <c r="L17" s="48">
        <v>-20578.399000000001</v>
      </c>
      <c r="M17" s="48">
        <v>-16533.707999999999</v>
      </c>
      <c r="N17" s="48">
        <v>-6293.5249999999996</v>
      </c>
      <c r="O17" s="48">
        <v>-9216.8989999999994</v>
      </c>
      <c r="P17" s="48">
        <v>-10265.794</v>
      </c>
      <c r="Q17" s="73"/>
      <c r="R17" s="64"/>
      <c r="S17" s="65" t="s">
        <v>61</v>
      </c>
      <c r="T17" s="64" t="s">
        <v>68</v>
      </c>
    </row>
    <row r="18" spans="1:20" s="76" customFormat="1" ht="14.45" customHeight="1">
      <c r="A18" s="62"/>
      <c r="B18" s="63" t="s">
        <v>62</v>
      </c>
      <c r="C18" s="131" t="s">
        <v>69</v>
      </c>
      <c r="D18" s="48">
        <v>34648.887999999999</v>
      </c>
      <c r="E18" s="48">
        <v>37888.037000000004</v>
      </c>
      <c r="F18" s="88">
        <v>56037.548999999999</v>
      </c>
      <c r="G18" s="85">
        <v>40405.466</v>
      </c>
      <c r="H18" s="85">
        <v>33534.582999999999</v>
      </c>
      <c r="I18" s="85">
        <v>37709.004999999997</v>
      </c>
      <c r="J18" s="85"/>
      <c r="K18" s="48">
        <v>16918.934000000001</v>
      </c>
      <c r="L18" s="48">
        <v>6202.1679999999997</v>
      </c>
      <c r="M18" s="48">
        <v>12488.319</v>
      </c>
      <c r="N18" s="48">
        <v>8514.8050000000003</v>
      </c>
      <c r="O18" s="48">
        <v>7443.5959999999995</v>
      </c>
      <c r="P18" s="48">
        <v>6868.1180000000004</v>
      </c>
      <c r="Q18" s="73"/>
      <c r="R18" s="64"/>
      <c r="S18" s="65" t="s">
        <v>62</v>
      </c>
      <c r="T18" s="64" t="s">
        <v>70</v>
      </c>
    </row>
    <row r="19" spans="1:20" s="76" customFormat="1" ht="14.45" customHeight="1">
      <c r="A19" s="62"/>
      <c r="B19" s="131"/>
      <c r="C19" s="131"/>
      <c r="D19" s="40"/>
      <c r="E19" s="40"/>
      <c r="F19" s="86"/>
      <c r="G19" s="66"/>
      <c r="H19" s="66"/>
      <c r="I19" s="66"/>
      <c r="J19" s="66"/>
      <c r="K19" s="66"/>
      <c r="L19" s="51"/>
      <c r="M19" s="51"/>
      <c r="N19" s="48"/>
      <c r="O19" s="48"/>
      <c r="P19" s="48"/>
      <c r="Q19" s="73"/>
      <c r="R19" s="64"/>
      <c r="S19" s="130"/>
      <c r="T19" s="64"/>
    </row>
    <row r="20" spans="1:20" s="76" customFormat="1" ht="14.45" customHeight="1">
      <c r="A20" s="60" t="s">
        <v>5</v>
      </c>
      <c r="B20" s="213" t="s">
        <v>35</v>
      </c>
      <c r="C20" s="213"/>
      <c r="D20" s="48">
        <v>-39353.947999999997</v>
      </c>
      <c r="E20" s="48">
        <v>-26122.135999999999</v>
      </c>
      <c r="F20" s="88">
        <v>-14203.375</v>
      </c>
      <c r="G20" s="85">
        <v>-15358.010000000002</v>
      </c>
      <c r="H20" s="85">
        <v>-49395.578000000001</v>
      </c>
      <c r="I20" s="85">
        <v>-32402.946000000004</v>
      </c>
      <c r="J20" s="85"/>
      <c r="K20" s="48">
        <v>-49584.450000000004</v>
      </c>
      <c r="L20" s="40">
        <v>-14165.534</v>
      </c>
      <c r="M20" s="40">
        <v>6321.165</v>
      </c>
      <c r="N20" s="40">
        <v>-11150.877</v>
      </c>
      <c r="O20" s="40">
        <v>-20358.702000000001</v>
      </c>
      <c r="P20" s="40">
        <v>-7898.2289999999994</v>
      </c>
      <c r="Q20" s="73"/>
      <c r="R20" s="61" t="s">
        <v>5</v>
      </c>
      <c r="S20" s="210" t="s">
        <v>36</v>
      </c>
      <c r="T20" s="210"/>
    </row>
    <row r="21" spans="1:20" s="76" customFormat="1" ht="14.45" customHeight="1">
      <c r="A21" s="62"/>
      <c r="B21" s="28">
        <v>2.1</v>
      </c>
      <c r="C21" s="131" t="s">
        <v>67</v>
      </c>
      <c r="D21" s="48">
        <v>-28112.017</v>
      </c>
      <c r="E21" s="48">
        <v>-9098.0720000000001</v>
      </c>
      <c r="F21" s="88">
        <v>-15009.162</v>
      </c>
      <c r="G21" s="85">
        <v>-19442.230000000003</v>
      </c>
      <c r="H21" s="85">
        <v>-11984.373000000001</v>
      </c>
      <c r="I21" s="85">
        <v>-46919.494000000006</v>
      </c>
      <c r="J21" s="85"/>
      <c r="K21" s="48">
        <v>-60694.597999999998</v>
      </c>
      <c r="L21" s="48">
        <v>-7515.5410000000002</v>
      </c>
      <c r="M21" s="48">
        <v>-10399.59</v>
      </c>
      <c r="N21" s="48">
        <v>-10415.799000000001</v>
      </c>
      <c r="O21" s="48">
        <v>218.91300000000001</v>
      </c>
      <c r="P21" s="48">
        <v>-7362.4179999999997</v>
      </c>
      <c r="Q21" s="73"/>
      <c r="R21" s="69"/>
      <c r="S21" s="27">
        <v>2.1</v>
      </c>
      <c r="T21" s="64" t="s">
        <v>68</v>
      </c>
    </row>
    <row r="22" spans="1:20" s="76" customFormat="1" ht="14.45" customHeight="1">
      <c r="A22" s="62"/>
      <c r="B22" s="28">
        <v>2.2000000000000002</v>
      </c>
      <c r="C22" s="131" t="s">
        <v>69</v>
      </c>
      <c r="D22" s="48">
        <v>-11241.931</v>
      </c>
      <c r="E22" s="48">
        <v>-17024.063999999998</v>
      </c>
      <c r="F22" s="88">
        <v>805.78700000000003</v>
      </c>
      <c r="G22" s="85">
        <v>4084.2200000000003</v>
      </c>
      <c r="H22" s="85">
        <v>-37411.205000000002</v>
      </c>
      <c r="I22" s="85">
        <v>14516.547999999999</v>
      </c>
      <c r="J22" s="85"/>
      <c r="K22" s="48">
        <v>11110.147999999997</v>
      </c>
      <c r="L22" s="48">
        <v>-6649.9930000000004</v>
      </c>
      <c r="M22" s="48">
        <v>16720.755000000001</v>
      </c>
      <c r="N22" s="48">
        <v>-735.07799999999997</v>
      </c>
      <c r="O22" s="48">
        <v>-20577.615000000002</v>
      </c>
      <c r="P22" s="48">
        <v>-535.81100000000004</v>
      </c>
      <c r="Q22" s="73"/>
      <c r="R22" s="69"/>
      <c r="S22" s="27">
        <v>2.2000000000000002</v>
      </c>
      <c r="T22" s="64" t="s">
        <v>70</v>
      </c>
    </row>
    <row r="23" spans="1:20" s="76" customFormat="1" ht="14.45" customHeight="1">
      <c r="A23" s="72"/>
      <c r="B23" s="131"/>
      <c r="C23" s="131"/>
      <c r="D23" s="40"/>
      <c r="E23" s="40"/>
      <c r="F23" s="86"/>
      <c r="G23" s="66"/>
      <c r="H23" s="66"/>
      <c r="I23" s="66"/>
      <c r="J23" s="66"/>
      <c r="K23" s="66"/>
      <c r="L23" s="51"/>
      <c r="M23" s="51"/>
      <c r="N23" s="48"/>
      <c r="O23" s="48"/>
      <c r="P23" s="48"/>
      <c r="Q23" s="73"/>
      <c r="R23" s="64"/>
      <c r="S23" s="130"/>
      <c r="T23" s="64"/>
    </row>
    <row r="24" spans="1:20" s="76" customFormat="1" ht="14.45" customHeight="1">
      <c r="A24" s="60" t="s">
        <v>24</v>
      </c>
      <c r="B24" s="213" t="s">
        <v>48</v>
      </c>
      <c r="C24" s="213"/>
      <c r="D24" s="48">
        <v>-975.00599999999997</v>
      </c>
      <c r="E24" s="48">
        <v>-663.08699999999999</v>
      </c>
      <c r="F24" s="86">
        <v>-802.14300000000003</v>
      </c>
      <c r="G24" s="85">
        <v>-196.92600000000004</v>
      </c>
      <c r="H24" s="85">
        <v>980.76999999999964</v>
      </c>
      <c r="I24" s="66">
        <v>-477.80399999999997</v>
      </c>
      <c r="J24" s="85"/>
      <c r="K24" s="48">
        <v>407.21500000000015</v>
      </c>
      <c r="L24" s="48">
        <v>-1487.0930000000001</v>
      </c>
      <c r="M24" s="48">
        <v>229.04</v>
      </c>
      <c r="N24" s="48">
        <v>49.421999999999997</v>
      </c>
      <c r="O24" s="48">
        <v>233.625</v>
      </c>
      <c r="P24" s="48">
        <v>2.742999999999995</v>
      </c>
      <c r="Q24" s="73"/>
      <c r="R24" s="61" t="s">
        <v>24</v>
      </c>
      <c r="S24" s="210" t="s">
        <v>49</v>
      </c>
      <c r="T24" s="210"/>
    </row>
    <row r="25" spans="1:20" s="76" customFormat="1" ht="14.45" customHeight="1">
      <c r="A25" s="62"/>
      <c r="B25" s="131"/>
      <c r="C25" s="131"/>
      <c r="D25" s="40"/>
      <c r="E25" s="40"/>
      <c r="F25" s="88"/>
      <c r="G25" s="66"/>
      <c r="H25" s="66"/>
      <c r="I25" s="66"/>
      <c r="J25" s="66"/>
      <c r="K25" s="41"/>
      <c r="L25" s="51"/>
      <c r="M25" s="51"/>
      <c r="N25" s="48"/>
      <c r="O25" s="48"/>
      <c r="P25" s="48"/>
      <c r="Q25" s="73"/>
      <c r="R25" s="130"/>
      <c r="S25" s="130"/>
      <c r="T25" s="130"/>
    </row>
    <row r="26" spans="1:20" s="76" customFormat="1" ht="14.45" customHeight="1">
      <c r="A26" s="60" t="s">
        <v>39</v>
      </c>
      <c r="B26" s="213" t="s">
        <v>71</v>
      </c>
      <c r="C26" s="213"/>
      <c r="D26" s="48">
        <v>-21651.899000000001</v>
      </c>
      <c r="E26" s="48">
        <v>-26754.998999999996</v>
      </c>
      <c r="F26" s="88">
        <v>964.19100000000003</v>
      </c>
      <c r="G26" s="85">
        <v>-5346.1529999999984</v>
      </c>
      <c r="H26" s="85">
        <v>49741.805999999997</v>
      </c>
      <c r="I26" s="85">
        <v>-11697.312000000005</v>
      </c>
      <c r="J26" s="85"/>
      <c r="K26" s="48">
        <v>-31330.071000000004</v>
      </c>
      <c r="L26" s="40">
        <v>-8008.8050000000003</v>
      </c>
      <c r="M26" s="40">
        <v>-14594.686</v>
      </c>
      <c r="N26" s="40">
        <v>6680.6629999999996</v>
      </c>
      <c r="O26" s="40">
        <v>-5729.0709999999999</v>
      </c>
      <c r="P26" s="40">
        <v>-17871.351999999999</v>
      </c>
      <c r="Q26" s="73"/>
      <c r="R26" s="61" t="s">
        <v>39</v>
      </c>
      <c r="S26" s="210" t="s">
        <v>72</v>
      </c>
      <c r="T26" s="210"/>
    </row>
    <row r="27" spans="1:20" s="76" customFormat="1" ht="14.45" customHeight="1">
      <c r="A27" s="62"/>
      <c r="B27" s="63" t="s">
        <v>73</v>
      </c>
      <c r="C27" s="131" t="s">
        <v>67</v>
      </c>
      <c r="D27" s="48">
        <v>-51099.788</v>
      </c>
      <c r="E27" s="48">
        <v>592.95899999999995</v>
      </c>
      <c r="F27" s="88">
        <v>-6260.3770000000004</v>
      </c>
      <c r="G27" s="85">
        <v>-18081.082999999999</v>
      </c>
      <c r="H27" s="48">
        <v>6527.1480000000001</v>
      </c>
      <c r="I27" s="48">
        <v>-20151.590000000004</v>
      </c>
      <c r="J27" s="85"/>
      <c r="K27" s="48">
        <v>-5435.9869999999992</v>
      </c>
      <c r="L27" s="48">
        <v>-9338.3359999999993</v>
      </c>
      <c r="M27" s="48">
        <v>-26642.076000000001</v>
      </c>
      <c r="N27" s="48">
        <v>-8211.3529999999992</v>
      </c>
      <c r="O27" s="48">
        <v>-6908.0230000000001</v>
      </c>
      <c r="P27" s="40">
        <v>-11672.928</v>
      </c>
      <c r="Q27" s="73"/>
      <c r="R27" s="64"/>
      <c r="S27" s="65" t="s">
        <v>73</v>
      </c>
      <c r="T27" s="64" t="s">
        <v>68</v>
      </c>
    </row>
    <row r="28" spans="1:20" s="76" customFormat="1" ht="14.45" customHeight="1">
      <c r="A28" s="62"/>
      <c r="B28" s="63" t="s">
        <v>74</v>
      </c>
      <c r="C28" s="131" t="s">
        <v>69</v>
      </c>
      <c r="D28" s="48">
        <v>29447.888999999999</v>
      </c>
      <c r="E28" s="48">
        <v>-27347.957999999995</v>
      </c>
      <c r="F28" s="88">
        <v>7224.5680000000002</v>
      </c>
      <c r="G28" s="85">
        <v>12734.93</v>
      </c>
      <c r="H28" s="48">
        <v>43214.657999999996</v>
      </c>
      <c r="I28" s="48">
        <v>8454.2779999999966</v>
      </c>
      <c r="J28" s="85"/>
      <c r="K28" s="48">
        <v>-25894.083999999999</v>
      </c>
      <c r="L28" s="48">
        <v>1329.5309999999999</v>
      </c>
      <c r="M28" s="48">
        <v>12047.39</v>
      </c>
      <c r="N28" s="48">
        <v>14892.017</v>
      </c>
      <c r="O28" s="48">
        <v>1178.95</v>
      </c>
      <c r="P28" s="40">
        <v>-6198.4250000000002</v>
      </c>
      <c r="Q28" s="73"/>
      <c r="R28" s="64"/>
      <c r="S28" s="65" t="s">
        <v>74</v>
      </c>
      <c r="T28" s="64" t="s">
        <v>70</v>
      </c>
    </row>
    <row r="29" spans="1:20" s="76" customFormat="1" ht="14.45" customHeight="1">
      <c r="A29" s="51"/>
      <c r="B29" s="52"/>
      <c r="C29" s="52"/>
      <c r="D29" s="40"/>
      <c r="E29" s="40"/>
      <c r="F29" s="58"/>
      <c r="G29" s="66"/>
      <c r="H29" s="66"/>
      <c r="I29" s="66"/>
      <c r="J29" s="66"/>
      <c r="K29" s="66"/>
      <c r="L29" s="51"/>
      <c r="M29" s="51"/>
      <c r="N29" s="48"/>
      <c r="O29" s="48"/>
      <c r="P29" s="48"/>
      <c r="Q29" s="73"/>
      <c r="R29" s="59"/>
      <c r="S29" s="56"/>
      <c r="T29" s="59"/>
    </row>
    <row r="30" spans="1:20" s="154" customFormat="1" ht="14.45" customHeight="1">
      <c r="A30" s="214" t="s">
        <v>50</v>
      </c>
      <c r="B30" s="214"/>
      <c r="C30" s="214"/>
      <c r="D30" s="106">
        <v>44080.207999999999</v>
      </c>
      <c r="E30" s="106">
        <v>53552.866999999991</v>
      </c>
      <c r="F30" s="106">
        <v>-5860.3469999999998</v>
      </c>
      <c r="G30" s="106">
        <v>-16408.56548614</v>
      </c>
      <c r="H30" s="106">
        <v>-7758.2519999999986</v>
      </c>
      <c r="I30" s="106">
        <v>-8415.976999999999</v>
      </c>
      <c r="J30" s="106"/>
      <c r="K30" s="110">
        <v>19296.595000000001</v>
      </c>
      <c r="L30" s="110">
        <v>18024.544999999998</v>
      </c>
      <c r="M30" s="110">
        <v>-2973.3959999999997</v>
      </c>
      <c r="N30" s="110">
        <v>758.3420000000001</v>
      </c>
      <c r="O30" s="110">
        <v>28270.716999999997</v>
      </c>
      <c r="P30" s="104">
        <v>24999.025000000001</v>
      </c>
      <c r="Q30" s="123"/>
      <c r="R30" s="211" t="s">
        <v>51</v>
      </c>
      <c r="S30" s="211"/>
      <c r="T30" s="211"/>
    </row>
    <row r="31" spans="1:20" s="76" customFormat="1" ht="14.45" customHeight="1">
      <c r="A31" s="51"/>
      <c r="B31" s="52"/>
      <c r="C31" s="52"/>
      <c r="D31" s="40"/>
      <c r="E31" s="40"/>
      <c r="F31" s="157"/>
      <c r="G31" s="35"/>
      <c r="H31" s="35"/>
      <c r="I31" s="35"/>
      <c r="J31" s="35"/>
      <c r="K31" s="37"/>
      <c r="L31" s="51"/>
      <c r="M31" s="51"/>
      <c r="N31" s="48"/>
      <c r="O31" s="48"/>
      <c r="P31" s="48"/>
      <c r="Q31" s="73"/>
      <c r="R31" s="59"/>
      <c r="S31" s="56"/>
      <c r="T31" s="59"/>
    </row>
    <row r="32" spans="1:20" s="76" customFormat="1" ht="14.45" customHeight="1">
      <c r="A32" s="60" t="s">
        <v>2</v>
      </c>
      <c r="B32" s="213" t="s">
        <v>75</v>
      </c>
      <c r="C32" s="213"/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/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 t="s">
        <v>132</v>
      </c>
      <c r="Q32" s="73"/>
      <c r="R32" s="61" t="s">
        <v>2</v>
      </c>
      <c r="S32" s="210" t="s">
        <v>76</v>
      </c>
      <c r="T32" s="210"/>
    </row>
    <row r="33" spans="1:20" s="76" customFormat="1" ht="14.45" customHeight="1">
      <c r="A33" s="60" t="s">
        <v>5</v>
      </c>
      <c r="B33" s="213" t="s">
        <v>77</v>
      </c>
      <c r="C33" s="213"/>
      <c r="D33" s="48">
        <v>44080.207999999999</v>
      </c>
      <c r="E33" s="48">
        <v>53552.866999999991</v>
      </c>
      <c r="F33" s="88">
        <v>-5860.3469999999998</v>
      </c>
      <c r="G33" s="48">
        <v>-16408.56548614</v>
      </c>
      <c r="H33" s="48">
        <v>-7758.2519999999986</v>
      </c>
      <c r="I33" s="48">
        <v>-8415.976999999999</v>
      </c>
      <c r="J33" s="48"/>
      <c r="K33" s="48">
        <v>19296.595000000001</v>
      </c>
      <c r="L33" s="40">
        <v>18024.544999999998</v>
      </c>
      <c r="M33" s="40">
        <v>-2973.3959999999997</v>
      </c>
      <c r="N33" s="40">
        <v>758.3420000000001</v>
      </c>
      <c r="O33" s="40">
        <v>28270.716999999997</v>
      </c>
      <c r="P33" s="40">
        <v>24999.025000000001</v>
      </c>
      <c r="Q33" s="73"/>
      <c r="R33" s="61" t="s">
        <v>5</v>
      </c>
      <c r="S33" s="210" t="s">
        <v>78</v>
      </c>
      <c r="T33" s="210"/>
    </row>
    <row r="34" spans="1:20" s="76" customFormat="1" ht="14.45" customHeight="1">
      <c r="A34" s="62"/>
      <c r="B34" s="132">
        <v>2.1</v>
      </c>
      <c r="C34" s="131" t="s">
        <v>79</v>
      </c>
      <c r="D34" s="48">
        <v>-29.828999999999979</v>
      </c>
      <c r="E34" s="48">
        <v>-1138.296</v>
      </c>
      <c r="F34" s="88">
        <v>2700.0210000000002</v>
      </c>
      <c r="G34" s="48">
        <v>219.36500000000001</v>
      </c>
      <c r="H34" s="48">
        <v>8.5990000000000109</v>
      </c>
      <c r="I34" s="48">
        <v>66.099000000000004</v>
      </c>
      <c r="J34" s="48"/>
      <c r="K34" s="48">
        <v>-107.047</v>
      </c>
      <c r="L34" s="48">
        <v>5.9</v>
      </c>
      <c r="M34" s="48">
        <v>106.075</v>
      </c>
      <c r="N34" s="48">
        <v>111.91800000000001</v>
      </c>
      <c r="O34" s="48">
        <v>-253.72200000000001</v>
      </c>
      <c r="P34" s="48">
        <v>-34.531999999999996</v>
      </c>
      <c r="Q34" s="73"/>
      <c r="R34" s="64"/>
      <c r="S34" s="75">
        <v>2.1</v>
      </c>
      <c r="T34" s="64" t="s">
        <v>80</v>
      </c>
    </row>
    <row r="35" spans="1:20" s="76" customFormat="1" ht="14.45" customHeight="1">
      <c r="A35" s="62"/>
      <c r="B35" s="132">
        <v>2.2000000000000002</v>
      </c>
      <c r="C35" s="131" t="s">
        <v>81</v>
      </c>
      <c r="D35" s="48">
        <v>-112.098</v>
      </c>
      <c r="E35" s="48">
        <v>3.9459999999999553</v>
      </c>
      <c r="F35" s="88">
        <v>-176.167</v>
      </c>
      <c r="G35" s="48">
        <v>351.16951385999982</v>
      </c>
      <c r="H35" s="48">
        <v>-685.09399999999994</v>
      </c>
      <c r="I35" s="48">
        <v>-782.1</v>
      </c>
      <c r="J35" s="48"/>
      <c r="K35" s="48">
        <v>-1245.7260000000001</v>
      </c>
      <c r="L35" s="48">
        <v>-7.6</v>
      </c>
      <c r="M35" s="48">
        <v>-27.228000000000002</v>
      </c>
      <c r="N35" s="48">
        <v>29.925000000000001</v>
      </c>
      <c r="O35" s="48">
        <v>-107.19499999999999</v>
      </c>
      <c r="P35" s="48">
        <v>470.05799999999999</v>
      </c>
      <c r="Q35" s="73"/>
      <c r="R35" s="64"/>
      <c r="S35" s="75">
        <v>2.2000000000000002</v>
      </c>
      <c r="T35" s="64" t="s">
        <v>82</v>
      </c>
    </row>
    <row r="36" spans="1:20" s="76" customFormat="1" ht="14.45" customHeight="1">
      <c r="A36" s="62"/>
      <c r="B36" s="132">
        <v>2.2999999999999998</v>
      </c>
      <c r="C36" s="131" t="s">
        <v>83</v>
      </c>
      <c r="D36" s="48">
        <v>44222.134999999995</v>
      </c>
      <c r="E36" s="48">
        <v>54687.216999999997</v>
      </c>
      <c r="F36" s="86">
        <v>-8384.2009999999991</v>
      </c>
      <c r="G36" s="48">
        <v>-16979.100000000002</v>
      </c>
      <c r="H36" s="48">
        <v>-7081.7569999999978</v>
      </c>
      <c r="I36" s="48">
        <v>-7699.9760000000006</v>
      </c>
      <c r="J36" s="48"/>
      <c r="K36" s="48">
        <v>20649.368000000002</v>
      </c>
      <c r="L36" s="48">
        <v>18026.244999999999</v>
      </c>
      <c r="M36" s="48">
        <v>-3052.2429999999999</v>
      </c>
      <c r="N36" s="48">
        <v>616.49900000000002</v>
      </c>
      <c r="O36" s="48">
        <v>28631.633999999998</v>
      </c>
      <c r="P36" s="48">
        <v>24563.499</v>
      </c>
      <c r="Q36" s="73"/>
      <c r="R36" s="64"/>
      <c r="S36" s="75">
        <v>2.2999999999999998</v>
      </c>
      <c r="T36" s="64" t="s">
        <v>84</v>
      </c>
    </row>
    <row r="37" spans="1:20" s="76" customFormat="1" ht="14.45" customHeight="1">
      <c r="A37" s="62"/>
      <c r="B37" s="132"/>
      <c r="C37" s="131"/>
      <c r="D37" s="62"/>
      <c r="E37" s="62"/>
      <c r="F37" s="62"/>
      <c r="G37" s="62"/>
      <c r="H37" s="62"/>
      <c r="I37" s="86"/>
      <c r="J37" s="86"/>
      <c r="K37" s="66"/>
      <c r="L37" s="40"/>
      <c r="M37" s="40"/>
      <c r="N37" s="48"/>
      <c r="O37" s="48"/>
      <c r="P37" s="48"/>
      <c r="Q37" s="73"/>
      <c r="R37" s="64"/>
      <c r="S37" s="75"/>
      <c r="T37" s="64"/>
    </row>
    <row r="38" spans="1:20" s="76" customFormat="1" ht="14.45" customHeight="1">
      <c r="A38" s="51"/>
      <c r="B38" s="52"/>
      <c r="C38" s="132"/>
      <c r="D38" s="86"/>
      <c r="E38" s="86"/>
      <c r="F38" s="86"/>
      <c r="G38" s="86"/>
      <c r="H38" s="86"/>
      <c r="I38" s="86"/>
      <c r="J38" s="86"/>
      <c r="K38" s="66"/>
      <c r="L38" s="40"/>
      <c r="M38" s="40"/>
      <c r="N38" s="40"/>
      <c r="O38" s="40"/>
      <c r="P38" s="40"/>
      <c r="Q38" s="69"/>
      <c r="R38" s="59"/>
      <c r="S38" s="130"/>
      <c r="T38" s="64"/>
    </row>
    <row r="39" spans="1:20" s="158" customFormat="1" ht="14.45" customHeight="1">
      <c r="A39" s="216" t="s">
        <v>85</v>
      </c>
      <c r="B39" s="216"/>
      <c r="C39" s="216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3"/>
      <c r="R39" s="212" t="s">
        <v>86</v>
      </c>
      <c r="S39" s="212"/>
      <c r="T39" s="212"/>
    </row>
    <row r="40" spans="1:20" s="159" customFormat="1" ht="14.45" customHeight="1">
      <c r="A40" s="213" t="s">
        <v>87</v>
      </c>
      <c r="B40" s="213"/>
      <c r="C40" s="213"/>
      <c r="D40" s="48">
        <v>-17973.644000000004</v>
      </c>
      <c r="E40" s="48">
        <v>-1810.2459999999992</v>
      </c>
      <c r="F40" s="48">
        <v>13791.918999999996</v>
      </c>
      <c r="G40" s="48">
        <v>16171.124000000003</v>
      </c>
      <c r="H40" s="48">
        <v>10103.454</v>
      </c>
      <c r="I40" s="85">
        <v>6554.5258479300282</v>
      </c>
      <c r="J40" s="85"/>
      <c r="K40" s="48">
        <v>3111.1150000000007</v>
      </c>
      <c r="L40" s="40">
        <v>-14376.231</v>
      </c>
      <c r="M40" s="40">
        <v>-4045.3890000000001</v>
      </c>
      <c r="N40" s="40">
        <v>2221.279</v>
      </c>
      <c r="O40" s="40">
        <v>-1773.3030000000001</v>
      </c>
      <c r="P40" s="40">
        <v>-3397.6759999999995</v>
      </c>
      <c r="Q40" s="69"/>
      <c r="R40" s="210" t="s">
        <v>88</v>
      </c>
      <c r="S40" s="210"/>
      <c r="T40" s="210"/>
    </row>
    <row r="41" spans="1:20" s="159" customFormat="1" ht="14.45" customHeight="1">
      <c r="A41" s="64"/>
      <c r="B41" s="215" t="s">
        <v>89</v>
      </c>
      <c r="C41" s="215"/>
      <c r="D41" s="48">
        <v>-53573.671999999999</v>
      </c>
      <c r="E41" s="48">
        <v>-41186.83</v>
      </c>
      <c r="F41" s="48">
        <v>-33232.915000000001</v>
      </c>
      <c r="G41" s="48">
        <v>-24247.912999999997</v>
      </c>
      <c r="H41" s="48">
        <v>-20637.53</v>
      </c>
      <c r="I41" s="85">
        <v>-25809.667875320003</v>
      </c>
      <c r="J41" s="85"/>
      <c r="K41" s="48">
        <v>-10169.849</v>
      </c>
      <c r="L41" s="40">
        <v>-21617.777999999998</v>
      </c>
      <c r="M41" s="40">
        <v>-14558.531000000001</v>
      </c>
      <c r="N41" s="40">
        <v>-5693.9880000000003</v>
      </c>
      <c r="O41" s="40">
        <v>-11703.375</v>
      </c>
      <c r="P41" s="40">
        <v>-11565.571</v>
      </c>
      <c r="Q41" s="69"/>
      <c r="R41" s="69"/>
      <c r="S41" s="210" t="s">
        <v>90</v>
      </c>
      <c r="T41" s="210"/>
    </row>
    <row r="42" spans="1:20" s="159" customFormat="1" ht="14.45" customHeight="1">
      <c r="A42" s="64"/>
      <c r="B42" s="215" t="s">
        <v>91</v>
      </c>
      <c r="C42" s="215"/>
      <c r="D42" s="48">
        <v>35600.027999999998</v>
      </c>
      <c r="E42" s="48">
        <v>39376.584000000003</v>
      </c>
      <c r="F42" s="48">
        <v>47024.833999999995</v>
      </c>
      <c r="G42" s="48">
        <v>40419.037000000004</v>
      </c>
      <c r="H42" s="48">
        <v>30740.983999999997</v>
      </c>
      <c r="I42" s="85">
        <v>32364.193723250028</v>
      </c>
      <c r="J42" s="85"/>
      <c r="K42" s="48">
        <v>13280.964</v>
      </c>
      <c r="L42" s="40">
        <v>7241.5469999999996</v>
      </c>
      <c r="M42" s="40">
        <v>10513.142</v>
      </c>
      <c r="N42" s="40">
        <v>7915.2669999999998</v>
      </c>
      <c r="O42" s="40">
        <v>9930.0720000000001</v>
      </c>
      <c r="P42" s="40">
        <v>8167.8950000000004</v>
      </c>
      <c r="Q42" s="69"/>
      <c r="R42" s="69"/>
      <c r="S42" s="210" t="s">
        <v>92</v>
      </c>
      <c r="T42" s="210"/>
    </row>
    <row r="43" spans="1:20" s="76" customFormat="1" ht="14.45" customHeight="1">
      <c r="A43" s="64"/>
      <c r="B43" s="130"/>
      <c r="C43" s="75"/>
      <c r="D43" s="62"/>
      <c r="E43" s="62"/>
      <c r="H43" s="89"/>
      <c r="K43" s="90"/>
      <c r="M43" s="62"/>
      <c r="N43" s="62"/>
      <c r="Q43" s="69"/>
      <c r="R43" s="64"/>
      <c r="S43" s="75"/>
      <c r="T43" s="64"/>
    </row>
    <row r="44" spans="1:20" s="153" customFormat="1" ht="20.100000000000001" customHeight="1">
      <c r="A44" s="217" t="s">
        <v>251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 t="s">
        <v>250</v>
      </c>
      <c r="L44" s="218"/>
      <c r="M44" s="218"/>
      <c r="N44" s="218"/>
      <c r="O44" s="218"/>
      <c r="P44" s="218"/>
      <c r="Q44" s="218"/>
      <c r="R44" s="218"/>
      <c r="S44" s="218"/>
      <c r="T44" s="218"/>
    </row>
    <row r="45" spans="1:20" s="84" customFormat="1" ht="20.100000000000001" customHeight="1">
      <c r="A45" s="226" t="s">
        <v>129</v>
      </c>
      <c r="B45" s="226"/>
      <c r="C45" s="226"/>
      <c r="D45" s="118" t="s">
        <v>94</v>
      </c>
      <c r="E45" s="118" t="s">
        <v>228</v>
      </c>
      <c r="F45" s="118" t="s">
        <v>58</v>
      </c>
      <c r="G45" s="118" t="s">
        <v>140</v>
      </c>
      <c r="H45" s="118" t="s">
        <v>141</v>
      </c>
      <c r="I45" s="118" t="s">
        <v>134</v>
      </c>
      <c r="J45" s="118"/>
      <c r="K45" s="118" t="s">
        <v>135</v>
      </c>
      <c r="L45" s="118" t="s">
        <v>144</v>
      </c>
      <c r="M45" s="118" t="s">
        <v>145</v>
      </c>
      <c r="N45" s="118" t="s">
        <v>146</v>
      </c>
      <c r="O45" s="118" t="s">
        <v>147</v>
      </c>
      <c r="P45" s="118" t="s">
        <v>217</v>
      </c>
      <c r="Q45" s="227" t="s">
        <v>131</v>
      </c>
      <c r="R45" s="227"/>
      <c r="S45" s="227"/>
      <c r="T45" s="227"/>
    </row>
    <row r="46" spans="1:20" s="76" customFormat="1" ht="14.45" customHeight="1">
      <c r="A46" s="51"/>
      <c r="B46" s="52"/>
      <c r="C46" s="52"/>
      <c r="D46" s="51"/>
      <c r="E46" s="51"/>
      <c r="F46" s="51"/>
      <c r="G46" s="51"/>
      <c r="H46" s="51"/>
      <c r="I46" s="51"/>
      <c r="J46" s="51"/>
      <c r="K46" s="51"/>
      <c r="L46" s="55"/>
      <c r="M46" s="55"/>
      <c r="N46" s="55"/>
      <c r="O46" s="55"/>
      <c r="P46" s="55"/>
      <c r="Q46" s="69"/>
      <c r="R46" s="69"/>
      <c r="S46" s="130"/>
      <c r="T46" s="69"/>
    </row>
    <row r="47" spans="1:20" s="154" customFormat="1" ht="14.45" customHeight="1">
      <c r="A47" s="214" t="s">
        <v>42</v>
      </c>
      <c r="B47" s="214"/>
      <c r="C47" s="214"/>
      <c r="D47" s="110">
        <v>-1106.9159999999999</v>
      </c>
      <c r="E47" s="110">
        <v>-13.425000000000001</v>
      </c>
      <c r="F47" s="110">
        <v>-14.55</v>
      </c>
      <c r="G47" s="110">
        <v>3.8710000000000004</v>
      </c>
      <c r="H47" s="110">
        <v>125.63320000000002</v>
      </c>
      <c r="I47" s="110">
        <v>-20.189999999999998</v>
      </c>
      <c r="J47" s="110"/>
      <c r="K47" s="110">
        <v>-7.6989999999999998</v>
      </c>
      <c r="L47" s="110">
        <v>16.902999999999999</v>
      </c>
      <c r="M47" s="110">
        <v>7.782</v>
      </c>
      <c r="N47" s="110">
        <v>-25.472000000000001</v>
      </c>
      <c r="O47" s="110">
        <v>-24.947000000000003</v>
      </c>
      <c r="P47" s="102">
        <v>-41.059999999999995</v>
      </c>
      <c r="Q47" s="111"/>
      <c r="R47" s="211" t="s">
        <v>43</v>
      </c>
      <c r="S47" s="211"/>
      <c r="T47" s="211"/>
    </row>
    <row r="48" spans="1:20" s="76" customFormat="1" ht="14.45" customHeight="1">
      <c r="A48" s="51"/>
      <c r="B48" s="52"/>
      <c r="C48" s="52"/>
      <c r="D48" s="58"/>
      <c r="E48" s="58"/>
      <c r="F48" s="58"/>
      <c r="G48" s="35"/>
      <c r="H48" s="35"/>
      <c r="I48" s="35"/>
      <c r="J48" s="58"/>
      <c r="K48" s="35"/>
      <c r="L48" s="37"/>
      <c r="M48" s="37"/>
      <c r="N48" s="37"/>
      <c r="O48" s="37"/>
      <c r="P48" s="58"/>
      <c r="Q48" s="54"/>
      <c r="R48" s="59"/>
      <c r="S48" s="56"/>
      <c r="T48" s="59"/>
    </row>
    <row r="49" spans="1:20" s="76" customFormat="1" ht="14.45" customHeight="1">
      <c r="A49" s="60" t="s">
        <v>2</v>
      </c>
      <c r="B49" s="213" t="s">
        <v>59</v>
      </c>
      <c r="C49" s="213"/>
      <c r="D49" s="48">
        <v>1.361</v>
      </c>
      <c r="E49" s="48">
        <v>8.2289999999999992</v>
      </c>
      <c r="F49" s="48">
        <v>0.85</v>
      </c>
      <c r="G49" s="48">
        <v>11.797000000000001</v>
      </c>
      <c r="H49" s="48">
        <v>128.37620000000001</v>
      </c>
      <c r="I49" s="48">
        <v>0.24399999999999999</v>
      </c>
      <c r="J49" s="48"/>
      <c r="K49" s="48">
        <v>1.456</v>
      </c>
      <c r="L49" s="48">
        <v>25.706</v>
      </c>
      <c r="M49" s="48">
        <v>17.37</v>
      </c>
      <c r="N49" s="48">
        <v>13.278</v>
      </c>
      <c r="O49" s="48">
        <v>10.595000000000001</v>
      </c>
      <c r="P49" s="48">
        <v>14.56</v>
      </c>
      <c r="Q49" s="69"/>
      <c r="R49" s="61" t="s">
        <v>2</v>
      </c>
      <c r="S49" s="210" t="s">
        <v>60</v>
      </c>
      <c r="T49" s="210"/>
    </row>
    <row r="50" spans="1:20" s="76" customFormat="1" ht="14.45" customHeight="1">
      <c r="A50" s="62"/>
      <c r="B50" s="63" t="s">
        <v>61</v>
      </c>
      <c r="C50" s="131" t="s">
        <v>190</v>
      </c>
      <c r="D50" s="48">
        <v>0.34899999999999998</v>
      </c>
      <c r="E50" s="48">
        <v>7</v>
      </c>
      <c r="F50" s="48">
        <v>0.85</v>
      </c>
      <c r="G50" s="40">
        <v>0</v>
      </c>
      <c r="H50" s="40">
        <v>128.1122</v>
      </c>
      <c r="I50" s="40">
        <v>0.24399999999999999</v>
      </c>
      <c r="J50" s="48"/>
      <c r="K50" s="40">
        <v>0</v>
      </c>
      <c r="L50" s="40">
        <v>0.24099999999999999</v>
      </c>
      <c r="M50" s="40">
        <v>5.931</v>
      </c>
      <c r="N50" s="40">
        <v>0.56799999999999995</v>
      </c>
      <c r="O50" s="40">
        <v>2.0190000000000001</v>
      </c>
      <c r="P50" s="48">
        <v>4.6859999999999999</v>
      </c>
      <c r="Q50" s="69"/>
      <c r="R50" s="64"/>
      <c r="S50" s="65" t="s">
        <v>61</v>
      </c>
      <c r="T50" s="64" t="s">
        <v>213</v>
      </c>
    </row>
    <row r="51" spans="1:20" s="76" customFormat="1" ht="14.45" customHeight="1">
      <c r="A51" s="62"/>
      <c r="B51" s="63" t="s">
        <v>62</v>
      </c>
      <c r="C51" s="131" t="s">
        <v>44</v>
      </c>
      <c r="D51" s="48">
        <v>1.012</v>
      </c>
      <c r="E51" s="48">
        <v>1.2290000000000001</v>
      </c>
      <c r="F51" s="48">
        <v>0</v>
      </c>
      <c r="G51" s="91">
        <v>11.797000000000001</v>
      </c>
      <c r="H51" s="91">
        <v>0.26400000000000001</v>
      </c>
      <c r="I51" s="91">
        <v>0</v>
      </c>
      <c r="J51" s="48"/>
      <c r="K51" s="91">
        <v>1.456</v>
      </c>
      <c r="L51" s="91">
        <v>25.463999999999999</v>
      </c>
      <c r="M51" s="91">
        <v>11.439</v>
      </c>
      <c r="N51" s="91">
        <v>12.71</v>
      </c>
      <c r="O51" s="91">
        <v>8.5760000000000005</v>
      </c>
      <c r="P51" s="48">
        <v>9.8740000000000006</v>
      </c>
      <c r="Q51" s="69"/>
      <c r="R51" s="64"/>
      <c r="S51" s="65" t="s">
        <v>62</v>
      </c>
      <c r="T51" s="64" t="s">
        <v>45</v>
      </c>
    </row>
    <row r="52" spans="1:20" s="76" customFormat="1" ht="14.45" customHeight="1">
      <c r="A52" s="62"/>
      <c r="B52" s="63"/>
      <c r="C52" s="131"/>
      <c r="D52" s="48"/>
      <c r="E52" s="48"/>
      <c r="F52" s="48"/>
      <c r="G52" s="92"/>
      <c r="H52" s="92"/>
      <c r="I52" s="92"/>
      <c r="J52" s="48"/>
      <c r="K52" s="92"/>
      <c r="L52" s="92"/>
      <c r="M52" s="92"/>
      <c r="N52" s="92"/>
      <c r="O52" s="92"/>
      <c r="P52" s="48"/>
      <c r="Q52" s="69"/>
      <c r="R52" s="64"/>
      <c r="S52" s="65"/>
      <c r="T52" s="64"/>
    </row>
    <row r="53" spans="1:20" s="76" customFormat="1" ht="14.45" customHeight="1">
      <c r="A53" s="60" t="s">
        <v>5</v>
      </c>
      <c r="B53" s="213" t="s">
        <v>63</v>
      </c>
      <c r="C53" s="213"/>
      <c r="D53" s="48">
        <v>1108.277</v>
      </c>
      <c r="E53" s="48">
        <v>21.654</v>
      </c>
      <c r="F53" s="48">
        <v>15.4</v>
      </c>
      <c r="G53" s="40">
        <v>7.9260000000000002</v>
      </c>
      <c r="H53" s="40">
        <v>2.7429999999999999</v>
      </c>
      <c r="I53" s="40">
        <v>20.433999999999997</v>
      </c>
      <c r="J53" s="48"/>
      <c r="K53" s="40">
        <v>9.1549999999999994</v>
      </c>
      <c r="L53" s="40">
        <v>8.8030000000000008</v>
      </c>
      <c r="M53" s="40">
        <v>9.588000000000001</v>
      </c>
      <c r="N53" s="40">
        <v>38.75</v>
      </c>
      <c r="O53" s="40">
        <v>35.542000000000002</v>
      </c>
      <c r="P53" s="48">
        <v>55.62</v>
      </c>
      <c r="Q53" s="69"/>
      <c r="R53" s="61" t="s">
        <v>5</v>
      </c>
      <c r="S53" s="210" t="s">
        <v>64</v>
      </c>
      <c r="T53" s="210"/>
    </row>
    <row r="54" spans="1:20" s="76" customFormat="1" ht="14.45" customHeight="1">
      <c r="A54" s="62"/>
      <c r="B54" s="63" t="s">
        <v>65</v>
      </c>
      <c r="C54" s="131" t="s">
        <v>191</v>
      </c>
      <c r="D54" s="48">
        <v>1104.5</v>
      </c>
      <c r="E54" s="48">
        <v>18.382999999999999</v>
      </c>
      <c r="F54" s="48">
        <v>11.744</v>
      </c>
      <c r="G54" s="40">
        <v>0</v>
      </c>
      <c r="H54" s="40">
        <v>0</v>
      </c>
      <c r="I54" s="40">
        <v>16.321999999999999</v>
      </c>
      <c r="J54" s="48"/>
      <c r="K54" s="40">
        <v>5.484</v>
      </c>
      <c r="L54" s="40">
        <v>0.88200000000000001</v>
      </c>
      <c r="M54" s="40">
        <v>2.2629999999999999</v>
      </c>
      <c r="N54" s="40">
        <v>3.7</v>
      </c>
      <c r="O54" s="40">
        <v>5.3739999999999997</v>
      </c>
      <c r="P54" s="48">
        <v>2.9889999999999999</v>
      </c>
      <c r="Q54" s="69"/>
      <c r="R54" s="64"/>
      <c r="S54" s="65" t="s">
        <v>65</v>
      </c>
      <c r="T54" s="64" t="s">
        <v>206</v>
      </c>
    </row>
    <row r="55" spans="1:20" s="76" customFormat="1" ht="14.45" customHeight="1">
      <c r="A55" s="62"/>
      <c r="B55" s="63" t="s">
        <v>66</v>
      </c>
      <c r="C55" s="131" t="s">
        <v>44</v>
      </c>
      <c r="D55" s="48">
        <v>3.7770000000000001</v>
      </c>
      <c r="E55" s="48">
        <v>3.2709999999999999</v>
      </c>
      <c r="F55" s="48">
        <v>3.6560000000000001</v>
      </c>
      <c r="G55" s="48">
        <v>7.9260000000000002</v>
      </c>
      <c r="H55" s="48">
        <v>2.7429999999999999</v>
      </c>
      <c r="I55" s="48">
        <v>4.1120000000000001</v>
      </c>
      <c r="J55" s="48"/>
      <c r="K55" s="48">
        <v>3.6709999999999998</v>
      </c>
      <c r="L55" s="48">
        <v>7.9210000000000003</v>
      </c>
      <c r="M55" s="48">
        <v>7.3250000000000002</v>
      </c>
      <c r="N55" s="48">
        <v>35.049999999999997</v>
      </c>
      <c r="O55" s="48">
        <v>30.167999999999999</v>
      </c>
      <c r="P55" s="48">
        <v>52.631</v>
      </c>
      <c r="Q55" s="69"/>
      <c r="R55" s="64"/>
      <c r="S55" s="65" t="s">
        <v>66</v>
      </c>
      <c r="T55" s="64" t="s">
        <v>45</v>
      </c>
    </row>
    <row r="56" spans="1:20" s="76" customFormat="1" ht="14.45" customHeight="1">
      <c r="A56" s="62"/>
      <c r="B56" s="131"/>
      <c r="C56" s="131"/>
      <c r="D56" s="48"/>
      <c r="E56" s="48"/>
      <c r="F56" s="48"/>
      <c r="G56" s="40"/>
      <c r="H56" s="40"/>
      <c r="I56" s="40"/>
      <c r="J56" s="48"/>
      <c r="K56" s="40"/>
      <c r="L56" s="41"/>
      <c r="M56" s="41"/>
      <c r="N56" s="41"/>
      <c r="O56" s="41"/>
      <c r="P56" s="48"/>
      <c r="Q56" s="69"/>
      <c r="R56" s="64"/>
      <c r="S56" s="130"/>
      <c r="T56" s="64"/>
    </row>
    <row r="57" spans="1:20" s="154" customFormat="1" ht="14.45" customHeight="1">
      <c r="A57" s="214" t="s">
        <v>46</v>
      </c>
      <c r="B57" s="214"/>
      <c r="C57" s="214"/>
      <c r="D57" s="106">
        <v>383.33600000000297</v>
      </c>
      <c r="E57" s="106">
        <v>-33169.697000000007</v>
      </c>
      <c r="F57" s="106">
        <v>6600.4060000000063</v>
      </c>
      <c r="G57" s="106">
        <v>9038.2759999999962</v>
      </c>
      <c r="H57" s="106">
        <v>11131.089000000002</v>
      </c>
      <c r="I57" s="106">
        <v>-5103.5889999999981</v>
      </c>
      <c r="J57" s="106"/>
      <c r="K57" s="106">
        <v>-15315.190000000002</v>
      </c>
      <c r="L57" s="106">
        <v>-8313.2120000000032</v>
      </c>
      <c r="M57" s="106">
        <v>8985.823000000004</v>
      </c>
      <c r="N57" s="106">
        <v>-6260.9159999999993</v>
      </c>
      <c r="O57" s="106">
        <v>858.34000000000015</v>
      </c>
      <c r="P57" s="102">
        <v>8906.387999999999</v>
      </c>
      <c r="Q57" s="121"/>
      <c r="R57" s="211" t="s">
        <v>47</v>
      </c>
      <c r="S57" s="211"/>
      <c r="T57" s="211"/>
    </row>
    <row r="58" spans="1:20" s="76" customFormat="1" ht="14.45" customHeight="1">
      <c r="A58" s="51"/>
      <c r="B58" s="52"/>
      <c r="C58" s="52"/>
      <c r="D58" s="58"/>
      <c r="E58" s="58"/>
      <c r="F58" s="58"/>
      <c r="G58" s="35"/>
      <c r="H58" s="35"/>
      <c r="I58" s="35"/>
      <c r="J58" s="58"/>
      <c r="K58" s="35"/>
      <c r="L58" s="37"/>
      <c r="M58" s="37"/>
      <c r="N58" s="37"/>
      <c r="O58" s="37"/>
      <c r="P58" s="58"/>
      <c r="Q58" s="70"/>
      <c r="R58" s="59"/>
      <c r="S58" s="56"/>
      <c r="T58" s="59"/>
    </row>
    <row r="59" spans="1:20" s="76" customFormat="1" ht="14.45" customHeight="1">
      <c r="A59" s="60" t="s">
        <v>2</v>
      </c>
      <c r="B59" s="213" t="s">
        <v>32</v>
      </c>
      <c r="C59" s="213"/>
      <c r="D59" s="40">
        <v>-2021.0049999999974</v>
      </c>
      <c r="E59" s="40">
        <v>-2713.6289999999999</v>
      </c>
      <c r="F59" s="40">
        <v>6322.0630000000001</v>
      </c>
      <c r="G59" s="40">
        <v>3497</v>
      </c>
      <c r="H59" s="40">
        <v>6589.1140000000014</v>
      </c>
      <c r="I59" s="40">
        <v>2704.5410000000011</v>
      </c>
      <c r="J59" s="40"/>
      <c r="K59" s="40">
        <v>1001.2579999999998</v>
      </c>
      <c r="L59" s="40">
        <v>9208.8340000000007</v>
      </c>
      <c r="M59" s="40">
        <v>-7147.0079999999998</v>
      </c>
      <c r="N59" s="40">
        <v>9145.7120000000014</v>
      </c>
      <c r="O59" s="40">
        <v>4963.5859999999993</v>
      </c>
      <c r="P59" s="48">
        <v>8642.9939999999988</v>
      </c>
      <c r="Q59" s="40"/>
      <c r="R59" s="61" t="s">
        <v>2</v>
      </c>
      <c r="S59" s="210" t="s">
        <v>33</v>
      </c>
      <c r="T59" s="210"/>
    </row>
    <row r="60" spans="1:20" s="76" customFormat="1" ht="14.45" customHeight="1">
      <c r="A60" s="62"/>
      <c r="B60" s="63" t="s">
        <v>61</v>
      </c>
      <c r="C60" s="131" t="s">
        <v>67</v>
      </c>
      <c r="D60" s="48">
        <v>-18503.627</v>
      </c>
      <c r="E60" s="48">
        <v>-7541.2</v>
      </c>
      <c r="F60" s="48">
        <v>-3387.663</v>
      </c>
      <c r="G60" s="40">
        <v>-11687.445</v>
      </c>
      <c r="H60" s="40">
        <v>-3953.1939999999995</v>
      </c>
      <c r="I60" s="40">
        <v>-11554.675999999999</v>
      </c>
      <c r="J60" s="48"/>
      <c r="K60" s="40">
        <v>-15050.321</v>
      </c>
      <c r="L60" s="40">
        <v>-2058.0830000000001</v>
      </c>
      <c r="M60" s="40">
        <v>-15563.09</v>
      </c>
      <c r="N60" s="40">
        <v>-6335.7199999999993</v>
      </c>
      <c r="O60" s="40">
        <v>-277.44900000000007</v>
      </c>
      <c r="P60" s="48">
        <v>-3351.4880000000003</v>
      </c>
      <c r="Q60" s="73"/>
      <c r="R60" s="64"/>
      <c r="S60" s="65" t="s">
        <v>61</v>
      </c>
      <c r="T60" s="64" t="s">
        <v>68</v>
      </c>
    </row>
    <row r="61" spans="1:20" s="76" customFormat="1" ht="14.45" customHeight="1">
      <c r="A61" s="62"/>
      <c r="B61" s="63" t="s">
        <v>62</v>
      </c>
      <c r="C61" s="131" t="s">
        <v>69</v>
      </c>
      <c r="D61" s="48">
        <v>16482.622000000003</v>
      </c>
      <c r="E61" s="48">
        <v>4827.5709999999999</v>
      </c>
      <c r="F61" s="48">
        <v>9709.7260000000006</v>
      </c>
      <c r="G61" s="40">
        <v>15184.445</v>
      </c>
      <c r="H61" s="40">
        <v>10542.308000000001</v>
      </c>
      <c r="I61" s="40">
        <v>14259.217000000001</v>
      </c>
      <c r="J61" s="48"/>
      <c r="K61" s="40">
        <v>16051.579</v>
      </c>
      <c r="L61" s="40">
        <v>11266.917000000001</v>
      </c>
      <c r="M61" s="40">
        <v>8416.0820000000003</v>
      </c>
      <c r="N61" s="40">
        <v>15481.432000000001</v>
      </c>
      <c r="O61" s="40">
        <v>5241.0349999999999</v>
      </c>
      <c r="P61" s="48">
        <v>11994.482</v>
      </c>
      <c r="Q61" s="73"/>
      <c r="R61" s="64"/>
      <c r="S61" s="65" t="s">
        <v>62</v>
      </c>
      <c r="T61" s="64" t="s">
        <v>70</v>
      </c>
    </row>
    <row r="62" spans="1:20" s="76" customFormat="1" ht="14.45" customHeight="1">
      <c r="A62" s="62"/>
      <c r="B62" s="131"/>
      <c r="C62" s="131"/>
      <c r="D62" s="48"/>
      <c r="E62" s="48"/>
      <c r="F62" s="48"/>
      <c r="G62" s="40"/>
      <c r="H62" s="40"/>
      <c r="I62" s="40"/>
      <c r="J62" s="48"/>
      <c r="K62" s="40"/>
      <c r="L62" s="40"/>
      <c r="M62" s="40"/>
      <c r="N62" s="40"/>
      <c r="O62" s="40"/>
      <c r="P62" s="48"/>
      <c r="Q62" s="73"/>
      <c r="R62" s="64"/>
      <c r="S62" s="130"/>
      <c r="T62" s="64"/>
    </row>
    <row r="63" spans="1:20" s="76" customFormat="1" ht="14.45" customHeight="1">
      <c r="A63" s="60" t="s">
        <v>5</v>
      </c>
      <c r="B63" s="213" t="s">
        <v>35</v>
      </c>
      <c r="C63" s="213"/>
      <c r="D63" s="40">
        <v>-11790.502</v>
      </c>
      <c r="E63" s="40">
        <v>-24430.506000000001</v>
      </c>
      <c r="F63" s="40">
        <v>17997.101000000002</v>
      </c>
      <c r="G63" s="40">
        <v>15693.791999999998</v>
      </c>
      <c r="H63" s="40">
        <v>69.91399999999976</v>
      </c>
      <c r="I63" s="40">
        <v>-9849</v>
      </c>
      <c r="J63" s="40"/>
      <c r="K63" s="40">
        <v>-20118.081000000002</v>
      </c>
      <c r="L63" s="40">
        <v>-32374.087000000003</v>
      </c>
      <c r="M63" s="40">
        <v>17512.906000000003</v>
      </c>
      <c r="N63" s="40">
        <v>-9853.7610000000004</v>
      </c>
      <c r="O63" s="40">
        <v>9356.9320000000007</v>
      </c>
      <c r="P63" s="48">
        <v>-3531.920000000001</v>
      </c>
      <c r="Q63" s="73"/>
      <c r="R63" s="61" t="s">
        <v>5</v>
      </c>
      <c r="S63" s="210" t="s">
        <v>36</v>
      </c>
      <c r="T63" s="210"/>
    </row>
    <row r="64" spans="1:20" s="76" customFormat="1" ht="14.45" customHeight="1">
      <c r="A64" s="62"/>
      <c r="B64" s="28">
        <v>2.1</v>
      </c>
      <c r="C64" s="131" t="s">
        <v>67</v>
      </c>
      <c r="D64" s="48">
        <v>-8062.3509999999997</v>
      </c>
      <c r="E64" s="48">
        <v>668.13700000000017</v>
      </c>
      <c r="F64" s="48">
        <v>5658.5599999999995</v>
      </c>
      <c r="G64" s="40">
        <v>-5897.0010000000002</v>
      </c>
      <c r="H64" s="40">
        <v>-4754.8789999999999</v>
      </c>
      <c r="I64" s="40">
        <v>-7097.48</v>
      </c>
      <c r="J64" s="48"/>
      <c r="K64" s="40">
        <v>2740.1979999999994</v>
      </c>
      <c r="L64" s="40">
        <v>-8982.8090000000011</v>
      </c>
      <c r="M64" s="40">
        <v>-2773.0889999999999</v>
      </c>
      <c r="N64" s="40">
        <v>-8940.76</v>
      </c>
      <c r="O64" s="40">
        <v>1254.4280000000003</v>
      </c>
      <c r="P64" s="48">
        <v>-11444.505000000001</v>
      </c>
      <c r="Q64" s="73"/>
      <c r="R64" s="69"/>
      <c r="S64" s="27">
        <v>2.1</v>
      </c>
      <c r="T64" s="64" t="s">
        <v>68</v>
      </c>
    </row>
    <row r="65" spans="1:20" s="76" customFormat="1" ht="14.45" customHeight="1">
      <c r="A65" s="62"/>
      <c r="B65" s="28">
        <v>2.2000000000000002</v>
      </c>
      <c r="C65" s="131" t="s">
        <v>69</v>
      </c>
      <c r="D65" s="48">
        <v>-3728.1509999999998</v>
      </c>
      <c r="E65" s="48">
        <v>-25098.643</v>
      </c>
      <c r="F65" s="48">
        <v>12338.541000000001</v>
      </c>
      <c r="G65" s="40">
        <v>21590.792999999998</v>
      </c>
      <c r="H65" s="40">
        <v>4824.7929999999997</v>
      </c>
      <c r="I65" s="40">
        <v>-2751.5199999999995</v>
      </c>
      <c r="J65" s="48"/>
      <c r="K65" s="40">
        <v>-22858.279000000002</v>
      </c>
      <c r="L65" s="40">
        <v>-23391.278000000002</v>
      </c>
      <c r="M65" s="40">
        <v>20285.995000000003</v>
      </c>
      <c r="N65" s="40">
        <v>-913.0010000000002</v>
      </c>
      <c r="O65" s="40">
        <v>8102.5039999999999</v>
      </c>
      <c r="P65" s="48">
        <v>7912.585</v>
      </c>
      <c r="Q65" s="73"/>
      <c r="R65" s="69"/>
      <c r="S65" s="27">
        <v>2.2000000000000002</v>
      </c>
      <c r="T65" s="64" t="s">
        <v>70</v>
      </c>
    </row>
    <row r="66" spans="1:20" s="76" customFormat="1" ht="14.45" customHeight="1">
      <c r="A66" s="72"/>
      <c r="B66" s="131"/>
      <c r="C66" s="131"/>
      <c r="D66" s="48"/>
      <c r="E66" s="48"/>
      <c r="F66" s="48"/>
      <c r="G66" s="40"/>
      <c r="H66" s="40"/>
      <c r="I66" s="40"/>
      <c r="J66" s="48"/>
      <c r="K66" s="40"/>
      <c r="L66" s="40"/>
      <c r="M66" s="40"/>
      <c r="N66" s="40"/>
      <c r="O66" s="40"/>
      <c r="P66" s="48"/>
      <c r="Q66" s="73"/>
      <c r="R66" s="64"/>
      <c r="S66" s="130"/>
      <c r="T66" s="64"/>
    </row>
    <row r="67" spans="1:20" s="76" customFormat="1" ht="14.45" customHeight="1">
      <c r="A67" s="60" t="s">
        <v>24</v>
      </c>
      <c r="B67" s="213" t="s">
        <v>48</v>
      </c>
      <c r="C67" s="213"/>
      <c r="D67" s="48">
        <v>-448.66099999999994</v>
      </c>
      <c r="E67" s="48">
        <v>-111.48599999999999</v>
      </c>
      <c r="F67" s="48">
        <v>-105.68299999999999</v>
      </c>
      <c r="G67" s="40">
        <v>515.16</v>
      </c>
      <c r="H67" s="40">
        <v>12.212000000000003</v>
      </c>
      <c r="I67" s="40">
        <v>-97.588000000000079</v>
      </c>
      <c r="J67" s="48"/>
      <c r="K67" s="40">
        <v>-1231.9270000000001</v>
      </c>
      <c r="L67" s="40">
        <v>645.58000000000004</v>
      </c>
      <c r="M67" s="40">
        <v>-285.72800000000007</v>
      </c>
      <c r="N67" s="40">
        <v>570.43900000000008</v>
      </c>
      <c r="O67" s="40">
        <v>-1127.2170000000001</v>
      </c>
      <c r="P67" s="48">
        <v>879.04599999999994</v>
      </c>
      <c r="Q67" s="73"/>
      <c r="R67" s="61" t="s">
        <v>24</v>
      </c>
      <c r="S67" s="210" t="s">
        <v>49</v>
      </c>
      <c r="T67" s="210"/>
    </row>
    <row r="68" spans="1:20" s="76" customFormat="1" ht="14.45" customHeight="1">
      <c r="A68" s="62"/>
      <c r="B68" s="131"/>
      <c r="C68" s="131"/>
      <c r="D68" s="48"/>
      <c r="E68" s="48"/>
      <c r="F68" s="48"/>
      <c r="G68" s="40"/>
      <c r="H68" s="40"/>
      <c r="I68" s="40"/>
      <c r="J68" s="48"/>
      <c r="K68" s="40"/>
      <c r="L68" s="40"/>
      <c r="M68" s="40"/>
      <c r="N68" s="40"/>
      <c r="O68" s="40"/>
      <c r="P68" s="48"/>
      <c r="Q68" s="73"/>
      <c r="R68" s="130"/>
      <c r="S68" s="130"/>
      <c r="T68" s="130"/>
    </row>
    <row r="69" spans="1:20" s="76" customFormat="1" ht="14.45" customHeight="1">
      <c r="A69" s="60" t="s">
        <v>39</v>
      </c>
      <c r="B69" s="213" t="s">
        <v>71</v>
      </c>
      <c r="C69" s="213"/>
      <c r="D69" s="40">
        <v>14643.504000000001</v>
      </c>
      <c r="E69" s="40">
        <v>-5914.0760000000018</v>
      </c>
      <c r="F69" s="40">
        <v>-17613.074999999997</v>
      </c>
      <c r="G69" s="40">
        <v>-10667.676000000001</v>
      </c>
      <c r="H69" s="40">
        <v>4459.8490000000002</v>
      </c>
      <c r="I69" s="40">
        <v>2138.4580000000005</v>
      </c>
      <c r="J69" s="40"/>
      <c r="K69" s="40">
        <v>5033.5600000000013</v>
      </c>
      <c r="L69" s="40">
        <v>14206.460999999999</v>
      </c>
      <c r="M69" s="40">
        <v>-1094.3469999999988</v>
      </c>
      <c r="N69" s="40">
        <v>-6123.3060000000005</v>
      </c>
      <c r="O69" s="40">
        <v>-12334.960999999999</v>
      </c>
      <c r="P69" s="48">
        <v>2916.2690000000002</v>
      </c>
      <c r="Q69" s="73"/>
      <c r="R69" s="61" t="s">
        <v>39</v>
      </c>
      <c r="S69" s="210" t="s">
        <v>72</v>
      </c>
      <c r="T69" s="210"/>
    </row>
    <row r="70" spans="1:20" s="76" customFormat="1" ht="14.45" customHeight="1">
      <c r="A70" s="62"/>
      <c r="B70" s="63" t="s">
        <v>73</v>
      </c>
      <c r="C70" s="131" t="s">
        <v>67</v>
      </c>
      <c r="D70" s="48">
        <v>10532.816000000001</v>
      </c>
      <c r="E70" s="48">
        <v>8116.7389999999996</v>
      </c>
      <c r="F70" s="48">
        <v>-6383.6679999999997</v>
      </c>
      <c r="G70" s="48">
        <v>-10030.352999999999</v>
      </c>
      <c r="H70" s="88">
        <v>1451.403</v>
      </c>
      <c r="I70" s="85">
        <v>11662.127</v>
      </c>
      <c r="J70" s="48"/>
      <c r="K70" s="48">
        <v>-9343.5550000000003</v>
      </c>
      <c r="L70" s="48">
        <v>-3446.7109999999998</v>
      </c>
      <c r="M70" s="48">
        <v>7757.0240000000003</v>
      </c>
      <c r="N70" s="48">
        <v>-3200.6079999999997</v>
      </c>
      <c r="O70" s="40">
        <v>-19190.788</v>
      </c>
      <c r="P70" s="48">
        <v>-9698.7870000000003</v>
      </c>
      <c r="Q70" s="73"/>
      <c r="R70" s="64"/>
      <c r="S70" s="65" t="s">
        <v>73</v>
      </c>
      <c r="T70" s="64" t="s">
        <v>68</v>
      </c>
    </row>
    <row r="71" spans="1:20" s="76" customFormat="1" ht="14.45" customHeight="1">
      <c r="A71" s="62"/>
      <c r="B71" s="63" t="s">
        <v>74</v>
      </c>
      <c r="C71" s="131" t="s">
        <v>69</v>
      </c>
      <c r="D71" s="48">
        <v>4110.6880000000001</v>
      </c>
      <c r="E71" s="48">
        <v>-14030.815000000001</v>
      </c>
      <c r="F71" s="48">
        <v>-11229.407999999999</v>
      </c>
      <c r="G71" s="48">
        <v>-637.32399999999996</v>
      </c>
      <c r="H71" s="88">
        <v>3008.4470000000001</v>
      </c>
      <c r="I71" s="85">
        <v>-9523.6710000000003</v>
      </c>
      <c r="J71" s="48"/>
      <c r="K71" s="48">
        <v>14377.115</v>
      </c>
      <c r="L71" s="48">
        <v>17653.171999999999</v>
      </c>
      <c r="M71" s="48">
        <v>-8851.3709999999992</v>
      </c>
      <c r="N71" s="48">
        <v>-2922.6980000000003</v>
      </c>
      <c r="O71" s="40">
        <v>6855.8270000000002</v>
      </c>
      <c r="P71" s="48">
        <v>12615.056</v>
      </c>
      <c r="Q71" s="73"/>
      <c r="R71" s="64"/>
      <c r="S71" s="65" t="s">
        <v>74</v>
      </c>
      <c r="T71" s="64" t="s">
        <v>70</v>
      </c>
    </row>
    <row r="72" spans="1:20" s="76" customFormat="1" ht="14.45" customHeight="1">
      <c r="A72" s="51"/>
      <c r="B72" s="52"/>
      <c r="C72" s="52"/>
      <c r="D72" s="48"/>
      <c r="E72" s="48"/>
      <c r="F72" s="48"/>
      <c r="G72" s="40"/>
      <c r="H72" s="40"/>
      <c r="I72" s="40"/>
      <c r="J72" s="48"/>
      <c r="K72" s="40"/>
      <c r="L72" s="40"/>
      <c r="M72" s="40"/>
      <c r="N72" s="40"/>
      <c r="O72" s="40"/>
      <c r="P72" s="48"/>
      <c r="Q72" s="73"/>
      <c r="R72" s="59"/>
      <c r="S72" s="56"/>
      <c r="T72" s="59"/>
    </row>
    <row r="73" spans="1:20" s="154" customFormat="1" ht="14.45" customHeight="1">
      <c r="A73" s="214" t="s">
        <v>50</v>
      </c>
      <c r="B73" s="214"/>
      <c r="C73" s="214"/>
      <c r="D73" s="106">
        <v>1877.9879999999998</v>
      </c>
      <c r="E73" s="106">
        <v>34949.636999999995</v>
      </c>
      <c r="F73" s="106">
        <v>-8273.7830000000013</v>
      </c>
      <c r="G73" s="106">
        <v>-2387.3639862800278</v>
      </c>
      <c r="H73" s="104">
        <v>-4343.5124405399565</v>
      </c>
      <c r="I73" s="104">
        <v>-1379.7034416800302</v>
      </c>
      <c r="J73" s="110"/>
      <c r="K73" s="104">
        <v>2250.2329676399618</v>
      </c>
      <c r="L73" s="104">
        <v>2177.625</v>
      </c>
      <c r="M73" s="104">
        <v>-10285.406000000001</v>
      </c>
      <c r="N73" s="104">
        <v>-6182.125</v>
      </c>
      <c r="O73" s="104">
        <v>-2118.6594861399999</v>
      </c>
      <c r="P73" s="110">
        <v>-18190.969999999998</v>
      </c>
      <c r="Q73" s="121"/>
      <c r="R73" s="211" t="s">
        <v>51</v>
      </c>
      <c r="S73" s="211"/>
      <c r="T73" s="211"/>
    </row>
    <row r="74" spans="1:20" s="76" customFormat="1" ht="14.45" customHeight="1">
      <c r="A74" s="51"/>
      <c r="B74" s="52"/>
      <c r="C74" s="52"/>
      <c r="D74" s="48"/>
      <c r="E74" s="48"/>
      <c r="F74" s="48"/>
      <c r="G74" s="40"/>
      <c r="H74" s="40"/>
      <c r="I74" s="40"/>
      <c r="J74" s="48"/>
      <c r="K74" s="40"/>
      <c r="L74" s="40"/>
      <c r="M74" s="40"/>
      <c r="N74" s="40"/>
      <c r="O74" s="40"/>
      <c r="P74" s="58"/>
      <c r="Q74" s="73"/>
      <c r="R74" s="59"/>
      <c r="S74" s="56"/>
      <c r="T74" s="59"/>
    </row>
    <row r="75" spans="1:20" s="76" customFormat="1" ht="14.45" customHeight="1">
      <c r="A75" s="60" t="s">
        <v>2</v>
      </c>
      <c r="B75" s="213" t="s">
        <v>75</v>
      </c>
      <c r="C75" s="213"/>
      <c r="D75" s="74" t="s">
        <v>132</v>
      </c>
      <c r="E75" s="74" t="s">
        <v>132</v>
      </c>
      <c r="F75" s="74" t="s">
        <v>132</v>
      </c>
      <c r="G75" s="16" t="s">
        <v>132</v>
      </c>
      <c r="H75" s="16" t="s">
        <v>132</v>
      </c>
      <c r="I75" s="16" t="s">
        <v>132</v>
      </c>
      <c r="J75" s="74"/>
      <c r="K75" s="16" t="s">
        <v>132</v>
      </c>
      <c r="L75" s="16" t="s">
        <v>132</v>
      </c>
      <c r="M75" s="74">
        <v>0</v>
      </c>
      <c r="N75" s="74">
        <v>0</v>
      </c>
      <c r="O75" s="74">
        <v>0</v>
      </c>
      <c r="P75" s="74">
        <v>0</v>
      </c>
      <c r="Q75" s="73"/>
      <c r="R75" s="61" t="s">
        <v>2</v>
      </c>
      <c r="S75" s="210" t="s">
        <v>76</v>
      </c>
      <c r="T75" s="210"/>
    </row>
    <row r="76" spans="1:20" s="76" customFormat="1" ht="14.45" customHeight="1">
      <c r="A76" s="60" t="s">
        <v>5</v>
      </c>
      <c r="B76" s="213" t="s">
        <v>77</v>
      </c>
      <c r="C76" s="213"/>
      <c r="D76" s="40">
        <v>1877.9879999999998</v>
      </c>
      <c r="E76" s="40">
        <v>34949.636999999995</v>
      </c>
      <c r="F76" s="40">
        <v>-8273.7830000000013</v>
      </c>
      <c r="G76" s="40">
        <v>-2387.3639862800278</v>
      </c>
      <c r="H76" s="40">
        <v>-4343.5124405399565</v>
      </c>
      <c r="I76" s="40">
        <v>-1379.7034416800302</v>
      </c>
      <c r="J76" s="40"/>
      <c r="K76" s="40">
        <v>2250.2329676399618</v>
      </c>
      <c r="L76" s="40">
        <v>2177.625</v>
      </c>
      <c r="M76" s="40">
        <v>-10285.406000000001</v>
      </c>
      <c r="N76" s="40">
        <v>-6182.125</v>
      </c>
      <c r="O76" s="40">
        <v>-2118.6594861399999</v>
      </c>
      <c r="P76" s="48">
        <v>-18190.969999999998</v>
      </c>
      <c r="Q76" s="73"/>
      <c r="R76" s="61" t="s">
        <v>5</v>
      </c>
      <c r="S76" s="210" t="s">
        <v>78</v>
      </c>
      <c r="T76" s="210"/>
    </row>
    <row r="77" spans="1:20" s="76" customFormat="1" ht="14.45" customHeight="1">
      <c r="A77" s="62"/>
      <c r="B77" s="132">
        <v>2.1</v>
      </c>
      <c r="C77" s="131" t="s">
        <v>79</v>
      </c>
      <c r="D77" s="48">
        <v>-210.21899999999999</v>
      </c>
      <c r="E77" s="48">
        <v>-1182.4110000000001</v>
      </c>
      <c r="F77" s="48">
        <v>288.86599999999999</v>
      </c>
      <c r="G77" s="40">
        <v>3156.0849932300007</v>
      </c>
      <c r="H77" s="40">
        <v>-92.020382960000461</v>
      </c>
      <c r="I77" s="40">
        <v>-144.92706283999996</v>
      </c>
      <c r="J77" s="48"/>
      <c r="K77" s="40">
        <v>-219.11682457000006</v>
      </c>
      <c r="L77" s="40">
        <v>24.648</v>
      </c>
      <c r="M77" s="40">
        <v>22.222999999999999</v>
      </c>
      <c r="N77" s="40">
        <v>-2.9350000000000001</v>
      </c>
      <c r="O77" s="40">
        <v>175.429</v>
      </c>
      <c r="P77" s="48">
        <v>133.905</v>
      </c>
      <c r="Q77" s="73"/>
      <c r="R77" s="64"/>
      <c r="S77" s="75">
        <v>2.1</v>
      </c>
      <c r="T77" s="64" t="s">
        <v>80</v>
      </c>
    </row>
    <row r="78" spans="1:20" s="76" customFormat="1" ht="14.45" customHeight="1">
      <c r="A78" s="62"/>
      <c r="B78" s="132">
        <v>2.2000000000000002</v>
      </c>
      <c r="C78" s="131" t="s">
        <v>81</v>
      </c>
      <c r="D78" s="48">
        <v>-80.117999999999995</v>
      </c>
      <c r="E78" s="48">
        <v>-512.77700000000004</v>
      </c>
      <c r="F78" s="48">
        <v>126.783</v>
      </c>
      <c r="G78" s="40">
        <v>142.03341856999987</v>
      </c>
      <c r="H78" s="40">
        <v>-62.910675690000062</v>
      </c>
      <c r="I78" s="40">
        <v>-101.96135834999995</v>
      </c>
      <c r="J78" s="48"/>
      <c r="K78" s="40">
        <v>-153.32807396999988</v>
      </c>
      <c r="L78" s="40">
        <v>17.245999999999999</v>
      </c>
      <c r="M78" s="40">
        <v>33.293999999999997</v>
      </c>
      <c r="N78" s="40">
        <v>4.6139999999999999</v>
      </c>
      <c r="O78" s="40">
        <v>296.01551385999983</v>
      </c>
      <c r="P78" s="48">
        <v>93.424000000000007</v>
      </c>
      <c r="Q78" s="73"/>
      <c r="R78" s="64"/>
      <c r="S78" s="75">
        <v>2.2000000000000002</v>
      </c>
      <c r="T78" s="64" t="s">
        <v>82</v>
      </c>
    </row>
    <row r="79" spans="1:20" s="76" customFormat="1" ht="14.45" customHeight="1">
      <c r="A79" s="62"/>
      <c r="B79" s="132">
        <v>2.2999999999999998</v>
      </c>
      <c r="C79" s="131" t="s">
        <v>83</v>
      </c>
      <c r="D79" s="48">
        <v>2168.3249999999998</v>
      </c>
      <c r="E79" s="48">
        <v>36644.824999999997</v>
      </c>
      <c r="F79" s="48">
        <v>-8689.4320000000007</v>
      </c>
      <c r="G79" s="40">
        <v>-5685.4823980800284</v>
      </c>
      <c r="H79" s="40">
        <v>-4188.581381889956</v>
      </c>
      <c r="I79" s="40">
        <v>-1132.8150204900303</v>
      </c>
      <c r="J79" s="48"/>
      <c r="K79" s="40">
        <v>2622.6778661799617</v>
      </c>
      <c r="L79" s="40">
        <v>2135.7310000000002</v>
      </c>
      <c r="M79" s="40">
        <v>-10340.923000000001</v>
      </c>
      <c r="N79" s="40">
        <v>-6183.8040000000001</v>
      </c>
      <c r="O79" s="40">
        <v>-2590.1039999999998</v>
      </c>
      <c r="P79" s="48">
        <v>-18418.298999999999</v>
      </c>
      <c r="Q79" s="73"/>
      <c r="R79" s="64"/>
      <c r="S79" s="75">
        <v>2.2999999999999998</v>
      </c>
      <c r="T79" s="64" t="s">
        <v>84</v>
      </c>
    </row>
    <row r="80" spans="1:20" s="76" customFormat="1" ht="14.45" customHeight="1">
      <c r="A80" s="62"/>
      <c r="B80" s="132"/>
      <c r="C80" s="131"/>
      <c r="D80" s="48"/>
      <c r="E80" s="48"/>
      <c r="F80" s="48"/>
      <c r="G80" s="40"/>
      <c r="H80" s="40"/>
      <c r="I80" s="40"/>
      <c r="J80" s="48"/>
      <c r="K80" s="40"/>
      <c r="L80" s="40"/>
      <c r="M80" s="40"/>
      <c r="N80" s="40"/>
      <c r="O80" s="40"/>
      <c r="P80" s="40"/>
      <c r="Q80" s="73"/>
      <c r="R80" s="64"/>
      <c r="S80" s="75"/>
      <c r="T80" s="64"/>
    </row>
    <row r="81" spans="1:20" s="76" customFormat="1" ht="14.45" customHeight="1">
      <c r="A81" s="51"/>
      <c r="B81" s="52"/>
      <c r="C81" s="132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69"/>
      <c r="R81" s="59"/>
      <c r="S81" s="130"/>
      <c r="T81" s="64"/>
    </row>
    <row r="82" spans="1:20" s="158" customFormat="1" ht="14.45" customHeight="1">
      <c r="A82" s="216" t="s">
        <v>85</v>
      </c>
      <c r="B82" s="216"/>
      <c r="C82" s="216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3"/>
      <c r="R82" s="212" t="s">
        <v>86</v>
      </c>
      <c r="S82" s="212"/>
      <c r="T82" s="212"/>
    </row>
    <row r="83" spans="1:20" s="159" customFormat="1" ht="14.45" customHeight="1">
      <c r="A83" s="213" t="s">
        <v>87</v>
      </c>
      <c r="B83" s="213"/>
      <c r="C83" s="213"/>
      <c r="D83" s="40">
        <v>-2021.0039999999972</v>
      </c>
      <c r="E83" s="40">
        <v>-2713.6289999999999</v>
      </c>
      <c r="F83" s="40">
        <v>6322.063000000001</v>
      </c>
      <c r="G83" s="40">
        <v>3497.0009999999984</v>
      </c>
      <c r="H83" s="40">
        <v>6589.1149999999998</v>
      </c>
      <c r="I83" s="40">
        <v>2704.5449999999992</v>
      </c>
      <c r="J83" s="40"/>
      <c r="K83" s="40">
        <v>1001.2579999999998</v>
      </c>
      <c r="L83" s="40">
        <v>9208.8340000000007</v>
      </c>
      <c r="M83" s="40">
        <v>-7147.0069999999978</v>
      </c>
      <c r="N83" s="40">
        <v>9145.7109999999993</v>
      </c>
      <c r="O83" s="40">
        <v>4963.5860000000002</v>
      </c>
      <c r="P83" s="40">
        <v>8642.9939999999988</v>
      </c>
      <c r="Q83" s="69"/>
      <c r="R83" s="210" t="s">
        <v>88</v>
      </c>
      <c r="S83" s="210"/>
      <c r="T83" s="210"/>
    </row>
    <row r="84" spans="1:20" s="159" customFormat="1" ht="14.45" customHeight="1">
      <c r="A84" s="64"/>
      <c r="B84" s="215" t="s">
        <v>89</v>
      </c>
      <c r="C84" s="215"/>
      <c r="D84" s="40">
        <v>-17097.39</v>
      </c>
      <c r="E84" s="40">
        <v>-5700.3389999999999</v>
      </c>
      <c r="F84" s="40">
        <v>-6823.53</v>
      </c>
      <c r="G84" s="40">
        <v>-11996.083000000001</v>
      </c>
      <c r="H84" s="40">
        <v>-3962.2509999999997</v>
      </c>
      <c r="I84" s="40">
        <v>-5262.9660000000003</v>
      </c>
      <c r="J84" s="40"/>
      <c r="K84" s="40">
        <v>-12011.615</v>
      </c>
      <c r="L84" s="40">
        <v>-8028.0789999999997</v>
      </c>
      <c r="M84" s="40">
        <v>-15809.955999999998</v>
      </c>
      <c r="N84" s="40">
        <v>-2921.681</v>
      </c>
      <c r="O84" s="40">
        <v>2511.8030000000003</v>
      </c>
      <c r="P84" s="40">
        <v>-2011.2460000000001</v>
      </c>
      <c r="Q84" s="69"/>
      <c r="R84" s="69"/>
      <c r="S84" s="210" t="s">
        <v>90</v>
      </c>
      <c r="T84" s="210"/>
    </row>
    <row r="85" spans="1:20" s="159" customFormat="1" ht="14.45" customHeight="1">
      <c r="A85" s="64"/>
      <c r="B85" s="215" t="s">
        <v>91</v>
      </c>
      <c r="C85" s="215"/>
      <c r="D85" s="40">
        <v>15076.386000000002</v>
      </c>
      <c r="E85" s="40">
        <v>2986.71</v>
      </c>
      <c r="F85" s="40">
        <v>13145.593000000001</v>
      </c>
      <c r="G85" s="40">
        <v>15493.083999999999</v>
      </c>
      <c r="H85" s="40">
        <v>10551.366</v>
      </c>
      <c r="I85" s="40">
        <v>7967.5109999999995</v>
      </c>
      <c r="J85" s="40"/>
      <c r="K85" s="40">
        <v>13012.873</v>
      </c>
      <c r="L85" s="40">
        <v>17236.913</v>
      </c>
      <c r="M85" s="40">
        <v>8662.9490000000005</v>
      </c>
      <c r="N85" s="40">
        <v>12067.392</v>
      </c>
      <c r="O85" s="40">
        <v>2451.7829999999999</v>
      </c>
      <c r="P85" s="40">
        <v>10654.24</v>
      </c>
      <c r="Q85" s="69"/>
      <c r="R85" s="69"/>
      <c r="S85" s="210" t="s">
        <v>92</v>
      </c>
      <c r="T85" s="210"/>
    </row>
    <row r="86" spans="1:20" s="76" customFormat="1" ht="14.45" customHeight="1">
      <c r="A86" s="64"/>
      <c r="B86" s="130"/>
      <c r="C86" s="75"/>
      <c r="D86" s="89"/>
      <c r="Q86" s="69"/>
      <c r="R86" s="64"/>
      <c r="S86" s="75"/>
      <c r="T86" s="64"/>
    </row>
    <row r="87" spans="1:20" s="153" customFormat="1" ht="20.100000000000001" customHeight="1">
      <c r="A87" s="217" t="s">
        <v>251</v>
      </c>
      <c r="B87" s="217"/>
      <c r="C87" s="217"/>
      <c r="D87" s="217"/>
      <c r="E87" s="217"/>
      <c r="F87" s="217"/>
      <c r="G87" s="217"/>
      <c r="H87" s="217"/>
      <c r="I87" s="217"/>
      <c r="J87" s="217"/>
      <c r="K87" s="218" t="s">
        <v>250</v>
      </c>
      <c r="L87" s="218"/>
      <c r="M87" s="218"/>
      <c r="N87" s="218"/>
      <c r="O87" s="218"/>
      <c r="P87" s="218"/>
      <c r="Q87" s="218"/>
      <c r="R87" s="218"/>
      <c r="S87" s="218"/>
      <c r="T87" s="218"/>
    </row>
    <row r="88" spans="1:20" s="84" customFormat="1" ht="20.100000000000001" customHeight="1">
      <c r="A88" s="226" t="s">
        <v>129</v>
      </c>
      <c r="B88" s="226"/>
      <c r="C88" s="226"/>
      <c r="D88" s="115"/>
      <c r="E88" s="118" t="s">
        <v>218</v>
      </c>
      <c r="F88" s="118" t="s">
        <v>219</v>
      </c>
      <c r="G88" s="118" t="s">
        <v>220</v>
      </c>
      <c r="H88" s="118" t="s">
        <v>222</v>
      </c>
      <c r="I88" s="118" t="s">
        <v>223</v>
      </c>
      <c r="J88" s="118"/>
      <c r="K88" s="118" t="s">
        <v>224</v>
      </c>
      <c r="L88" s="118" t="s">
        <v>225</v>
      </c>
      <c r="M88" s="101" t="s">
        <v>245</v>
      </c>
      <c r="N88" s="101" t="s">
        <v>246</v>
      </c>
      <c r="O88" s="101" t="s">
        <v>247</v>
      </c>
      <c r="P88" s="101" t="s">
        <v>248</v>
      </c>
      <c r="Q88" s="227" t="s">
        <v>131</v>
      </c>
      <c r="R88" s="227"/>
      <c r="S88" s="227"/>
      <c r="T88" s="227"/>
    </row>
    <row r="89" spans="1:20" s="76" customFormat="1" ht="14.45" customHeight="1">
      <c r="A89" s="51"/>
      <c r="B89" s="52"/>
      <c r="C89" s="52"/>
      <c r="D89" s="51"/>
      <c r="E89" s="55"/>
      <c r="F89" s="55"/>
      <c r="G89" s="55"/>
      <c r="H89" s="55"/>
      <c r="I89" s="55"/>
      <c r="J89" s="55"/>
      <c r="K89" s="55"/>
      <c r="L89" s="55"/>
      <c r="M89" s="54"/>
      <c r="N89" s="55"/>
      <c r="O89" s="54"/>
      <c r="P89" s="54"/>
      <c r="Q89" s="69"/>
      <c r="R89" s="69"/>
      <c r="S89" s="130"/>
      <c r="T89" s="69"/>
    </row>
    <row r="90" spans="1:20" s="154" customFormat="1" ht="14.45" customHeight="1">
      <c r="A90" s="214" t="s">
        <v>42</v>
      </c>
      <c r="B90" s="214"/>
      <c r="C90" s="214"/>
      <c r="D90" s="110"/>
      <c r="E90" s="102">
        <v>-20.780999999999999</v>
      </c>
      <c r="F90" s="102">
        <v>-11.993000000000002</v>
      </c>
      <c r="G90" s="102">
        <v>-15.248000000000003</v>
      </c>
      <c r="H90" s="102">
        <v>4.7300000000000004</v>
      </c>
      <c r="I90" s="102">
        <v>-8.8970000000000002</v>
      </c>
      <c r="J90" s="110"/>
      <c r="K90" s="102">
        <v>-10.274000000000001</v>
      </c>
      <c r="L90" s="102">
        <v>385.17200000000003</v>
      </c>
      <c r="M90" s="102">
        <v>-88.610000000000014</v>
      </c>
      <c r="N90" s="102">
        <v>-51.541000000000004</v>
      </c>
      <c r="O90" s="102">
        <v>-176.83199999999999</v>
      </c>
      <c r="P90" s="102">
        <v>-102.16600000000001</v>
      </c>
      <c r="Q90" s="111"/>
      <c r="R90" s="211" t="s">
        <v>43</v>
      </c>
      <c r="S90" s="211"/>
      <c r="T90" s="211"/>
    </row>
    <row r="91" spans="1:20" s="76" customFormat="1" ht="14.45" customHeight="1">
      <c r="A91" s="51"/>
      <c r="B91" s="52"/>
      <c r="C91" s="52"/>
      <c r="D91" s="51"/>
      <c r="E91" s="58"/>
      <c r="F91" s="58"/>
      <c r="G91" s="58"/>
      <c r="H91" s="58"/>
      <c r="I91" s="58"/>
      <c r="J91" s="37"/>
      <c r="K91" s="58"/>
      <c r="L91" s="58"/>
      <c r="M91" s="35"/>
      <c r="N91" s="58"/>
      <c r="O91" s="54"/>
      <c r="P91" s="54"/>
      <c r="Q91" s="54"/>
      <c r="R91" s="59"/>
      <c r="S91" s="56"/>
      <c r="T91" s="59"/>
    </row>
    <row r="92" spans="1:20" s="76" customFormat="1" ht="14.45" customHeight="1">
      <c r="A92" s="60" t="s">
        <v>2</v>
      </c>
      <c r="B92" s="213" t="s">
        <v>59</v>
      </c>
      <c r="C92" s="213"/>
      <c r="D92" s="48"/>
      <c r="E92" s="48">
        <v>9.7669999999999995</v>
      </c>
      <c r="F92" s="48">
        <v>20.360999999999997</v>
      </c>
      <c r="G92" s="48">
        <v>12.459999999999999</v>
      </c>
      <c r="H92" s="48">
        <v>20.92</v>
      </c>
      <c r="I92" s="48">
        <v>10.427000000000001</v>
      </c>
      <c r="J92" s="48"/>
      <c r="K92" s="48">
        <v>9.98</v>
      </c>
      <c r="L92" s="48">
        <v>410.81200000000001</v>
      </c>
      <c r="M92" s="48">
        <v>5.9449999999999994</v>
      </c>
      <c r="N92" s="48">
        <v>6.0879999999999992</v>
      </c>
      <c r="O92" s="48">
        <v>106.747</v>
      </c>
      <c r="P92" s="48">
        <v>15.036000000000001</v>
      </c>
      <c r="Q92" s="69"/>
      <c r="R92" s="61" t="s">
        <v>2</v>
      </c>
      <c r="S92" s="210" t="s">
        <v>60</v>
      </c>
      <c r="T92" s="210"/>
    </row>
    <row r="93" spans="1:20" s="76" customFormat="1" ht="14.45" customHeight="1">
      <c r="A93" s="62"/>
      <c r="B93" s="63" t="s">
        <v>61</v>
      </c>
      <c r="C93" s="131" t="s">
        <v>190</v>
      </c>
      <c r="D93" s="48"/>
      <c r="E93" s="48">
        <v>0.308</v>
      </c>
      <c r="F93" s="48">
        <v>8.4879999999999995</v>
      </c>
      <c r="G93" s="48">
        <v>0.93400000000000005</v>
      </c>
      <c r="H93" s="48">
        <v>12.46</v>
      </c>
      <c r="I93" s="48">
        <v>1.2010000000000001</v>
      </c>
      <c r="J93" s="40"/>
      <c r="K93" s="48">
        <v>2.2989999999999999</v>
      </c>
      <c r="L93" s="48">
        <v>361.89</v>
      </c>
      <c r="M93" s="48">
        <v>0.41699999999999998</v>
      </c>
      <c r="N93" s="48">
        <v>0.35499999999999998</v>
      </c>
      <c r="O93" s="48">
        <v>98.936999999999998</v>
      </c>
      <c r="P93" s="48">
        <v>5.6840000000000002</v>
      </c>
      <c r="Q93" s="69"/>
      <c r="R93" s="64"/>
      <c r="S93" s="65" t="s">
        <v>61</v>
      </c>
      <c r="T93" s="64" t="s">
        <v>213</v>
      </c>
    </row>
    <row r="94" spans="1:20" s="76" customFormat="1" ht="14.45" customHeight="1">
      <c r="A94" s="62"/>
      <c r="B94" s="63" t="s">
        <v>62</v>
      </c>
      <c r="C94" s="131" t="s">
        <v>44</v>
      </c>
      <c r="D94" s="48"/>
      <c r="E94" s="48">
        <v>9.4589999999999996</v>
      </c>
      <c r="F94" s="48">
        <v>11.872999999999999</v>
      </c>
      <c r="G94" s="48">
        <v>11.526</v>
      </c>
      <c r="H94" s="48">
        <v>8.4600000000000009</v>
      </c>
      <c r="I94" s="48">
        <v>9.2260000000000009</v>
      </c>
      <c r="J94" s="91"/>
      <c r="K94" s="48">
        <v>7.681</v>
      </c>
      <c r="L94" s="48">
        <v>48.921999999999997</v>
      </c>
      <c r="M94" s="48">
        <v>5.5279999999999996</v>
      </c>
      <c r="N94" s="48">
        <v>5.7329999999999997</v>
      </c>
      <c r="O94" s="48">
        <v>7.81</v>
      </c>
      <c r="P94" s="48">
        <v>9.3520000000000003</v>
      </c>
      <c r="Q94" s="69"/>
      <c r="R94" s="64"/>
      <c r="S94" s="65" t="s">
        <v>62</v>
      </c>
      <c r="T94" s="64" t="s">
        <v>45</v>
      </c>
    </row>
    <row r="95" spans="1:20" s="76" customFormat="1" ht="14.45" customHeight="1">
      <c r="A95" s="62"/>
      <c r="B95" s="63"/>
      <c r="C95" s="131"/>
      <c r="D95" s="51"/>
      <c r="E95" s="48"/>
      <c r="F95" s="48"/>
      <c r="G95" s="48"/>
      <c r="H95" s="48"/>
      <c r="I95" s="48"/>
      <c r="J95" s="92"/>
      <c r="K95" s="48"/>
      <c r="L95" s="48"/>
      <c r="M95" s="48"/>
      <c r="N95" s="48"/>
      <c r="O95" s="67"/>
      <c r="P95" s="67"/>
      <c r="Q95" s="69"/>
      <c r="R95" s="64"/>
      <c r="S95" s="65"/>
      <c r="T95" s="64"/>
    </row>
    <row r="96" spans="1:20" s="76" customFormat="1" ht="14.45" customHeight="1">
      <c r="A96" s="60" t="s">
        <v>5</v>
      </c>
      <c r="B96" s="213" t="s">
        <v>63</v>
      </c>
      <c r="C96" s="213"/>
      <c r="D96" s="48"/>
      <c r="E96" s="48">
        <v>30.547999999999998</v>
      </c>
      <c r="F96" s="48">
        <v>32.353999999999999</v>
      </c>
      <c r="G96" s="48">
        <v>27.708000000000002</v>
      </c>
      <c r="H96" s="48">
        <v>16.190000000000001</v>
      </c>
      <c r="I96" s="48">
        <v>19.324000000000002</v>
      </c>
      <c r="J96" s="40"/>
      <c r="K96" s="48">
        <v>20.254000000000001</v>
      </c>
      <c r="L96" s="48">
        <v>25.64</v>
      </c>
      <c r="M96" s="48">
        <v>94.555000000000007</v>
      </c>
      <c r="N96" s="48">
        <v>57.629000000000005</v>
      </c>
      <c r="O96" s="48">
        <v>283.57900000000001</v>
      </c>
      <c r="P96" s="48">
        <v>117.20200000000001</v>
      </c>
      <c r="Q96" s="69"/>
      <c r="R96" s="61" t="s">
        <v>5</v>
      </c>
      <c r="S96" s="210" t="s">
        <v>64</v>
      </c>
      <c r="T96" s="210"/>
    </row>
    <row r="97" spans="1:20" s="76" customFormat="1" ht="14.45" customHeight="1">
      <c r="A97" s="62"/>
      <c r="B97" s="63" t="s">
        <v>65</v>
      </c>
      <c r="C97" s="131" t="s">
        <v>191</v>
      </c>
      <c r="D97" s="48"/>
      <c r="E97" s="48">
        <v>0.76400000000000001</v>
      </c>
      <c r="F97" s="48">
        <v>1.1739999999999999</v>
      </c>
      <c r="G97" s="48">
        <v>1.19</v>
      </c>
      <c r="H97" s="48">
        <v>0.67400000000000004</v>
      </c>
      <c r="I97" s="48">
        <v>5.7220000000000004</v>
      </c>
      <c r="J97" s="40"/>
      <c r="K97" s="48">
        <v>5.5330000000000004</v>
      </c>
      <c r="L97" s="48">
        <v>1.409</v>
      </c>
      <c r="M97" s="48">
        <v>57.515000000000001</v>
      </c>
      <c r="N97" s="48">
        <v>1.667</v>
      </c>
      <c r="O97" s="48">
        <v>219.62299999999999</v>
      </c>
      <c r="P97" s="48">
        <v>4.165</v>
      </c>
      <c r="Q97" s="69"/>
      <c r="R97" s="64"/>
      <c r="S97" s="65" t="s">
        <v>65</v>
      </c>
      <c r="T97" s="64" t="s">
        <v>206</v>
      </c>
    </row>
    <row r="98" spans="1:20" s="76" customFormat="1" ht="14.45" customHeight="1">
      <c r="A98" s="62"/>
      <c r="B98" s="63" t="s">
        <v>66</v>
      </c>
      <c r="C98" s="131" t="s">
        <v>44</v>
      </c>
      <c r="D98" s="48"/>
      <c r="E98" s="48">
        <v>29.783999999999999</v>
      </c>
      <c r="F98" s="48">
        <v>31.18</v>
      </c>
      <c r="G98" s="48">
        <v>26.518000000000001</v>
      </c>
      <c r="H98" s="48">
        <v>15.516</v>
      </c>
      <c r="I98" s="48">
        <v>13.602</v>
      </c>
      <c r="J98" s="48"/>
      <c r="K98" s="48">
        <v>14.721</v>
      </c>
      <c r="L98" s="48">
        <v>24.231000000000002</v>
      </c>
      <c r="M98" s="48">
        <v>37.04</v>
      </c>
      <c r="N98" s="48">
        <v>55.962000000000003</v>
      </c>
      <c r="O98" s="48">
        <v>63.956000000000003</v>
      </c>
      <c r="P98" s="48">
        <v>113.03700000000001</v>
      </c>
      <c r="Q98" s="69"/>
      <c r="R98" s="64"/>
      <c r="S98" s="65" t="s">
        <v>66</v>
      </c>
      <c r="T98" s="64" t="s">
        <v>45</v>
      </c>
    </row>
    <row r="99" spans="1:20" s="76" customFormat="1" ht="14.45" customHeight="1">
      <c r="A99" s="62"/>
      <c r="B99" s="131"/>
      <c r="C99" s="131"/>
      <c r="D99" s="51"/>
      <c r="E99" s="48"/>
      <c r="F99" s="48"/>
      <c r="G99" s="48"/>
      <c r="H99" s="48"/>
      <c r="I99" s="48"/>
      <c r="J99" s="41"/>
      <c r="K99" s="48"/>
      <c r="L99" s="48"/>
      <c r="N99" s="48"/>
      <c r="O99" s="69"/>
      <c r="P99" s="69"/>
      <c r="Q99" s="69"/>
      <c r="R99" s="64"/>
      <c r="S99" s="130"/>
      <c r="T99" s="64"/>
    </row>
    <row r="100" spans="1:20" s="154" customFormat="1" ht="14.45" customHeight="1">
      <c r="A100" s="214" t="s">
        <v>46</v>
      </c>
      <c r="B100" s="214"/>
      <c r="C100" s="214"/>
      <c r="D100" s="106"/>
      <c r="E100" s="102">
        <v>9769.5609999999942</v>
      </c>
      <c r="F100" s="102">
        <v>-1950.949000000003</v>
      </c>
      <c r="G100" s="102">
        <v>-5294.5480000000007</v>
      </c>
      <c r="H100" s="102">
        <v>-12923.836000000003</v>
      </c>
      <c r="I100" s="102">
        <v>-18997.154999999999</v>
      </c>
      <c r="J100" s="106"/>
      <c r="K100" s="102">
        <v>-4153.2800000000061</v>
      </c>
      <c r="L100" s="102">
        <v>-1949.2660000000058</v>
      </c>
      <c r="M100" s="102">
        <v>-13583.036000000004</v>
      </c>
      <c r="N100" s="102">
        <v>-21892.318000000003</v>
      </c>
      <c r="O100" s="102">
        <v>-31893.345000000001</v>
      </c>
      <c r="P100" s="102">
        <v>-10027.491000000002</v>
      </c>
      <c r="Q100" s="121"/>
      <c r="R100" s="211" t="s">
        <v>47</v>
      </c>
      <c r="S100" s="211"/>
      <c r="T100" s="211"/>
    </row>
    <row r="101" spans="1:20" s="76" customFormat="1" ht="14.45" customHeight="1">
      <c r="A101" s="51"/>
      <c r="B101" s="52"/>
      <c r="C101" s="52"/>
      <c r="D101" s="51"/>
      <c r="E101" s="58"/>
      <c r="F101" s="58"/>
      <c r="G101" s="58"/>
      <c r="H101" s="99"/>
      <c r="I101" s="99"/>
      <c r="J101" s="37"/>
      <c r="K101" s="99"/>
      <c r="L101" s="99"/>
      <c r="M101" s="99"/>
      <c r="N101" s="99"/>
      <c r="O101" s="99"/>
      <c r="P101" s="99"/>
      <c r="Q101" s="70"/>
      <c r="R101" s="59"/>
      <c r="S101" s="56"/>
      <c r="T101" s="59"/>
    </row>
    <row r="102" spans="1:20" s="76" customFormat="1" ht="14.45" customHeight="1">
      <c r="A102" s="60" t="s">
        <v>2</v>
      </c>
      <c r="B102" s="213" t="s">
        <v>32</v>
      </c>
      <c r="C102" s="213"/>
      <c r="D102" s="40"/>
      <c r="E102" s="48">
        <v>-1121.7430000000013</v>
      </c>
      <c r="F102" s="48">
        <v>415.351</v>
      </c>
      <c r="G102" s="48">
        <v>2166.8529999999992</v>
      </c>
      <c r="H102" s="48">
        <v>13959.500999999997</v>
      </c>
      <c r="I102" s="48">
        <v>-9062.9789999999994</v>
      </c>
      <c r="J102" s="40"/>
      <c r="K102" s="48">
        <v>-3666.6990000000005</v>
      </c>
      <c r="L102" s="48">
        <v>5324.7019999999993</v>
      </c>
      <c r="M102" s="48">
        <v>3824.4940000000006</v>
      </c>
      <c r="N102" s="48">
        <v>-612.13600000000042</v>
      </c>
      <c r="O102" s="40">
        <v>-2547.9660000000003</v>
      </c>
      <c r="P102" s="40">
        <v>2446.7240000000011</v>
      </c>
      <c r="Q102" s="40"/>
      <c r="R102" s="61" t="s">
        <v>2</v>
      </c>
      <c r="S102" s="210" t="s">
        <v>33</v>
      </c>
      <c r="T102" s="210"/>
    </row>
    <row r="103" spans="1:20" s="76" customFormat="1" ht="14.45" customHeight="1">
      <c r="A103" s="62"/>
      <c r="B103" s="63" t="s">
        <v>61</v>
      </c>
      <c r="C103" s="131" t="s">
        <v>67</v>
      </c>
      <c r="D103" s="48"/>
      <c r="E103" s="48">
        <v>-5497.6760000000004</v>
      </c>
      <c r="F103" s="48">
        <v>-5362.0340000000006</v>
      </c>
      <c r="G103" s="48">
        <v>-9219.93</v>
      </c>
      <c r="H103" s="48">
        <v>-8498.1080000000002</v>
      </c>
      <c r="I103" s="48">
        <v>-11559.207</v>
      </c>
      <c r="J103" s="40"/>
      <c r="K103" s="48">
        <v>-5925.52</v>
      </c>
      <c r="L103" s="48">
        <v>-5171.6450000000004</v>
      </c>
      <c r="M103" s="48">
        <v>-991.16799999999989</v>
      </c>
      <c r="N103" s="48">
        <v>-939.87900000000013</v>
      </c>
      <c r="O103" s="48">
        <v>-9092.607</v>
      </c>
      <c r="P103" s="48">
        <v>-2784.1640000000002</v>
      </c>
      <c r="Q103" s="73"/>
      <c r="R103" s="64"/>
      <c r="S103" s="65" t="s">
        <v>61</v>
      </c>
      <c r="T103" s="64" t="s">
        <v>68</v>
      </c>
    </row>
    <row r="104" spans="1:20" s="76" customFormat="1" ht="14.45" customHeight="1">
      <c r="A104" s="62"/>
      <c r="B104" s="63" t="s">
        <v>62</v>
      </c>
      <c r="C104" s="131" t="s">
        <v>69</v>
      </c>
      <c r="D104" s="48"/>
      <c r="E104" s="48">
        <v>4375.9329999999991</v>
      </c>
      <c r="F104" s="48">
        <v>5777.3849999999993</v>
      </c>
      <c r="G104" s="48">
        <v>11386.782999999999</v>
      </c>
      <c r="H104" s="48">
        <v>22457.608999999997</v>
      </c>
      <c r="I104" s="48">
        <v>2496.2280000000001</v>
      </c>
      <c r="J104" s="40"/>
      <c r="K104" s="48">
        <v>2258.8209999999999</v>
      </c>
      <c r="L104" s="48">
        <v>10496.347</v>
      </c>
      <c r="M104" s="48">
        <v>4815.6620000000003</v>
      </c>
      <c r="N104" s="48">
        <v>327.74299999999971</v>
      </c>
      <c r="O104" s="48">
        <v>6544.6409999999996</v>
      </c>
      <c r="P104" s="48">
        <v>5230.8880000000008</v>
      </c>
      <c r="Q104" s="73"/>
      <c r="R104" s="64"/>
      <c r="S104" s="65" t="s">
        <v>62</v>
      </c>
      <c r="T104" s="64" t="s">
        <v>70</v>
      </c>
    </row>
    <row r="105" spans="1:20" s="76" customFormat="1" ht="14.45" customHeight="1">
      <c r="A105" s="62"/>
      <c r="B105" s="131"/>
      <c r="C105" s="131"/>
      <c r="D105" s="51"/>
      <c r="E105" s="48"/>
      <c r="F105" s="48"/>
      <c r="G105" s="48"/>
      <c r="H105" s="48"/>
      <c r="I105" s="48"/>
      <c r="J105" s="40"/>
      <c r="K105" s="48"/>
      <c r="L105" s="48"/>
      <c r="M105" s="48"/>
      <c r="N105" s="48"/>
      <c r="O105" s="48"/>
      <c r="P105" s="48"/>
      <c r="Q105" s="73"/>
      <c r="R105" s="64"/>
      <c r="S105" s="130"/>
      <c r="T105" s="64"/>
    </row>
    <row r="106" spans="1:20" s="76" customFormat="1" ht="14.45" customHeight="1">
      <c r="A106" s="60" t="s">
        <v>5</v>
      </c>
      <c r="B106" s="213" t="s">
        <v>35</v>
      </c>
      <c r="C106" s="213"/>
      <c r="D106" s="40"/>
      <c r="E106" s="48">
        <v>-40231.29</v>
      </c>
      <c r="F106" s="48">
        <v>863.86000000000013</v>
      </c>
      <c r="G106" s="48">
        <v>-6496.2280000000001</v>
      </c>
      <c r="H106" s="48">
        <v>6760.2959999999985</v>
      </c>
      <c r="I106" s="48">
        <v>-9823.1910000000007</v>
      </c>
      <c r="J106" s="40"/>
      <c r="K106" s="48">
        <v>-25841.401000000002</v>
      </c>
      <c r="L106" s="48">
        <v>-3498.6499999999996</v>
      </c>
      <c r="M106" s="48">
        <v>-41628.357000000004</v>
      </c>
      <c r="N106" s="48">
        <v>20581.280000000002</v>
      </c>
      <c r="O106" s="48">
        <v>-20693.723000000002</v>
      </c>
      <c r="P106" s="48">
        <v>-7843.6500000000015</v>
      </c>
      <c r="Q106" s="73"/>
      <c r="R106" s="61" t="s">
        <v>5</v>
      </c>
      <c r="S106" s="210" t="s">
        <v>36</v>
      </c>
      <c r="T106" s="210"/>
    </row>
    <row r="107" spans="1:20" s="76" customFormat="1" ht="14.45" customHeight="1">
      <c r="A107" s="62"/>
      <c r="B107" s="28">
        <v>2.1</v>
      </c>
      <c r="C107" s="131" t="s">
        <v>67</v>
      </c>
      <c r="D107" s="48"/>
      <c r="E107" s="48">
        <v>-2903.752</v>
      </c>
      <c r="F107" s="48">
        <v>4735.3220000000001</v>
      </c>
      <c r="G107" s="48">
        <v>-2371.4380000000001</v>
      </c>
      <c r="H107" s="48">
        <v>-8514.273000000001</v>
      </c>
      <c r="I107" s="48">
        <v>-3516.4639999999999</v>
      </c>
      <c r="J107" s="40"/>
      <c r="K107" s="48">
        <v>-18990.416000000001</v>
      </c>
      <c r="L107" s="48">
        <v>-15898.341</v>
      </c>
      <c r="M107" s="48">
        <v>-15775.522000000001</v>
      </c>
      <c r="N107" s="48">
        <v>-3144.3719999999998</v>
      </c>
      <c r="O107" s="48">
        <v>-21178.488000000001</v>
      </c>
      <c r="P107" s="48">
        <v>-20596.216</v>
      </c>
      <c r="Q107" s="73"/>
      <c r="R107" s="69"/>
      <c r="S107" s="27">
        <v>2.1</v>
      </c>
      <c r="T107" s="64" t="s">
        <v>68</v>
      </c>
    </row>
    <row r="108" spans="1:20" s="76" customFormat="1" ht="14.45" customHeight="1">
      <c r="A108" s="62"/>
      <c r="B108" s="28">
        <v>2.2000000000000002</v>
      </c>
      <c r="C108" s="131" t="s">
        <v>69</v>
      </c>
      <c r="D108" s="48"/>
      <c r="E108" s="48">
        <v>-37327.538</v>
      </c>
      <c r="F108" s="48">
        <v>-3871.462</v>
      </c>
      <c r="G108" s="48">
        <v>-4124.79</v>
      </c>
      <c r="H108" s="48">
        <v>15274.569</v>
      </c>
      <c r="I108" s="48">
        <v>-6306.7270000000008</v>
      </c>
      <c r="J108" s="40"/>
      <c r="K108" s="48">
        <v>-6850.9850000000006</v>
      </c>
      <c r="L108" s="48">
        <v>12399.691000000001</v>
      </c>
      <c r="M108" s="48">
        <v>-25852.835000000003</v>
      </c>
      <c r="N108" s="48">
        <v>23725.652000000002</v>
      </c>
      <c r="O108" s="48">
        <v>484.76499999999999</v>
      </c>
      <c r="P108" s="48">
        <v>12752.565999999999</v>
      </c>
      <c r="Q108" s="73"/>
      <c r="R108" s="69"/>
      <c r="S108" s="27">
        <v>2.2000000000000002</v>
      </c>
      <c r="T108" s="64" t="s">
        <v>70</v>
      </c>
    </row>
    <row r="109" spans="1:20" s="76" customFormat="1" ht="14.45" customHeight="1">
      <c r="A109" s="72"/>
      <c r="B109" s="131"/>
      <c r="C109" s="131"/>
      <c r="D109" s="51"/>
      <c r="E109" s="48"/>
      <c r="F109" s="48"/>
      <c r="G109" s="48"/>
      <c r="H109" s="48"/>
      <c r="I109" s="48"/>
      <c r="J109" s="40"/>
      <c r="K109" s="48"/>
      <c r="L109" s="48"/>
      <c r="M109" s="48"/>
      <c r="N109" s="48"/>
      <c r="O109" s="48"/>
      <c r="P109" s="48"/>
      <c r="Q109" s="73"/>
      <c r="R109" s="64"/>
      <c r="S109" s="130"/>
      <c r="T109" s="64"/>
    </row>
    <row r="110" spans="1:20" s="76" customFormat="1" ht="14.45" customHeight="1">
      <c r="A110" s="60" t="s">
        <v>24</v>
      </c>
      <c r="B110" s="213" t="s">
        <v>48</v>
      </c>
      <c r="C110" s="213"/>
      <c r="D110" s="48"/>
      <c r="E110" s="48">
        <v>781.22299999999996</v>
      </c>
      <c r="F110" s="48">
        <v>38.679000000000002</v>
      </c>
      <c r="G110" s="48">
        <v>-718.178</v>
      </c>
      <c r="H110" s="48">
        <v>-236.71300000000008</v>
      </c>
      <c r="I110" s="48">
        <v>-452.97399999999993</v>
      </c>
      <c r="J110" s="40"/>
      <c r="K110" s="48">
        <v>829.54899999999998</v>
      </c>
      <c r="L110" s="48">
        <v>-617.66599999999994</v>
      </c>
      <c r="M110" s="48">
        <v>2500.8390000000004</v>
      </c>
      <c r="N110" s="48">
        <v>-615.80200000000002</v>
      </c>
      <c r="O110" s="48">
        <v>-532.87000000000012</v>
      </c>
      <c r="P110" s="48">
        <v>-944.952</v>
      </c>
      <c r="Q110" s="73"/>
      <c r="R110" s="61" t="s">
        <v>24</v>
      </c>
      <c r="S110" s="210" t="s">
        <v>49</v>
      </c>
      <c r="T110" s="210"/>
    </row>
    <row r="111" spans="1:20" s="76" customFormat="1" ht="14.45" customHeight="1">
      <c r="A111" s="62"/>
      <c r="B111" s="131"/>
      <c r="C111" s="131"/>
      <c r="D111" s="51"/>
      <c r="E111" s="48"/>
      <c r="F111" s="48"/>
      <c r="G111" s="48"/>
      <c r="H111" s="48"/>
      <c r="I111" s="48"/>
      <c r="J111" s="40"/>
      <c r="K111" s="48"/>
      <c r="L111" s="48"/>
      <c r="M111" s="48"/>
      <c r="N111" s="48"/>
      <c r="O111" s="48"/>
      <c r="P111" s="48"/>
      <c r="Q111" s="73"/>
      <c r="R111" s="130"/>
      <c r="S111" s="130"/>
      <c r="T111" s="130"/>
    </row>
    <row r="112" spans="1:20" s="76" customFormat="1" ht="14.45" customHeight="1">
      <c r="A112" s="60" t="s">
        <v>39</v>
      </c>
      <c r="B112" s="213" t="s">
        <v>71</v>
      </c>
      <c r="C112" s="213"/>
      <c r="D112" s="40"/>
      <c r="E112" s="48">
        <v>50341.370999999999</v>
      </c>
      <c r="F112" s="48">
        <v>-3268.8390000000018</v>
      </c>
      <c r="G112" s="48">
        <v>-246.99499999999989</v>
      </c>
      <c r="H112" s="48">
        <v>-33406.92</v>
      </c>
      <c r="I112" s="48">
        <v>341.98899999999776</v>
      </c>
      <c r="J112" s="40"/>
      <c r="K112" s="48">
        <v>24525.270999999997</v>
      </c>
      <c r="L112" s="48">
        <v>-3157.6520000000055</v>
      </c>
      <c r="M112" s="48">
        <v>21719.988000000001</v>
      </c>
      <c r="N112" s="48">
        <v>-41245.660000000003</v>
      </c>
      <c r="O112" s="48">
        <v>-8118.7860000000001</v>
      </c>
      <c r="P112" s="48">
        <v>-3685.6129999999998</v>
      </c>
      <c r="Q112" s="73"/>
      <c r="R112" s="61" t="s">
        <v>39</v>
      </c>
      <c r="S112" s="210" t="s">
        <v>72</v>
      </c>
      <c r="T112" s="210"/>
    </row>
    <row r="113" spans="1:20" s="76" customFormat="1" ht="14.45" customHeight="1">
      <c r="A113" s="62"/>
      <c r="B113" s="63" t="s">
        <v>73</v>
      </c>
      <c r="C113" s="131" t="s">
        <v>67</v>
      </c>
      <c r="D113" s="48"/>
      <c r="E113" s="48">
        <v>3722.1180000000004</v>
      </c>
      <c r="F113" s="88">
        <v>4825.1440000000002</v>
      </c>
      <c r="G113" s="85">
        <v>7678.6729999999998</v>
      </c>
      <c r="H113" s="48">
        <v>-3680.3910000000005</v>
      </c>
      <c r="I113" s="48">
        <v>-14812.059000000001</v>
      </c>
      <c r="J113" s="48"/>
      <c r="K113" s="48">
        <v>23066.275999999998</v>
      </c>
      <c r="L113" s="48">
        <v>-24725.416000000001</v>
      </c>
      <c r="M113" s="48">
        <v>7408.3270000000011</v>
      </c>
      <c r="N113" s="48">
        <v>-35096.627</v>
      </c>
      <c r="O113" s="48">
        <v>24321.52</v>
      </c>
      <c r="P113" s="48">
        <v>-2069.2069999999999</v>
      </c>
      <c r="Q113" s="73"/>
      <c r="R113" s="64"/>
      <c r="S113" s="65" t="s">
        <v>73</v>
      </c>
      <c r="T113" s="64" t="s">
        <v>68</v>
      </c>
    </row>
    <row r="114" spans="1:20" s="76" customFormat="1" ht="14.45" customHeight="1">
      <c r="A114" s="62"/>
      <c r="B114" s="63" t="s">
        <v>74</v>
      </c>
      <c r="C114" s="131" t="s">
        <v>69</v>
      </c>
      <c r="D114" s="48"/>
      <c r="E114" s="48">
        <v>46619.252999999997</v>
      </c>
      <c r="F114" s="88">
        <v>-8093.983000000002</v>
      </c>
      <c r="G114" s="85">
        <v>-7925.6679999999997</v>
      </c>
      <c r="H114" s="48">
        <v>-29726.528999999999</v>
      </c>
      <c r="I114" s="48">
        <v>15154.047999999999</v>
      </c>
      <c r="J114" s="48"/>
      <c r="K114" s="48">
        <v>1458.9950000000003</v>
      </c>
      <c r="L114" s="48">
        <v>21567.763999999996</v>
      </c>
      <c r="M114" s="48">
        <v>14311.661</v>
      </c>
      <c r="N114" s="48">
        <v>-6149.0330000000004</v>
      </c>
      <c r="O114" s="48">
        <v>-32440.306</v>
      </c>
      <c r="P114" s="48">
        <v>-1616.4059999999999</v>
      </c>
      <c r="Q114" s="73"/>
      <c r="R114" s="64"/>
      <c r="S114" s="65" t="s">
        <v>74</v>
      </c>
      <c r="T114" s="64" t="s">
        <v>70</v>
      </c>
    </row>
    <row r="115" spans="1:20" s="76" customFormat="1" ht="14.45" customHeight="1">
      <c r="A115" s="51"/>
      <c r="B115" s="52"/>
      <c r="C115" s="52"/>
      <c r="D115" s="51"/>
      <c r="E115" s="48"/>
      <c r="F115" s="48"/>
      <c r="G115" s="48"/>
      <c r="H115" s="100"/>
      <c r="I115" s="100"/>
      <c r="J115" s="40"/>
      <c r="K115" s="100"/>
      <c r="L115" s="100"/>
      <c r="M115" s="41"/>
      <c r="N115" s="94"/>
      <c r="O115" s="96"/>
      <c r="P115" s="96"/>
      <c r="Q115" s="73"/>
      <c r="R115" s="59"/>
      <c r="S115" s="56"/>
      <c r="T115" s="59"/>
    </row>
    <row r="116" spans="1:20" s="154" customFormat="1" ht="14.45" customHeight="1">
      <c r="A116" s="214" t="s">
        <v>50</v>
      </c>
      <c r="B116" s="214"/>
      <c r="C116" s="214"/>
      <c r="D116" s="110"/>
      <c r="E116" s="110">
        <v>888.08799999999997</v>
      </c>
      <c r="F116" s="110">
        <v>3426.7979999999998</v>
      </c>
      <c r="G116" s="110">
        <v>6117.8320000000003</v>
      </c>
      <c r="H116" s="110">
        <v>-5498.8760000000002</v>
      </c>
      <c r="I116" s="110">
        <v>1359.1840000000002</v>
      </c>
      <c r="J116" s="104"/>
      <c r="K116" s="110">
        <v>-6439.8329999999996</v>
      </c>
      <c r="L116" s="110">
        <v>2163.5480000000002</v>
      </c>
      <c r="M116" s="102">
        <v>8668.6990000000005</v>
      </c>
      <c r="N116" s="110">
        <v>6361.8730000000005</v>
      </c>
      <c r="O116" s="110">
        <v>1642.8609999999999</v>
      </c>
      <c r="P116" s="110">
        <v>2623.1620000000003</v>
      </c>
      <c r="Q116" s="121"/>
      <c r="R116" s="211" t="s">
        <v>51</v>
      </c>
      <c r="S116" s="211"/>
      <c r="T116" s="211"/>
    </row>
    <row r="117" spans="1:20" s="76" customFormat="1" ht="14.45" customHeight="1">
      <c r="A117" s="51"/>
      <c r="B117" s="52"/>
      <c r="C117" s="52"/>
      <c r="D117" s="51"/>
      <c r="E117" s="58"/>
      <c r="F117" s="58"/>
      <c r="G117" s="58"/>
      <c r="H117" s="99"/>
      <c r="I117" s="99"/>
      <c r="J117" s="40"/>
      <c r="K117" s="99"/>
      <c r="L117" s="99"/>
      <c r="M117" s="99"/>
      <c r="N117" s="99"/>
      <c r="O117" s="99"/>
      <c r="P117" s="99"/>
      <c r="Q117" s="73"/>
      <c r="R117" s="59"/>
      <c r="S117" s="56"/>
      <c r="T117" s="59"/>
    </row>
    <row r="118" spans="1:20" s="76" customFormat="1" ht="14.45" customHeight="1">
      <c r="A118" s="60" t="s">
        <v>2</v>
      </c>
      <c r="B118" s="213" t="s">
        <v>75</v>
      </c>
      <c r="C118" s="213"/>
      <c r="D118" s="74"/>
      <c r="E118" s="74">
        <v>0</v>
      </c>
      <c r="F118" s="74">
        <v>0</v>
      </c>
      <c r="G118" s="74">
        <v>0</v>
      </c>
      <c r="H118" s="74">
        <v>0</v>
      </c>
      <c r="I118" s="74">
        <v>0</v>
      </c>
      <c r="J118" s="16"/>
      <c r="K118" s="74" t="s">
        <v>132</v>
      </c>
      <c r="L118" s="74" t="s">
        <v>132</v>
      </c>
      <c r="M118" s="74">
        <v>0</v>
      </c>
      <c r="N118" s="74">
        <v>0</v>
      </c>
      <c r="O118" s="74">
        <v>0</v>
      </c>
      <c r="P118" s="74">
        <v>0</v>
      </c>
      <c r="Q118" s="73"/>
      <c r="R118" s="61" t="s">
        <v>2</v>
      </c>
      <c r="S118" s="210" t="s">
        <v>76</v>
      </c>
      <c r="T118" s="210"/>
    </row>
    <row r="119" spans="1:20" s="76" customFormat="1" ht="14.45" customHeight="1">
      <c r="A119" s="60" t="s">
        <v>5</v>
      </c>
      <c r="B119" s="213" t="s">
        <v>77</v>
      </c>
      <c r="C119" s="213"/>
      <c r="D119" s="40"/>
      <c r="E119" s="48">
        <v>888.08799999999997</v>
      </c>
      <c r="F119" s="48">
        <v>3426.7979999999998</v>
      </c>
      <c r="G119" s="48">
        <v>6117.8320000000003</v>
      </c>
      <c r="H119" s="48">
        <v>-5498.8760000000002</v>
      </c>
      <c r="I119" s="48">
        <v>1359.1840000000002</v>
      </c>
      <c r="J119" s="40"/>
      <c r="K119" s="48">
        <v>-6439.8329999999996</v>
      </c>
      <c r="L119" s="48">
        <v>2163.5480000000002</v>
      </c>
      <c r="M119" s="48">
        <v>8668.6990000000005</v>
      </c>
      <c r="N119" s="48">
        <v>6361.8730000000005</v>
      </c>
      <c r="O119" s="48">
        <v>1642.8609999999999</v>
      </c>
      <c r="P119" s="48">
        <v>2623.1620000000003</v>
      </c>
      <c r="Q119" s="73"/>
      <c r="R119" s="61" t="s">
        <v>5</v>
      </c>
      <c r="S119" s="210" t="s">
        <v>78</v>
      </c>
      <c r="T119" s="210"/>
    </row>
    <row r="120" spans="1:20" s="76" customFormat="1" ht="14.45" customHeight="1">
      <c r="A120" s="62"/>
      <c r="B120" s="132">
        <v>2.1</v>
      </c>
      <c r="C120" s="131" t="s">
        <v>79</v>
      </c>
      <c r="D120" s="48"/>
      <c r="E120" s="48">
        <v>-63.195999999999998</v>
      </c>
      <c r="F120" s="48">
        <v>-78.459999999999994</v>
      </c>
      <c r="G120" s="48">
        <v>16.350000000000001</v>
      </c>
      <c r="H120" s="48">
        <v>74.424000000000007</v>
      </c>
      <c r="I120" s="48">
        <v>-65.414000000000001</v>
      </c>
      <c r="J120" s="40"/>
      <c r="K120" s="48">
        <v>19.556000000000001</v>
      </c>
      <c r="L120" s="48">
        <v>37.533000000000001</v>
      </c>
      <c r="M120" s="48">
        <v>-157.01400000000001</v>
      </c>
      <c r="N120" s="48">
        <v>-35.848999999999997</v>
      </c>
      <c r="O120" s="48">
        <v>43.709000000000003</v>
      </c>
      <c r="P120" s="48">
        <v>42.106999999999999</v>
      </c>
      <c r="Q120" s="73"/>
      <c r="R120" s="64"/>
      <c r="S120" s="75">
        <v>2.1</v>
      </c>
      <c r="T120" s="64" t="s">
        <v>80</v>
      </c>
    </row>
    <row r="121" spans="1:20" s="76" customFormat="1" ht="14.45" customHeight="1">
      <c r="A121" s="62"/>
      <c r="B121" s="132">
        <v>2.2000000000000002</v>
      </c>
      <c r="C121" s="131" t="s">
        <v>81</v>
      </c>
      <c r="D121" s="48"/>
      <c r="E121" s="48">
        <v>-567.59299999999996</v>
      </c>
      <c r="F121" s="48">
        <v>-51.674999999999997</v>
      </c>
      <c r="G121" s="48">
        <v>-159.25</v>
      </c>
      <c r="H121" s="48">
        <v>258.64999999999998</v>
      </c>
      <c r="I121" s="48">
        <v>-867.98500000000001</v>
      </c>
      <c r="J121" s="40"/>
      <c r="K121" s="48">
        <v>-317.13</v>
      </c>
      <c r="L121" s="48">
        <v>144.36500000000001</v>
      </c>
      <c r="M121" s="48">
        <v>-145.94800000000001</v>
      </c>
      <c r="N121" s="48">
        <v>-627.31899999999996</v>
      </c>
      <c r="O121" s="48">
        <v>48.679000000000002</v>
      </c>
      <c r="P121" s="48">
        <v>-521.13800000000003</v>
      </c>
      <c r="Q121" s="73"/>
      <c r="R121" s="64"/>
      <c r="S121" s="75">
        <v>2.2000000000000002</v>
      </c>
      <c r="T121" s="64" t="s">
        <v>82</v>
      </c>
    </row>
    <row r="122" spans="1:20" s="76" customFormat="1" ht="14.45" customHeight="1">
      <c r="A122" s="62"/>
      <c r="B122" s="132">
        <v>2.2999999999999998</v>
      </c>
      <c r="C122" s="131" t="s">
        <v>83</v>
      </c>
      <c r="D122" s="48"/>
      <c r="E122" s="48">
        <v>1518.877</v>
      </c>
      <c r="F122" s="48">
        <v>3556.933</v>
      </c>
      <c r="G122" s="48">
        <v>6260.732</v>
      </c>
      <c r="H122" s="48">
        <v>-5831.95</v>
      </c>
      <c r="I122" s="48">
        <v>2292.5830000000001</v>
      </c>
      <c r="J122" s="40"/>
      <c r="K122" s="48">
        <v>-6142.259</v>
      </c>
      <c r="L122" s="48">
        <v>1981.65</v>
      </c>
      <c r="M122" s="48">
        <v>8971.6610000000001</v>
      </c>
      <c r="N122" s="48">
        <v>7025.0410000000002</v>
      </c>
      <c r="O122" s="48">
        <v>1550.473</v>
      </c>
      <c r="P122" s="48">
        <v>3102.1930000000002</v>
      </c>
      <c r="Q122" s="73"/>
      <c r="R122" s="64"/>
      <c r="S122" s="75">
        <v>2.2999999999999998</v>
      </c>
      <c r="T122" s="64" t="s">
        <v>84</v>
      </c>
    </row>
    <row r="123" spans="1:20" s="76" customFormat="1" ht="14.45" customHeight="1">
      <c r="A123" s="62"/>
      <c r="B123" s="132"/>
      <c r="C123" s="131"/>
      <c r="D123" s="40"/>
      <c r="E123" s="48"/>
      <c r="F123" s="48"/>
      <c r="G123" s="48"/>
      <c r="H123" s="100"/>
      <c r="I123" s="100"/>
      <c r="J123" s="40"/>
      <c r="K123" s="100"/>
      <c r="L123" s="100"/>
      <c r="M123" s="100"/>
      <c r="N123" s="100"/>
      <c r="O123" s="100"/>
      <c r="P123" s="100"/>
      <c r="Q123" s="73"/>
      <c r="R123" s="64"/>
      <c r="S123" s="75"/>
      <c r="T123" s="64"/>
    </row>
    <row r="124" spans="1:20" s="76" customFormat="1" ht="14.45" customHeight="1">
      <c r="A124" s="51"/>
      <c r="B124" s="52"/>
      <c r="C124" s="132"/>
      <c r="D124" s="40"/>
      <c r="E124" s="40"/>
      <c r="F124" s="40"/>
      <c r="G124" s="40"/>
      <c r="H124" s="98"/>
      <c r="I124" s="98"/>
      <c r="J124" s="40"/>
      <c r="K124" s="98"/>
      <c r="L124" s="98"/>
      <c r="M124" s="98"/>
      <c r="N124" s="98"/>
      <c r="O124" s="98"/>
      <c r="P124" s="98"/>
      <c r="Q124" s="69"/>
      <c r="R124" s="59"/>
      <c r="S124" s="130"/>
      <c r="T124" s="64"/>
    </row>
    <row r="125" spans="1:20" s="160" customFormat="1" ht="14.45" customHeight="1">
      <c r="A125" s="216" t="s">
        <v>85</v>
      </c>
      <c r="B125" s="216"/>
      <c r="C125" s="216"/>
      <c r="D125" s="112"/>
      <c r="E125" s="112"/>
      <c r="F125" s="112"/>
      <c r="G125" s="112"/>
      <c r="H125" s="120"/>
      <c r="I125" s="120"/>
      <c r="J125" s="112"/>
      <c r="K125" s="120"/>
      <c r="L125" s="120"/>
      <c r="M125" s="120"/>
      <c r="N125" s="120"/>
      <c r="O125" s="120"/>
      <c r="P125" s="120"/>
      <c r="Q125" s="113"/>
      <c r="R125" s="212" t="s">
        <v>86</v>
      </c>
      <c r="S125" s="212"/>
      <c r="T125" s="212"/>
    </row>
    <row r="126" spans="1:20" s="159" customFormat="1" ht="14.45" customHeight="1">
      <c r="A126" s="213" t="s">
        <v>87</v>
      </c>
      <c r="B126" s="213"/>
      <c r="C126" s="213"/>
      <c r="D126" s="42"/>
      <c r="E126" s="40">
        <v>-1121.7440000000006</v>
      </c>
      <c r="F126" s="40">
        <v>415.35200000000032</v>
      </c>
      <c r="G126" s="40">
        <v>2166.8520000000008</v>
      </c>
      <c r="H126" s="40">
        <v>13959.502847930024</v>
      </c>
      <c r="I126" s="40">
        <v>-9062.98</v>
      </c>
      <c r="J126" s="40"/>
      <c r="K126" s="40">
        <v>-3666.7000000000007</v>
      </c>
      <c r="L126" s="40">
        <v>5324.7029999999995</v>
      </c>
      <c r="M126" s="48">
        <v>3824.4949999999999</v>
      </c>
      <c r="N126" s="40">
        <v>-612.13600000000042</v>
      </c>
      <c r="O126" s="48">
        <v>-2547.9679999999989</v>
      </c>
      <c r="P126" s="48">
        <v>2446.7240000000002</v>
      </c>
      <c r="Q126" s="69"/>
      <c r="R126" s="210" t="s">
        <v>88</v>
      </c>
      <c r="S126" s="210"/>
      <c r="T126" s="210"/>
    </row>
    <row r="127" spans="1:20" s="159" customFormat="1" ht="14.45" customHeight="1">
      <c r="A127" s="64"/>
      <c r="B127" s="215" t="s">
        <v>89</v>
      </c>
      <c r="C127" s="215"/>
      <c r="D127" s="42"/>
      <c r="E127" s="40">
        <v>-5859.2669999999998</v>
      </c>
      <c r="F127" s="40">
        <v>-3583.9639999999995</v>
      </c>
      <c r="G127" s="40">
        <v>-9183.0529999999999</v>
      </c>
      <c r="H127" s="40">
        <v>-5506.395875320005</v>
      </c>
      <c r="I127" s="40">
        <v>-12912.422</v>
      </c>
      <c r="J127" s="40"/>
      <c r="K127" s="40">
        <v>-6363.5920000000006</v>
      </c>
      <c r="L127" s="40">
        <v>-1027.2580000000003</v>
      </c>
      <c r="M127" s="48">
        <v>-1870.9970000000003</v>
      </c>
      <c r="N127" s="40">
        <v>-2967.5360000000001</v>
      </c>
      <c r="O127" s="48">
        <v>-1711.0969999999998</v>
      </c>
      <c r="P127" s="48">
        <v>-3620.2190000000001</v>
      </c>
      <c r="Q127" s="69"/>
      <c r="R127" s="69"/>
      <c r="S127" s="210" t="s">
        <v>90</v>
      </c>
      <c r="T127" s="210"/>
    </row>
    <row r="128" spans="1:20" s="159" customFormat="1" ht="14.45" customHeight="1">
      <c r="A128" s="64"/>
      <c r="B128" s="215" t="s">
        <v>91</v>
      </c>
      <c r="C128" s="215"/>
      <c r="D128" s="42"/>
      <c r="E128" s="40">
        <v>4737.5229999999992</v>
      </c>
      <c r="F128" s="40">
        <v>3999.3159999999998</v>
      </c>
      <c r="G128" s="40">
        <v>11349.905000000001</v>
      </c>
      <c r="H128" s="40">
        <v>19465.898723250029</v>
      </c>
      <c r="I128" s="40">
        <v>3849.442</v>
      </c>
      <c r="J128" s="40"/>
      <c r="K128" s="40">
        <v>2696.8919999999998</v>
      </c>
      <c r="L128" s="40">
        <v>6351.9610000000002</v>
      </c>
      <c r="M128" s="48">
        <v>5695.4920000000002</v>
      </c>
      <c r="N128" s="40">
        <v>2355.3999999999996</v>
      </c>
      <c r="O128" s="48">
        <v>-836.87099999999998</v>
      </c>
      <c r="P128" s="48">
        <v>6066.9430000000002</v>
      </c>
      <c r="Q128" s="69"/>
      <c r="R128" s="69"/>
      <c r="S128" s="210" t="s">
        <v>92</v>
      </c>
      <c r="T128" s="210"/>
    </row>
    <row r="129" spans="1:20" s="76" customFormat="1" ht="14.45" customHeight="1">
      <c r="A129" s="64"/>
      <c r="B129" s="130"/>
      <c r="C129" s="75"/>
      <c r="D129" s="62"/>
      <c r="E129" s="62"/>
      <c r="H129" s="89"/>
      <c r="M129" s="161"/>
      <c r="N129" s="161"/>
      <c r="O129" s="161"/>
      <c r="P129" s="161"/>
      <c r="Q129" s="69"/>
      <c r="R129" s="69"/>
      <c r="S129" s="130"/>
      <c r="T129" s="75"/>
    </row>
  </sheetData>
  <sheetProtection algorithmName="SHA-512" hashValue="CpIVyxGh3oO6z9CW/3oCADcahgtA7x5VCXWPROKEVIttqYGtJfMM8H/l2rI4EtaA6nZxKlDDNXc+fKb5tTkDZA==" saltValue="LelkSt4HsT3V6mFBHrWr2w==" spinCount="100000" sheet="1" objects="1" scenarios="1" formatCells="0" formatColumns="0" formatRows="0" insertColumns="0" insertRows="0" insertHyperlinks="0" deleteColumns="0" deleteRows="0" sort="0" autoFilter="0" pivotTables="0"/>
  <mergeCells count="102">
    <mergeCell ref="S127:T127"/>
    <mergeCell ref="S128:T128"/>
    <mergeCell ref="Q45:T45"/>
    <mergeCell ref="Q88:T88"/>
    <mergeCell ref="R116:T116"/>
    <mergeCell ref="S118:T118"/>
    <mergeCell ref="S119:T119"/>
    <mergeCell ref="R125:T125"/>
    <mergeCell ref="R126:T126"/>
    <mergeCell ref="R100:T100"/>
    <mergeCell ref="S102:T102"/>
    <mergeCell ref="S106:T106"/>
    <mergeCell ref="S110:T110"/>
    <mergeCell ref="S112:T112"/>
    <mergeCell ref="S84:T84"/>
    <mergeCell ref="S85:T85"/>
    <mergeCell ref="R90:T90"/>
    <mergeCell ref="S92:T92"/>
    <mergeCell ref="S67:T67"/>
    <mergeCell ref="S69:T69"/>
    <mergeCell ref="B127:C127"/>
    <mergeCell ref="B128:C128"/>
    <mergeCell ref="Q2:T2"/>
    <mergeCell ref="R4:T4"/>
    <mergeCell ref="S6:T6"/>
    <mergeCell ref="S10:T10"/>
    <mergeCell ref="R14:T14"/>
    <mergeCell ref="S16:T16"/>
    <mergeCell ref="S20:T20"/>
    <mergeCell ref="S24:T24"/>
    <mergeCell ref="S26:T26"/>
    <mergeCell ref="R30:T30"/>
    <mergeCell ref="S32:T32"/>
    <mergeCell ref="S33:T33"/>
    <mergeCell ref="R39:T39"/>
    <mergeCell ref="R40:T40"/>
    <mergeCell ref="A116:C116"/>
    <mergeCell ref="B118:C118"/>
    <mergeCell ref="B119:C119"/>
    <mergeCell ref="A125:C125"/>
    <mergeCell ref="A126:C126"/>
    <mergeCell ref="A83:C83"/>
    <mergeCell ref="B84:C84"/>
    <mergeCell ref="B85:C85"/>
    <mergeCell ref="B110:C110"/>
    <mergeCell ref="B112:C112"/>
    <mergeCell ref="K87:T87"/>
    <mergeCell ref="A90:C90"/>
    <mergeCell ref="B92:C92"/>
    <mergeCell ref="A88:C88"/>
    <mergeCell ref="B67:C67"/>
    <mergeCell ref="S96:T96"/>
    <mergeCell ref="R73:T73"/>
    <mergeCell ref="S75:T75"/>
    <mergeCell ref="S76:T76"/>
    <mergeCell ref="R82:T82"/>
    <mergeCell ref="R83:T83"/>
    <mergeCell ref="B106:C106"/>
    <mergeCell ref="B69:C69"/>
    <mergeCell ref="A73:C73"/>
    <mergeCell ref="B75:C75"/>
    <mergeCell ref="B76:C76"/>
    <mergeCell ref="A82:C82"/>
    <mergeCell ref="B96:C96"/>
    <mergeCell ref="A100:C100"/>
    <mergeCell ref="B102:C102"/>
    <mergeCell ref="A87:J87"/>
    <mergeCell ref="B53:C53"/>
    <mergeCell ref="A57:C57"/>
    <mergeCell ref="A45:C45"/>
    <mergeCell ref="B41:C41"/>
    <mergeCell ref="B42:C42"/>
    <mergeCell ref="A47:C47"/>
    <mergeCell ref="R57:T57"/>
    <mergeCell ref="S59:T59"/>
    <mergeCell ref="S63:T63"/>
    <mergeCell ref="B59:C59"/>
    <mergeCell ref="B63:C63"/>
    <mergeCell ref="S41:T41"/>
    <mergeCell ref="S42:T42"/>
    <mergeCell ref="R47:T47"/>
    <mergeCell ref="S49:T49"/>
    <mergeCell ref="S53:T53"/>
    <mergeCell ref="K44:T44"/>
    <mergeCell ref="A44:J44"/>
    <mergeCell ref="A39:C39"/>
    <mergeCell ref="A40:C40"/>
    <mergeCell ref="B49:C49"/>
    <mergeCell ref="K1:T1"/>
    <mergeCell ref="A2:C2"/>
    <mergeCell ref="A4:C4"/>
    <mergeCell ref="B24:C24"/>
    <mergeCell ref="B26:C26"/>
    <mergeCell ref="A30:C30"/>
    <mergeCell ref="B32:C32"/>
    <mergeCell ref="B33:C33"/>
    <mergeCell ref="B6:C6"/>
    <mergeCell ref="B10:C10"/>
    <mergeCell ref="A14:C14"/>
    <mergeCell ref="B16:C16"/>
    <mergeCell ref="B20:C20"/>
    <mergeCell ref="A1:J1"/>
  </mergeCells>
  <printOptions horizontalCentered="1"/>
  <pageMargins left="0.25" right="0.25" top="0.5" bottom="0" header="0.3" footer="0.3"/>
  <pageSetup scale="82" pageOrder="overThenDown" orientation="portrait" r:id="rId1"/>
  <rowBreaks count="3" manualBreakCount="3">
    <brk id="43" max="32" man="1"/>
    <brk id="86" max="32" man="1"/>
    <brk id="129" max="22" man="1"/>
  </rowBreaks>
  <colBreaks count="1" manualBreakCount="1">
    <brk id="10" max="1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Table 1</vt:lpstr>
      <vt:lpstr>Table 2</vt:lpstr>
      <vt:lpstr>Table 3</vt:lpstr>
      <vt:lpstr>Table 4 </vt:lpstr>
      <vt:lpstr>Table 5</vt:lpstr>
      <vt:lpstr>Table 6</vt:lpstr>
      <vt:lpstr>'Table 1'!jadual1</vt:lpstr>
      <vt:lpstr>jadual1</vt:lpstr>
      <vt:lpstr>'Table 1'!Print_Area</vt:lpstr>
      <vt:lpstr>'Table 2'!Print_Area</vt:lpstr>
      <vt:lpstr>'Table 3'!Print_Area</vt:lpstr>
      <vt:lpstr>'Table 4 '!Print_Area</vt:lpstr>
      <vt:lpstr>'Table 5'!Print_Area</vt:lpstr>
      <vt:lpstr>'Table 6'!Print_Area</vt:lpstr>
    </vt:vector>
  </TitlesOfParts>
  <Company>jp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aidawani</dc:creator>
  <cp:lastModifiedBy>Pameza Abdul Harip</cp:lastModifiedBy>
  <cp:lastPrinted>2024-01-23T04:12:39Z</cp:lastPrinted>
  <dcterms:created xsi:type="dcterms:W3CDTF">2018-05-17T04:17:49Z</dcterms:created>
  <dcterms:modified xsi:type="dcterms:W3CDTF">2024-02-15T09:50:00Z</dcterms:modified>
</cp:coreProperties>
</file>