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SM TRADE\JADUAL PENERBITAN\2024\Sep\NEWSS\"/>
    </mc:Choice>
  </mc:AlternateContent>
  <xr:revisionPtr revIDLastSave="0" documentId="13_ncr:1_{49B7295E-9C17-45DB-8EF3-63ABA558AE88}" xr6:coauthVersionLast="36" xr6:coauthVersionMax="47" xr10:uidLastSave="{00000000-0000-0000-0000-000000000000}"/>
  <bookViews>
    <workbookView xWindow="-108" yWindow="-108" windowWidth="23148" windowHeight="9792" tabRatio="907" xr2:uid="{B180DBDD-73C9-4D0E-9109-E2397C03803E}"/>
  </bookViews>
  <sheets>
    <sheet name="JAD 1" sheetId="1" r:id="rId1"/>
    <sheet name="JAD 2" sheetId="2" r:id="rId2"/>
    <sheet name="JAD 3" sheetId="5" r:id="rId3"/>
    <sheet name="JAD 4- 5,6,7 (ALT)" sheetId="9" state="hidden" r:id="rId4"/>
    <sheet name="JAD 4" sheetId="7" r:id="rId5"/>
    <sheet name="JAD 5 - 8,9,10 (ALT)" sheetId="11" state="hidden" r:id="rId6"/>
    <sheet name="JAD 5" sheetId="4" r:id="rId7"/>
    <sheet name="JAD 6" sheetId="8" r:id="rId8"/>
    <sheet name="JAD 7" sheetId="12" r:id="rId9"/>
    <sheet name="JAD 8" sheetId="22" r:id="rId10"/>
    <sheet name="JAD 9" sheetId="23" r:id="rId11"/>
    <sheet name="JAD 10" sheetId="24" r:id="rId12"/>
    <sheet name="JAD 11" sheetId="13" r:id="rId13"/>
    <sheet name="JAD 12" sheetId="14" r:id="rId14"/>
    <sheet name="JAD 13" sheetId="20" r:id="rId15"/>
    <sheet name="JAD 14" sheetId="26" r:id="rId16"/>
    <sheet name="JAD 15" sheetId="27" r:id="rId17"/>
    <sheet name="JAD 16" sheetId="31" r:id="rId18"/>
    <sheet name="JAD 17" sheetId="32" r:id="rId19"/>
    <sheet name="JAD 18" sheetId="25" r:id="rId20"/>
    <sheet name="JAD 19" sheetId="30" r:id="rId21"/>
    <sheet name="JAD 20" sheetId="33" r:id="rId22"/>
  </sheets>
  <definedNames>
    <definedName name="_xlnm._FilterDatabase" localSheetId="0" hidden="1">'JAD 1'!$A$8:$L$47</definedName>
    <definedName name="_xlnm._FilterDatabase" localSheetId="11" hidden="1">'JAD 10'!$A$9:$O$219</definedName>
    <definedName name="_xlnm._FilterDatabase" localSheetId="12" hidden="1">'JAD 11'!$A$9:$H$57</definedName>
    <definedName name="_xlnm._FilterDatabase" localSheetId="13" hidden="1">'JAD 12'!$A$9:$H$88</definedName>
    <definedName name="_xlnm._FilterDatabase" localSheetId="14" hidden="1">'JAD 13'!$C$9:$M$54</definedName>
    <definedName name="_xlnm._FilterDatabase" localSheetId="15" hidden="1">'JAD 14'!$A$8:$I$58</definedName>
    <definedName name="_xlnm._FilterDatabase" localSheetId="16" hidden="1">'JAD 15'!$A$7:$H$97</definedName>
    <definedName name="_xlnm._FilterDatabase" localSheetId="17" hidden="1">'JAD 16'!$C$9:$H$96</definedName>
    <definedName name="_xlnm._FilterDatabase" localSheetId="18" hidden="1">'JAD 17'!$C$7:$H$88</definedName>
    <definedName name="_xlnm._FilterDatabase" localSheetId="19" hidden="1">'JAD 18'!$C$7:$G$33</definedName>
    <definedName name="_xlnm._FilterDatabase" localSheetId="20" hidden="1">'JAD 19'!$B$20:$M$42</definedName>
    <definedName name="_xlnm._FilterDatabase" localSheetId="1" hidden="1">'JAD 2'!$A$6:$L$55</definedName>
    <definedName name="_xlnm._FilterDatabase" localSheetId="21" hidden="1">'JAD 20'!$A$13:$I$57</definedName>
    <definedName name="_xlnm._FilterDatabase" localSheetId="2" hidden="1">'JAD 3'!$C$7:$P$38</definedName>
    <definedName name="_xlnm._FilterDatabase" localSheetId="4" hidden="1">'JAD 4'!$C$8:$M$208</definedName>
    <definedName name="_xlnm._FilterDatabase" localSheetId="3" hidden="1">'JAD 4- 5,6,7 (ALT)'!$A$9:$H$38</definedName>
    <definedName name="_xlnm._FilterDatabase" localSheetId="6" hidden="1">'JAD 5'!$R$6:$U$20</definedName>
    <definedName name="_xlnm._FilterDatabase" localSheetId="5" hidden="1">'JAD 5 - 8,9,10 (ALT)'!$A$9:$H$206</definedName>
    <definedName name="_xlnm._FilterDatabase" localSheetId="7" hidden="1">'JAD 6'!$A$10:$J$281</definedName>
    <definedName name="_xlnm._FilterDatabase" localSheetId="8" hidden="1">'JAD 7'!$B$7:$H$97</definedName>
    <definedName name="_xlnm._FilterDatabase" localSheetId="9" hidden="1">'JAD 8'!$A$9:$L$105</definedName>
    <definedName name="_xlnm._FilterDatabase" localSheetId="10" hidden="1">'JAD 9'!$B$9:$O$180</definedName>
    <definedName name="_xlnm.Print_Area" localSheetId="0">'JAD 1'!$A$1:$L$55</definedName>
    <definedName name="_xlnm.Print_Area" localSheetId="11">'JAD 10'!$A$1:$O$223</definedName>
    <definedName name="_xlnm.Print_Area" localSheetId="12">'JAD 11'!$A$1:$H$57</definedName>
    <definedName name="_xlnm.Print_Area" localSheetId="13">'JAD 12'!$A$1:$H$88</definedName>
    <definedName name="_xlnm.Print_Area" localSheetId="14">'JAD 13'!$A$1:$M$54</definedName>
    <definedName name="_xlnm.Print_Area" localSheetId="15">'JAD 14'!$A$1:$I$58</definedName>
    <definedName name="_xlnm.Print_Area" localSheetId="16">'JAD 15'!$A$1:$H$97</definedName>
    <definedName name="_xlnm.Print_Area" localSheetId="17">'JAD 16'!$A$1:$H$97</definedName>
    <definedName name="_xlnm.Print_Area" localSheetId="18">'JAD 17'!$A$1:$H$88</definedName>
    <definedName name="_xlnm.Print_Area" localSheetId="19">'JAD 18'!$A$1:$G$33</definedName>
    <definedName name="_xlnm.Print_Area" localSheetId="20">'JAD 19'!$A$1:$M$48</definedName>
    <definedName name="_xlnm.Print_Area" localSheetId="1">'JAD 2'!$A$1:$L$63</definedName>
    <definedName name="_xlnm.Print_Area" localSheetId="21">'JAD 20'!$A$1:$I$57</definedName>
    <definedName name="_xlnm.Print_Area" localSheetId="2">'JAD 3'!$A$1:$P$39</definedName>
    <definedName name="_xlnm.Print_Area" localSheetId="4">'JAD 4'!$A$1:$M$206</definedName>
    <definedName name="_xlnm.Print_Area" localSheetId="3">'JAD 4- 5,6,7 (ALT)'!$A$1:$H$38</definedName>
    <definedName name="_xlnm.Print_Area" localSheetId="6">'JAD 5'!$A$1:$Z$47</definedName>
    <definedName name="_xlnm.Print_Area" localSheetId="5">'JAD 5 - 8,9,10 (ALT)'!$A$1:$H$206</definedName>
    <definedName name="_xlnm.Print_Area" localSheetId="7">'JAD 6'!$A$1:$J$281</definedName>
    <definedName name="_xlnm.Print_Area" localSheetId="8">'JAD 7'!$A$1:$H$97</definedName>
    <definedName name="_xlnm.Print_Area" localSheetId="9">'JAD 8'!$A$1:$L$105</definedName>
    <definedName name="_xlnm.Print_Area" localSheetId="10">'JAD 9'!$A$1:$O$184</definedName>
    <definedName name="_xlnm.Print_Titles" localSheetId="11">'JAD 10'!$1:$10</definedName>
    <definedName name="_xlnm.Print_Titles" localSheetId="12">'JAD 11'!$1:$10</definedName>
    <definedName name="_xlnm.Print_Titles" localSheetId="13">'JAD 12'!$1:$10</definedName>
    <definedName name="_xlnm.Print_Titles" localSheetId="14">'JAD 13'!$1:$7</definedName>
    <definedName name="_xlnm.Print_Titles" localSheetId="16">'JAD 15'!$1:$8</definedName>
    <definedName name="_xlnm.Print_Titles" localSheetId="17">'JAD 16'!$1:$8</definedName>
    <definedName name="_xlnm.Print_Titles" localSheetId="18">'JAD 17'!$1:$8</definedName>
    <definedName name="_xlnm.Print_Titles" localSheetId="1">'JAD 2'!$1:$6</definedName>
    <definedName name="_xlnm.Print_Titles" localSheetId="2">'JAD 3'!$1:$10</definedName>
    <definedName name="_xlnm.Print_Titles" localSheetId="4">'JAD 4'!$1:$9</definedName>
    <definedName name="_xlnm.Print_Titles" localSheetId="3">'JAD 4- 5,6,7 (ALT)'!$1:$9</definedName>
    <definedName name="_xlnm.Print_Titles" localSheetId="6">'JAD 5'!$1:$3</definedName>
    <definedName name="_xlnm.Print_Titles" localSheetId="5">'JAD 5 - 8,9,10 (ALT)'!$1:$8</definedName>
    <definedName name="_xlnm.Print_Titles" localSheetId="7">'JAD 6'!$1:$11</definedName>
    <definedName name="_xlnm.Print_Titles" localSheetId="8">'JAD 7'!$1:$8</definedName>
    <definedName name="_xlnm.Print_Titles" localSheetId="9">'JAD 8'!$1:$10</definedName>
    <definedName name="_xlnm.Print_Titles" localSheetId="10">'JAD 9'!$1:$10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1" i="31" l="1"/>
  <c r="E81" i="31"/>
  <c r="D81" i="31"/>
  <c r="C81" i="31"/>
  <c r="H69" i="31"/>
  <c r="H63" i="31" s="1"/>
  <c r="E69" i="31"/>
  <c r="E63" i="31" s="1"/>
  <c r="D69" i="31"/>
  <c r="D63" i="31" s="1"/>
  <c r="C69" i="31"/>
  <c r="C63" i="31"/>
  <c r="H54" i="31"/>
  <c r="E54" i="31"/>
  <c r="D54" i="31"/>
  <c r="C54" i="31"/>
  <c r="H45" i="31"/>
  <c r="E45" i="31"/>
  <c r="E39" i="31" s="1"/>
  <c r="D45" i="31"/>
  <c r="C45" i="31"/>
  <c r="C39" i="31" s="1"/>
  <c r="H39" i="31"/>
  <c r="D39" i="31"/>
  <c r="H30" i="31"/>
  <c r="E30" i="31"/>
  <c r="D30" i="31"/>
  <c r="C30" i="31"/>
  <c r="H21" i="31"/>
  <c r="E21" i="31"/>
  <c r="D21" i="31"/>
  <c r="C21" i="31"/>
  <c r="H12" i="31"/>
  <c r="E12" i="31"/>
  <c r="D12" i="31"/>
  <c r="C12" i="31"/>
  <c r="L58" i="1" l="1"/>
  <c r="K58" i="1"/>
  <c r="J58" i="1"/>
  <c r="I58" i="1"/>
  <c r="H58" i="1"/>
  <c r="L57" i="1"/>
  <c r="K57" i="1"/>
  <c r="J57" i="1"/>
  <c r="I57" i="1"/>
  <c r="H57" i="1"/>
  <c r="L56" i="1"/>
  <c r="K56" i="1"/>
  <c r="J56" i="1"/>
  <c r="I56" i="1"/>
  <c r="H56" i="1"/>
</calcChain>
</file>

<file path=xl/sharedStrings.xml><?xml version="1.0" encoding="utf-8"?>
<sst xmlns="http://schemas.openxmlformats.org/spreadsheetml/2006/main" count="2920" uniqueCount="1250">
  <si>
    <t>JADUAL  1 : EKSPORT, EKSPORT DOMESTIK, IMPORT, JUMLAH DAGANGAN DAN IMBANGAN DAGANGAN (RM JUTA)</t>
  </si>
  <si>
    <t>TABLE  1 : EXPORTS, DOMESTIC EXPORTS, IMPORTS, TOTAL TRADE AND BALANCE OF TRADE (RM MILLION)</t>
  </si>
  <si>
    <t>PERUBAHAN TAHUNAN</t>
  </si>
  <si>
    <t>ANNUAL CHANGE (%)</t>
  </si>
  <si>
    <t>TAHUN</t>
  </si>
  <si>
    <t>EKSPORT</t>
  </si>
  <si>
    <t>EKSPORT DOMESTIK</t>
  </si>
  <si>
    <t>IMPORT</t>
  </si>
  <si>
    <t>JUMLAH DAGANGAN</t>
  </si>
  <si>
    <t>IMBANGAN DAGANGAN</t>
  </si>
  <si>
    <t>YEAR</t>
  </si>
  <si>
    <t>EXPORTS</t>
  </si>
  <si>
    <t>DOMESTIC EXPORTS</t>
  </si>
  <si>
    <t>IMPORTS</t>
  </si>
  <si>
    <t>TOTAL TRADE</t>
  </si>
  <si>
    <t>BALANCE 
OF TRADE</t>
  </si>
  <si>
    <t>TOTAL 
TRADE</t>
  </si>
  <si>
    <t>2022</t>
  </si>
  <si>
    <t>Q1</t>
  </si>
  <si>
    <t>Q2</t>
  </si>
  <si>
    <t>Q3</t>
  </si>
  <si>
    <t>Q4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</si>
  <si>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</si>
  <si>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</si>
  <si>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</si>
  <si>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</si>
  <si>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</si>
  <si>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</si>
  <si>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</si>
  <si>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</si>
  <si>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</si>
  <si>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</si>
  <si>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</si>
  <si>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</si>
  <si>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BULAN</t>
  </si>
  <si>
    <t>DATA ASAL</t>
  </si>
  <si>
    <t>% PERUBAHAN                BULAN KE BULAN</t>
  </si>
  <si>
    <t>PELARASAN MUSIM</t>
  </si>
  <si>
    <t>MONTH</t>
  </si>
  <si>
    <t>ORIGINAL DATA</t>
  </si>
  <si>
    <t>% CHANGE M-O-M</t>
  </si>
  <si>
    <t>SEASONALLY ADJUSTED</t>
  </si>
  <si>
    <t>UNITED STATES (USD)</t>
  </si>
  <si>
    <t>EUROPEAN UNION (EURO)</t>
  </si>
  <si>
    <t>CHINA (USD)</t>
  </si>
  <si>
    <t>JAPAN (JPY)</t>
  </si>
  <si>
    <t>KOREA (USD)</t>
  </si>
  <si>
    <t>HONG KONG (HKD)</t>
  </si>
  <si>
    <t>TAIWAN (USD)</t>
  </si>
  <si>
    <t>THAILAND (USD)</t>
  </si>
  <si>
    <t>VIET NAM (USD)</t>
  </si>
  <si>
    <t>SINGAPORE (SGD)</t>
  </si>
  <si>
    <t>INDONESIA (USD)</t>
  </si>
  <si>
    <t>MALAYSIA (RM)</t>
  </si>
  <si>
    <t>MALAYSIA (USD)</t>
  </si>
  <si>
    <t>SEKSYEN BARANGAN</t>
  </si>
  <si>
    <t>COMMODITY SECTIONS</t>
  </si>
  <si>
    <r>
      <rPr>
        <b/>
        <sz val="9"/>
        <color theme="0"/>
        <rFont val="Nirmala UI"/>
        <family val="2"/>
      </rPr>
      <t>JUMLAH</t>
    </r>
    <r>
      <rPr>
        <i/>
        <sz val="9"/>
        <color theme="0"/>
        <rFont val="Nirmala UI"/>
        <family val="2"/>
      </rPr>
      <t>/TOTAL</t>
    </r>
  </si>
  <si>
    <r>
      <rPr>
        <b/>
        <sz val="9"/>
        <color theme="0"/>
        <rFont val="Nirmala UI"/>
        <family val="2"/>
      </rPr>
      <t>NILAI</t>
    </r>
    <r>
      <rPr>
        <sz val="9"/>
        <color theme="0"/>
        <rFont val="Nirmala UI"/>
        <family val="2"/>
      </rPr>
      <t xml:space="preserve"> / </t>
    </r>
    <r>
      <rPr>
        <i/>
        <sz val="9"/>
        <color theme="0"/>
        <rFont val="Nirmala UI"/>
        <family val="2"/>
      </rPr>
      <t xml:space="preserve">VALUE
</t>
    </r>
    <r>
      <rPr>
        <sz val="9"/>
        <color theme="0"/>
        <rFont val="Nirmala UI"/>
        <family val="2"/>
      </rPr>
      <t>(</t>
    </r>
    <r>
      <rPr>
        <b/>
        <sz val="9"/>
        <color theme="0"/>
        <rFont val="Nirmala UI"/>
        <family val="2"/>
      </rPr>
      <t>RM JUTA</t>
    </r>
    <r>
      <rPr>
        <sz val="9"/>
        <color theme="0"/>
        <rFont val="Nirmala UI"/>
        <family val="2"/>
      </rPr>
      <t>/</t>
    </r>
    <r>
      <rPr>
        <i/>
        <sz val="9"/>
        <color theme="0"/>
        <rFont val="Nirmala UI"/>
        <family val="2"/>
      </rPr>
      <t>MIL.</t>
    </r>
    <r>
      <rPr>
        <sz val="9"/>
        <color theme="0"/>
        <rFont val="Nirmala UI"/>
        <family val="2"/>
      </rPr>
      <t>)</t>
    </r>
  </si>
  <si>
    <t>0</t>
  </si>
  <si>
    <r>
      <t xml:space="preserve">NILAI / </t>
    </r>
    <r>
      <rPr>
        <i/>
        <sz val="9"/>
        <rFont val="Nirmala UI"/>
        <family val="2"/>
      </rPr>
      <t xml:space="preserve">VALUE 
</t>
    </r>
    <r>
      <rPr>
        <sz val="9"/>
        <rFont val="Nirmala UI"/>
        <family val="2"/>
      </rPr>
      <t>(RM JUTA/</t>
    </r>
    <r>
      <rPr>
        <i/>
        <sz val="9"/>
        <rFont val="Nirmala UI"/>
        <family val="2"/>
      </rPr>
      <t>MIL.</t>
    </r>
    <r>
      <rPr>
        <sz val="9"/>
        <rFont val="Nirmala UI"/>
        <family val="2"/>
      </rPr>
      <t>)</t>
    </r>
  </si>
  <si>
    <r>
      <t xml:space="preserve">SYER / </t>
    </r>
    <r>
      <rPr>
        <i/>
        <sz val="9"/>
        <color rgb="FF000000"/>
        <rFont val="Nirmala UI"/>
        <family val="2"/>
      </rPr>
      <t>SHARE</t>
    </r>
    <r>
      <rPr>
        <sz val="9"/>
        <color indexed="8"/>
        <rFont val="Nirmala UI"/>
        <family val="2"/>
      </rPr>
      <t xml:space="preserve"> (%)</t>
    </r>
  </si>
  <si>
    <t>1</t>
  </si>
  <si>
    <t>2</t>
  </si>
  <si>
    <t>BAHAN MENTAH, 
TIDAK BOLEH 
DIMAKAN, KECUALI 
BAHAN API</t>
  </si>
  <si>
    <t>CRUDE MATERIALS, 
INEDIBLE, EXCEPT 
FUELS</t>
  </si>
  <si>
    <t>3</t>
  </si>
  <si>
    <t>BAHAN API GALIAN, 
PELINCIR DAN BAHAN 
BERKAITAN</t>
  </si>
  <si>
    <t>MINERAL FUELS, 
LUBRICANTS AND 
RELATED MATERIALS</t>
  </si>
  <si>
    <t>4</t>
  </si>
  <si>
    <t>MINYAK, LEMAK DAN 
MINYAK TEPU 
BINATANG DAN 
SAYURAN</t>
  </si>
  <si>
    <t>ANIMAL AND 
VEGETABLE OILS, 
FATS AND WAXES</t>
  </si>
  <si>
    <t>5</t>
  </si>
  <si>
    <t>BAHAN KIMIA DAN 
KELUARAN 
BERKAITAN, 
T.T.T.L.</t>
  </si>
  <si>
    <t>CHEMICALS AND 
RELATED PRODUCTS, 
N.E.S.</t>
  </si>
  <si>
    <t>6</t>
  </si>
  <si>
    <t>BARANG-BARANG 
KELUARAN KILANG 
MENGIKUT JENIS 
BAHAN</t>
  </si>
  <si>
    <t>MANUFACTURED 
GOODS CLASSIFIED 
CHIEFLY BY MATERIAL</t>
  </si>
  <si>
    <t>7</t>
  </si>
  <si>
    <t>JENTERA &amp; 
KELENGKAPAN 
PENGANGKUTAN</t>
  </si>
  <si>
    <t>MACHINERY AND 
TRANSPORT 
EQUIPMENT</t>
  </si>
  <si>
    <t>8</t>
  </si>
  <si>
    <t>PELBAGAI BARANG 
KELUARAN KILANG</t>
  </si>
  <si>
    <t>MISCELLANEOUS 
MANUFACTURED 
ARTICLES</t>
  </si>
  <si>
    <t>9</t>
  </si>
  <si>
    <t>URUS NIAGA DAN 
BARANGAN YANG 
TIDAK DIKELASKAN 
DIMANA-MANA</t>
  </si>
  <si>
    <t>COMMODITIES AND 
TRANSACTIONS NOT 
CLASSIFIED ELSE-
WHERE IN THE SITC</t>
  </si>
  <si>
    <t>NOV 
2023</t>
  </si>
  <si>
    <t>DEC
2023</t>
  </si>
  <si>
    <t>JAN
2024</t>
  </si>
  <si>
    <t>BAHAGIAN BARANGAN</t>
  </si>
  <si>
    <t>COMMODITY DIVISIONS</t>
  </si>
  <si>
    <t>00</t>
  </si>
  <si>
    <t>BINATANG HIDUP SELAIN DARIPADA BAHAGIAN 03</t>
  </si>
  <si>
    <t>LIVE ANIMALS OTHER THAN 
ANIMALS OF DIVISION 03</t>
  </si>
  <si>
    <t>01</t>
  </si>
  <si>
    <t>DAGING DAN PENYEDIAAN DAGING</t>
  </si>
  <si>
    <t>MEAT AND MEAT PREPARATIONS</t>
  </si>
  <si>
    <t>02</t>
  </si>
  <si>
    <t>PRODUK TENUSU DAN TELUR UNGGAS</t>
  </si>
  <si>
    <t>DAIRY PRODUCTS AND BIRDS’ EGGS</t>
  </si>
  <si>
    <t>03</t>
  </si>
  <si>
    <t>IKAN (BUKAN MAMALIA MARIN), 
KRUSTASEA, MOLUSKA DAN 
INVERTEBRATA AKUATIK 
DAN PENYEDIAANNYA</t>
  </si>
  <si>
    <t>FISH (NOT MARINE MAMMALS), 
CRUSTACEANS, MOLLUSCS AND 
AQUATIC INVERTEBRATES, AND 
PREPARATIONS THEREOF</t>
  </si>
  <si>
    <t>04</t>
  </si>
  <si>
    <t>BIJIRIN DAN SEDIAAN BIJIRIN</t>
  </si>
  <si>
    <t>CEREALS AND CEREAL PREPARATIONS</t>
  </si>
  <si>
    <t>05</t>
  </si>
  <si>
    <t>SAYUR-SAYURAN DAN BUAH-BUAHAN</t>
  </si>
  <si>
    <t>VEGETABLES AND FRUIT</t>
  </si>
  <si>
    <t>06</t>
  </si>
  <si>
    <t>GULA, SEDIAAN GULA DAN MADU</t>
  </si>
  <si>
    <t>SUGARS, SUGAR PREPARATIONS AND HONEY</t>
  </si>
  <si>
    <t>07</t>
  </si>
  <si>
    <t>KOPI, TEH, KOKO, REMPAH-RATUS, 
DAN KELUARANNYA</t>
  </si>
  <si>
    <t>COFFEE, TEA, COCOA, SPICES, AND 
MANUFACTURES THEREOF</t>
  </si>
  <si>
    <t>08</t>
  </si>
  <si>
    <t>BAHAN MAKANAN UNTUK BINATANG
(TIDAK TERMASUK YANG BELUM 
DIKILANG)</t>
  </si>
  <si>
    <t>FEEDING STUFF FOR ANIMALS 
(NOT INCLUDING UNMILLED 
CEREALS)</t>
  </si>
  <si>
    <t>09</t>
  </si>
  <si>
    <t>PELBAGAI KELUARAN MAKANAN 
DAN SEDIAANNYA</t>
  </si>
  <si>
    <t>MISCELLANEOUS EDIBLE PRODUCTS 
AND PREPARATIONS</t>
  </si>
  <si>
    <t>11</t>
  </si>
  <si>
    <t>MINUMAN</t>
  </si>
  <si>
    <t>BEVERAGES</t>
  </si>
  <si>
    <t>12</t>
  </si>
  <si>
    <t>TEMBAKAU DAN HASIL KELUARAN 
TEMBAKAU</t>
  </si>
  <si>
    <t>TOBACCO AND TOBACCO MANUFACTURES</t>
  </si>
  <si>
    <t>21</t>
  </si>
  <si>
    <t>KULIT BINATANG DAN KULIT 
BINATANG BERBULU, 
BELUM DIPROSES</t>
  </si>
  <si>
    <t>HIDES, SKINS AND FURSKINS, RAW</t>
  </si>
  <si>
    <t>22</t>
  </si>
  <si>
    <t>BIJI MINYAK DAN BUAH-BUAHAN 
YANG MENGANDUNGI MINYAK</t>
  </si>
  <si>
    <t>OIL-SEEDS AND OLEAGINOUS FRUITS</t>
  </si>
  <si>
    <t>23</t>
  </si>
  <si>
    <t>GETAH ASLI (TERMASUK SINTETIK 
DAN PENGGUNAAN SEMULA)</t>
  </si>
  <si>
    <t>CRUDE RUBBER (INCLUDING 
SYNTHETIC AND RECLAIMED)</t>
  </si>
  <si>
    <t>24</t>
  </si>
  <si>
    <t>GABUS DAN KAYU</t>
  </si>
  <si>
    <t>CORK AND WOOD</t>
  </si>
  <si>
    <t>25</t>
  </si>
  <si>
    <t>PULPA DAN REJA KERTAS</t>
  </si>
  <si>
    <t>PULP AND WASTE PAPER</t>
  </si>
  <si>
    <t>26</t>
  </si>
  <si>
    <t>GENTIAN TEKSTIL (SELAIN DARIPADA 
BULU BINATANG DAN BULU LAIN 
YANG SUDAH DISISIH) DAN REJA 
TEKSTIL (TIDAK DIKELUARKAN KEPADA 
BENTUK BENANG ATAU TENUNAN)</t>
  </si>
  <si>
    <t>TEXTILE FIBRES (OTHER THAN WOOL 
TOPS AND OTHER COMBED WOOL) 
AND THEIR WASTES (NOT 
MANUFACTURED INTO YARN OR 
FABRIC)</t>
  </si>
  <si>
    <t>27</t>
  </si>
  <si>
    <t>BAJA MENTAH, SELAIN DARIPADA 
BAHAGIAN 56, DAN GALIAN MENTAH 
(TIDAK TERMASUK ARANG BATU, 
PETROLEUM DAN BATU PERMATA)</t>
  </si>
  <si>
    <t>CRUDE FERTILIZERS, OTHER THAN 
THOSE OF DIVISION 56, AND 
CRUDE MINERALS (EXCLUDING COAL, 
PETROLEUM AND PRECIOUS STONES)</t>
  </si>
  <si>
    <t>28</t>
  </si>
  <si>
    <t>BIJIH LOGAM DAN SERPIHAN LOGAM</t>
  </si>
  <si>
    <t>METALLIFEROUS ORES AND METAL 
SCRAP</t>
  </si>
  <si>
    <t>29</t>
  </si>
  <si>
    <t>BAHAN MENTAH DARIPADA 
BINATANG DAN SAYURAN, T.T.T.L.</t>
  </si>
  <si>
    <t>CRUDE ANIMAL AND VEGETABLE 
MATERIALS, N.E.S.</t>
  </si>
  <si>
    <t>32</t>
  </si>
  <si>
    <t>ARANG BATU, ARANG KOK 
DAN BRIKUET</t>
  </si>
  <si>
    <t>COAL, COKE AND BRIQUETTES</t>
  </si>
  <si>
    <t>33</t>
  </si>
  <si>
    <t>PETROLEUM, KELUARAN PETROLEUM 
DAN BAHAN YANG BERKAITAN</t>
  </si>
  <si>
    <t>PETROLEUM, PETROLEUM PRODUCTS 
AND RELATED MATERIALS</t>
  </si>
  <si>
    <t>34</t>
  </si>
  <si>
    <t>GAS, ASLI DAN BUATAN</t>
  </si>
  <si>
    <t>GAS, NATURAL AND MANUFACTURED</t>
  </si>
  <si>
    <t>35</t>
  </si>
  <si>
    <t>ARUS TENAGA ELEKTRIK</t>
  </si>
  <si>
    <t>ELECTRIC CURRENT</t>
  </si>
  <si>
    <t>41</t>
  </si>
  <si>
    <t>MINYAK DAN LEMAK BINATANG</t>
  </si>
  <si>
    <t>ANIMAL OILS AND FATS</t>
  </si>
  <si>
    <t>42</t>
  </si>
  <si>
    <t>MINYAK DAN LEMAK SAYURAN, 
MENTAH DAN BERTAPIS</t>
  </si>
  <si>
    <t>FIXED VEGETABLE FATS AND OILS, 
CRUDE, REFINED OR FRACTIONATED</t>
  </si>
  <si>
    <t>43</t>
  </si>
  <si>
    <t>MINYAK DAN LEMAK SAYURAN, 
DIPROSES; MINYAK TEPU 
DARIPADA BINATANG ATAU 
SAYURAN; ADUNAN ATAU 
PENYEDIAAN DARIPADA 
LEMAK ATAU MINYAK 
BINATANG ATAU SAYURAN 
YANG TIDAK BOLEH DIMAKAN, 
T.T.T.L.</t>
  </si>
  <si>
    <t>ANIMAL OR VEGETABLE FATS AND 
OILS, PROCESSED; WAXES OF ANIMAL 
OR VEGETABLE ORIGIN; INEDIBLE 
MIXTURES OR PREPARATIONS OF 
ANIMAL OR VEGETABLE FATS OR OILS, 
N.E.S.</t>
  </si>
  <si>
    <t>51</t>
  </si>
  <si>
    <t>BAHAN KIMIA ORGANIK</t>
  </si>
  <si>
    <t>ORGANIC CHEMICALS</t>
  </si>
  <si>
    <t>52</t>
  </si>
  <si>
    <t>BAHAN KIMIA BUKAN ORGANIK</t>
  </si>
  <si>
    <t>INORGANIC CHEMICALS</t>
  </si>
  <si>
    <t>53</t>
  </si>
  <si>
    <t>BAHAN-BAHAN PENCELUPAN, 
PENYAMAKAN DAN PEWARNAAN</t>
  </si>
  <si>
    <t>DYEING, TANNING AND COLOURING 
MATERIALS</t>
  </si>
  <si>
    <t>54</t>
  </si>
  <si>
    <t>KELUARAN UBAT DAN FARMASEUTIKAL</t>
  </si>
  <si>
    <t>MEDICINAL AND PHARMACEUTICAL PRODUCTS</t>
  </si>
  <si>
    <t>55</t>
  </si>
  <si>
    <t>MINYAK PATI, RESINOID DAN MINYAK 
WANGI; SEDIAAN TANDAS, 
PENGGILAPAN DAN PEMBERSIHAN</t>
  </si>
  <si>
    <t>ESSENTIAL OILS AND RESINOIDS AND 
PERFUME MATERIALS; TOILET, 
POLISHING AND CLEANSING 
PREPARATIONS</t>
  </si>
  <si>
    <t>56</t>
  </si>
  <si>
    <t>BAJA (SELAIN DARIPADA 
KUMPULAN 272)</t>
  </si>
  <si>
    <t>FERTILIZERS (OTHER THAN THOSE 
OF GROUP 272)</t>
  </si>
  <si>
    <t>57</t>
  </si>
  <si>
    <t>BAHAN PLASTIK DALAM BENTUK 
UTAMA</t>
  </si>
  <si>
    <t>PLASTICS IN PRIMARY FORMS</t>
  </si>
  <si>
    <t>58</t>
  </si>
  <si>
    <t>BAHAN PLASTIK BUKAN DALAM 
BENTUK UTAMA</t>
  </si>
  <si>
    <t>PLASTICS IN NON-PRIMARY FORMS</t>
  </si>
  <si>
    <t>59</t>
  </si>
  <si>
    <t>KELUARAN DAN BAHAN KIMIA, T.T.T.L.</t>
  </si>
  <si>
    <t>CHEMICAL MATERIALS AND 
PRODUCTS, N.E.S.</t>
  </si>
  <si>
    <t>61</t>
  </si>
  <si>
    <t>KULIT, KELUARAN KULIT, T.T.T.L. DAN 
PAKAIAN DARIPADA KULIT BINATANG</t>
  </si>
  <si>
    <t>LEATHER, LEATHER MANUFACTURES, 
N.E.S., AND DRESSED FURSKINS</t>
  </si>
  <si>
    <t>62</t>
  </si>
  <si>
    <t>PERKILANGAN GETAH, T.T.T.L.</t>
  </si>
  <si>
    <t>RUBBER MANUFACTURES, N.E.S.</t>
  </si>
  <si>
    <t>63</t>
  </si>
  <si>
    <t>PERKILANGAN GABUS DAN KAYU 
(TIDAK TERMASUK PERABOT)</t>
  </si>
  <si>
    <t>CORK AND WOOD MANUFACTURES 
(EXCLUDING FURNITURE)</t>
  </si>
  <si>
    <t>64</t>
  </si>
  <si>
    <t>KERTAS, PAPAN KERTAS DAN 
BAHAGIAN DARI KERTAS PALPA, 
DARI KERTAS ATAU DARI PAPAN
KERTAS</t>
  </si>
  <si>
    <t>PAPER, PAPERBOARD AND ARTICLES 
OF PAPER PULP, OF PAPER OR OF 
PAPERBOARD</t>
  </si>
  <si>
    <t>65</t>
  </si>
  <si>
    <t>BENANG TEKSTIL, TENUNAN, 
BARANGAN PEMBUATAN, T.T.T.L., 
DAN BARANGAN BERKAITAN</t>
  </si>
  <si>
    <t>TEXTILE YARN, FABRICS, MADE-UP 
ARTICLES, N.E.S., AND RELATED 
PRODUCTS</t>
  </si>
  <si>
    <t>66</t>
  </si>
  <si>
    <t>PERKILANGAN GALIAN BUKAN 
LOGAM, T.T.T.L.</t>
  </si>
  <si>
    <t>NON-METALLIC MINERAL 
MANUFACTURES, N.E.S.</t>
  </si>
  <si>
    <t>67</t>
  </si>
  <si>
    <t>BESI DAN KELULI</t>
  </si>
  <si>
    <t>IRON AND STEEL</t>
  </si>
  <si>
    <t>68</t>
  </si>
  <si>
    <t>LOGAM BUKAN BESI</t>
  </si>
  <si>
    <t>NON-FERROUS METALS</t>
  </si>
  <si>
    <t>69</t>
  </si>
  <si>
    <t>PERKILANGAN LOGAM, T.T.T.L.</t>
  </si>
  <si>
    <t>MANUFACTURES OF METALS, N.E.S.</t>
  </si>
  <si>
    <t>71</t>
  </si>
  <si>
    <t>JENTERA DAN KELENGKAPAN 
PENJANAAN KUASA</t>
  </si>
  <si>
    <t>POWER-GENERATING MACHINERY 
AND EQUIPMENT</t>
  </si>
  <si>
    <t>72</t>
  </si>
  <si>
    <t>JENTERA KHUSUS BAGI INDUSTRI 
TERTENTU</t>
  </si>
  <si>
    <t>MACHINERY SPECIALIZED FOR 
PARTICULAR INDUSTRIES</t>
  </si>
  <si>
    <t>73</t>
  </si>
  <si>
    <t>JENTERA KERJA LOGAM</t>
  </si>
  <si>
    <t>METALWORKING MACHINERY</t>
  </si>
  <si>
    <t>74</t>
  </si>
  <si>
    <t>JENTERA DAN KELENGKAPAN 
PERUSAHAAN AM, T.T.T.L. DAN 
ALAT GANTI,T.T.T.L.</t>
  </si>
  <si>
    <t>GENERAL INDUSTRIAL MACHINERY 
AND EQUIPMENT, N.E.S., AND 
MACHINE PARTS, N.E.S.</t>
  </si>
  <si>
    <t>75</t>
  </si>
  <si>
    <t>MESIN PEJABAT DAN KELENGKAPAN 
PEMPROSESAN DATA AUTOMATIK</t>
  </si>
  <si>
    <t>OFFICE MACHINES AND AUTOMATIC 
DATA-PROCESSING MACHINES</t>
  </si>
  <si>
    <t>76</t>
  </si>
  <si>
    <t>PERKAKAS DAN KELENGKAPAN 
TELEKOMUNIKASI DAN RAKAMAN 
SUARA DAN PENGHASILAN SEMULA</t>
  </si>
  <si>
    <t>TELECOMMUNICATIONS AND SOUND-
RECORDING AND REPRODUCING 
APPARATUS AND EQUIPMENT</t>
  </si>
  <si>
    <t>77</t>
  </si>
  <si>
    <t xml:space="preserve">JENTERA, PERKAKAS DAN 
PERALATAN ELEKTRIK, 
T.T.T.L. DAN ALAT GANTINYA 
(TERMASUK ALATAN BUKAN 
ELEKTRIK YANG SAMA FUNGSI 
DAN BARANGAN ELEKTRIK 
DI RUMAH) </t>
  </si>
  <si>
    <t>ELECTRICAL MACHINERY, APPARATUS 
AND APPLIANCES, N.E.S., AND 
ELECTRICAL PARTS THEREOF 
(INCLUDING NON-ELECTRICAL 
COUNTERPARTS, N.E.S., OF 
ELECTRICAL HOUSEHOLD-TYPE
EQUIPMENT)</t>
  </si>
  <si>
    <t>78</t>
  </si>
  <si>
    <t>KENDERAAN JALAN RAYA (TERMASUK 
KENDERAAN KUSYEN-UDARA)</t>
  </si>
  <si>
    <t>ROAD VEHICLES (INCLUDING AIR-
CUSHION VEHICLES)</t>
  </si>
  <si>
    <t>79</t>
  </si>
  <si>
    <t>KELENGKAPAN PENGANGKUTAN 
YANG LAIN</t>
  </si>
  <si>
    <t>OTHER TRANSPORT EQUIPMENT</t>
  </si>
  <si>
    <t>81</t>
  </si>
  <si>
    <t>BANGUNAN PASANG SIAP, LEKAPAN 
DAN PASANGAN, KEBERSIHAN, 
PENCAHAYAAN, PEMANASAN DAN 
KERJA PAIP, T.T.T.L.</t>
  </si>
  <si>
    <t>PREFABRICATED BUILDINGS; 
SANITARY, PLUMBING, HEATING 
AND LIGHTING FIXTURES AND 
FITTINGS, N.E.S.</t>
  </si>
  <si>
    <t>82</t>
  </si>
  <si>
    <t>PERABOT DAN ALAT GANTINYA; 
KATIL, TILAM, SOKONGAN TILAM, 
KUSYEN DAN BARANGAN PERABOT 
SEUMPAMANYA</t>
  </si>
  <si>
    <t>FURNITURE AND PARTS THEREOF; 
BEDDING, MATTRESSES, MATTRESS 
SUPPORTS, CUSHIONS AND 
SIMILAR STUFFED FURNISHINGS</t>
  </si>
  <si>
    <t>83</t>
  </si>
  <si>
    <t>BARANG-BARANG PERJALANAN, TAS 
TANGAN DAN SEUMPAMANYA</t>
  </si>
  <si>
    <t>TRAVEL GOODS, HANDBAGS AND 
SIMILAR CONTAINERS</t>
  </si>
  <si>
    <t>84</t>
  </si>
  <si>
    <t>PAKAIAN DAN KELENGKAPAN 
PAKAIAN</t>
  </si>
  <si>
    <t>ARTICLES OF APPAREL AND 
CLOTHING ACCESSORIES</t>
  </si>
  <si>
    <t>85</t>
  </si>
  <si>
    <t>KASUT</t>
  </si>
  <si>
    <t>FOOTWEAR</t>
  </si>
  <si>
    <t>87</t>
  </si>
  <si>
    <t xml:space="preserve">PERKAKAS DAN PERALATAN 
PROFESIONAL, SAINTIFIK DAN 
KAWALAN, T.T.T.L. </t>
  </si>
  <si>
    <t>PROFESSIONAL, SCIENTIFIC AND 
CONTROLLING INSTRUMENTS AND 
APPARATUS, N.E.S.</t>
  </si>
  <si>
    <t>88</t>
  </si>
  <si>
    <t>PERKAKAS SENI FOTO, PERALATAN 
DAN BEKALAN DAN BARANGAN 
OPTIK, T.T.T.L.; JAM TANGAN DAN 
JAM DINDING</t>
  </si>
  <si>
    <t>PHOTOGRAPHIC APPARATUS, 
EQUIPMENT AND SUPPLIES AND 
OPTICAL GOODS, N.E.S.; WATCHES 
AND CLOCKS</t>
  </si>
  <si>
    <t>89</t>
  </si>
  <si>
    <t>PELBAGAI BARANG KELUARAN 
KILANG, T.T.T.L.</t>
  </si>
  <si>
    <t>MISCELLANEOUS MANUFACTURED 
ARTICLES, N.E.S.</t>
  </si>
  <si>
    <t>93</t>
  </si>
  <si>
    <t>URUS NIAGA DAN BARANGAN KHAS 
YANG TIDAK DIKELASKAN MENGIKUT 
JENISNYA</t>
  </si>
  <si>
    <t>SPECIAL TRANSACTIONS AND 
COMMODITIES NOT CLASSIFIED 
ACCORDING TO KIND</t>
  </si>
  <si>
    <t>96</t>
  </si>
  <si>
    <t>DUIT SYILING (SELAIN SYILING EMAS), 
BUKAN DALAM EDARAN</t>
  </si>
  <si>
    <t>COIN (OTHER THAN GOLD COIN), 
NOT BEING LEGAL TENDER</t>
  </si>
  <si>
    <t>97</t>
  </si>
  <si>
    <t xml:space="preserve">EMAS, BUKAN DALAM BENTUK WANG 
(KECUALI BIJIH DAN KONSENTRAT 
EMAS) </t>
  </si>
  <si>
    <t>GOLD, NON-MONETARY (EXCLUDING 
GOLD ORES AND CONCENTRATES)</t>
  </si>
  <si>
    <t>JADUAL 4 : EKSPORT, EKSPORT DOMESTIK DAN IMPORT MENGIKUT SEKSYEN BARANGAN (RM JUTA)</t>
  </si>
  <si>
    <t>TABLE 4 : EXPORTS, DOMESTIC EXPORTS AND IMPORTS BY COMMODITY SECTIONS (RM MILLION)</t>
  </si>
  <si>
    <t>JADUAL 5 (SAMB) : EKSPORT, EKSPORT DOMESTIK DAN IMPORT MENGIKUT BAHAGIAN BARANGAN (RM JUTA)</t>
  </si>
  <si>
    <t>TABLE 5 (CONT'D) :EXPORTS, DOMESTIC EXPORTS AND IMPORTS BY COMMODITY DIVISIONS (RM MILLION)</t>
  </si>
  <si>
    <t>OTHER COUNTRIES, N.E.S.</t>
  </si>
  <si>
    <t>ANTARCTICA</t>
  </si>
  <si>
    <t>WESTERN SAMOA</t>
  </si>
  <si>
    <t>WALLIS AND FUTUNA</t>
  </si>
  <si>
    <t>VANUATU</t>
  </si>
  <si>
    <t>TUVALU</t>
  </si>
  <si>
    <t>TONGA</t>
  </si>
  <si>
    <t>TOKELAU</t>
  </si>
  <si>
    <t>SOLOMON ISLANDS</t>
  </si>
  <si>
    <t>PITCAIRN</t>
  </si>
  <si>
    <t>PAPUA NEW GUINEA</t>
  </si>
  <si>
    <t>PALAU</t>
  </si>
  <si>
    <t>NORTHERN MARIANA ISLANDS</t>
  </si>
  <si>
    <t>NORFOLK ISLAND</t>
  </si>
  <si>
    <t>NIUE</t>
  </si>
  <si>
    <t>NEW ZEALAND</t>
  </si>
  <si>
    <t>NEW CALEDONIA</t>
  </si>
  <si>
    <t>NAURU</t>
  </si>
  <si>
    <t>MICRONESIA, FEDERATED STATES OF</t>
  </si>
  <si>
    <t>MARSHALL ISLANDS</t>
  </si>
  <si>
    <t>KIRIBATI</t>
  </si>
  <si>
    <t>GUAM</t>
  </si>
  <si>
    <t>FRENCH POLYNESIA</t>
  </si>
  <si>
    <t>FIJI</t>
  </si>
  <si>
    <t>COOK ISLANDS</t>
  </si>
  <si>
    <t>COCOS (KEELING) ISLANDS</t>
  </si>
  <si>
    <t>CHRISTMAS ISLAND</t>
  </si>
  <si>
    <t>AUSTRALIA</t>
  </si>
  <si>
    <t>AMERICAN SAMOA</t>
  </si>
  <si>
    <t>OCEANIA</t>
  </si>
  <si>
    <t>UNITED KINGDOM</t>
  </si>
  <si>
    <t>UKRAINE</t>
  </si>
  <si>
    <t>TURKIYE</t>
  </si>
  <si>
    <t>SWITZERLAND</t>
  </si>
  <si>
    <t>SWEDEN</t>
  </si>
  <si>
    <t>SVALBARD AND JAN MAYEN</t>
  </si>
  <si>
    <t>SPAIN</t>
  </si>
  <si>
    <t>SLOVENIA</t>
  </si>
  <si>
    <t>SLOVAKIA</t>
  </si>
  <si>
    <t>SERBIA</t>
  </si>
  <si>
    <t>SAN MARINO</t>
  </si>
  <si>
    <t>RUSSIAN FEDERATION</t>
  </si>
  <si>
    <t>ROMANIA</t>
  </si>
  <si>
    <t>PORTUGAL</t>
  </si>
  <si>
    <t>POLAND</t>
  </si>
  <si>
    <t>NORWAY</t>
  </si>
  <si>
    <t>NETHERLANDS</t>
  </si>
  <si>
    <t>MONTENEGRO</t>
  </si>
  <si>
    <t>MONACO</t>
  </si>
  <si>
    <t>MOLDOVA, REPUBLIC OF</t>
  </si>
  <si>
    <t>MALTA</t>
  </si>
  <si>
    <t>LUXEMBOURG</t>
  </si>
  <si>
    <t>LITHUANIA</t>
  </si>
  <si>
    <t>LIECHTENSTEIN</t>
  </si>
  <si>
    <t>LATVIA</t>
  </si>
  <si>
    <t>JERSEY</t>
  </si>
  <si>
    <t>ITALY</t>
  </si>
  <si>
    <t>IRELAND</t>
  </si>
  <si>
    <t>ICELAND</t>
  </si>
  <si>
    <t>HUNGARY</t>
  </si>
  <si>
    <t>HOLY SEE (VATICAN CITY STATE)</t>
  </si>
  <si>
    <t>GUERNSEY</t>
  </si>
  <si>
    <t>GREENLAND</t>
  </si>
  <si>
    <t>GREECE</t>
  </si>
  <si>
    <t>GIBRALTAR</t>
  </si>
  <si>
    <t>GERMANY</t>
  </si>
  <si>
    <t>FRANCE</t>
  </si>
  <si>
    <t>FINLAND</t>
  </si>
  <si>
    <t>FAROE ISLANDS</t>
  </si>
  <si>
    <t>ESTONIA</t>
  </si>
  <si>
    <t>DENMARK</t>
  </si>
  <si>
    <t>CZECH REPUBLIC</t>
  </si>
  <si>
    <t>CYPRUS</t>
  </si>
  <si>
    <t>CROATIA</t>
  </si>
  <si>
    <t>BULGARIA</t>
  </si>
  <si>
    <t>BOSNIA AND HERZEGOVINA</t>
  </si>
  <si>
    <t>BELGIUM</t>
  </si>
  <si>
    <t>BELARUS</t>
  </si>
  <si>
    <t>AUSTRIA</t>
  </si>
  <si>
    <t>ANDORRA</t>
  </si>
  <si>
    <t>ALBANIA</t>
  </si>
  <si>
    <t>ALAND ISLANDS</t>
  </si>
  <si>
    <t>EUROPE</t>
  </si>
  <si>
    <t>YEMEN</t>
  </si>
  <si>
    <t>VIET NAM</t>
  </si>
  <si>
    <t>UZBEKISTAN</t>
  </si>
  <si>
    <t>UNITED ARAB EMIRATES</t>
  </si>
  <si>
    <t>TURKMENISTAN</t>
  </si>
  <si>
    <t>TIMOR LESTE</t>
  </si>
  <si>
    <t>THAILAND</t>
  </si>
  <si>
    <t>TAJIKISTAN</t>
  </si>
  <si>
    <t>TAIWAN, PROVINCE OF CHINA</t>
  </si>
  <si>
    <t>SYRIAN ARAB REPUBLIC</t>
  </si>
  <si>
    <t>SRI LANKA</t>
  </si>
  <si>
    <t>SINGAPORE</t>
  </si>
  <si>
    <t>SAUDI ARABIA</t>
  </si>
  <si>
    <t>QATAR</t>
  </si>
  <si>
    <t>PHILIPPINES</t>
  </si>
  <si>
    <t>PALESTINIAN TERRITORY OCCUPIED</t>
  </si>
  <si>
    <t>PAKISTAN</t>
  </si>
  <si>
    <t>OMAN</t>
  </si>
  <si>
    <t>NEUTRAL ZONE</t>
  </si>
  <si>
    <t>NEPAL</t>
  </si>
  <si>
    <t>MYANMAR</t>
  </si>
  <si>
    <t>MONGOLIA</t>
  </si>
  <si>
    <t>MALDIVES</t>
  </si>
  <si>
    <t>MACAO</t>
  </si>
  <si>
    <t>LEBANON</t>
  </si>
  <si>
    <t>LAO, PEOPLE'S DEMOCRATIC REPUBLIC</t>
  </si>
  <si>
    <t>KYRGYZSTAN</t>
  </si>
  <si>
    <t>KUWAIT</t>
  </si>
  <si>
    <t>KOREA, REPUBLIC OF</t>
  </si>
  <si>
    <t>KAZAKHSTAN</t>
  </si>
  <si>
    <t>JORDAN</t>
  </si>
  <si>
    <t>JAPAN</t>
  </si>
  <si>
    <t>ISRAEL</t>
  </si>
  <si>
    <t>IRAQ</t>
  </si>
  <si>
    <t>IRAN, ISLAMIC REPUBLIC OF</t>
  </si>
  <si>
    <t>INDONESIA</t>
  </si>
  <si>
    <t>INDIA</t>
  </si>
  <si>
    <t>HONG KONG</t>
  </si>
  <si>
    <t>GEORGIA</t>
  </si>
  <si>
    <t>CHINA</t>
  </si>
  <si>
    <t>CAMBODIA</t>
  </si>
  <si>
    <t>BRUNEI DARUSSALAM</t>
  </si>
  <si>
    <t>BRITISH INDIAN OCEAN TERRITORY</t>
  </si>
  <si>
    <t>BHUTAN</t>
  </si>
  <si>
    <t>BANGLADESH</t>
  </si>
  <si>
    <t>BAHRAIN</t>
  </si>
  <si>
    <t>AZERBAIJAN</t>
  </si>
  <si>
    <t>ARMENIA</t>
  </si>
  <si>
    <t>AFGHANISTAN</t>
  </si>
  <si>
    <t>ASIA</t>
  </si>
  <si>
    <t>UNITED STATES</t>
  </si>
  <si>
    <t>TURKS AND CAICOS ISLANDS</t>
  </si>
  <si>
    <t>SAINT PIERRE AND MIQUELON</t>
  </si>
  <si>
    <t>SAINT MARTIN (FRENCH PART)</t>
  </si>
  <si>
    <t>SAINT BARTHELEMY</t>
  </si>
  <si>
    <t>CANADA</t>
  </si>
  <si>
    <t>NORTH AMERICA</t>
  </si>
  <si>
    <t>VIRGIN ISLANDS, U.S</t>
  </si>
  <si>
    <t>VIRGIN ISLANDS, BRITISH</t>
  </si>
  <si>
    <t>VENEZUELA, BOLIVARIAN REPUBLIC OF</t>
  </si>
  <si>
    <t>URUGUAY</t>
  </si>
  <si>
    <t>TRINIDAD AND TOBAGO</t>
  </si>
  <si>
    <t>SURINAME</t>
  </si>
  <si>
    <t>SINT MAARTEEN (DUTCH PART)</t>
  </si>
  <si>
    <t>SAINT LUCIA</t>
  </si>
  <si>
    <t>SAINT KITTS AND NEVIS</t>
  </si>
  <si>
    <t>PUERTO RICO</t>
  </si>
  <si>
    <t>PERU</t>
  </si>
  <si>
    <t>PARAGUAY</t>
  </si>
  <si>
    <t>PANAMA</t>
  </si>
  <si>
    <t>NICARAGUA</t>
  </si>
  <si>
    <t>NETHERLANDS ANTILLES</t>
  </si>
  <si>
    <t>MONTSERRAT</t>
  </si>
  <si>
    <t>MEXICO</t>
  </si>
  <si>
    <t>MARTINIQUE</t>
  </si>
  <si>
    <t>JAMAICA</t>
  </si>
  <si>
    <t>HONDURAS</t>
  </si>
  <si>
    <t>HAITI</t>
  </si>
  <si>
    <t>GUYANA</t>
  </si>
  <si>
    <t>GUATEMALA</t>
  </si>
  <si>
    <t>GUADELOUPE</t>
  </si>
  <si>
    <t>GRENADA</t>
  </si>
  <si>
    <t>FRENCH GUIANA</t>
  </si>
  <si>
    <t>FALKLAND ISLAND (MALVINAS)</t>
  </si>
  <si>
    <t>EL SALVADOR</t>
  </si>
  <si>
    <t>ECUADOR</t>
  </si>
  <si>
    <t>DOMINICAN REPUBLIC</t>
  </si>
  <si>
    <t>DOMINICA</t>
  </si>
  <si>
    <t>CURACAO</t>
  </si>
  <si>
    <t>CUBA</t>
  </si>
  <si>
    <t>COSTA RICA</t>
  </si>
  <si>
    <t>COLOMBIA</t>
  </si>
  <si>
    <t>CHILE</t>
  </si>
  <si>
    <t>CAYMAN ISLANDS</t>
  </si>
  <si>
    <t>BRAZIL</t>
  </si>
  <si>
    <t>BOUVET ISLAND</t>
  </si>
  <si>
    <t>BONAIRE, SINT EUSTATIUS AND SABA</t>
  </si>
  <si>
    <t>BOLIVIA, PLURINATIONAL STATE OF</t>
  </si>
  <si>
    <t>BERMUDA</t>
  </si>
  <si>
    <t>BELIZE</t>
  </si>
  <si>
    <t>BARBADOS</t>
  </si>
  <si>
    <t>BAHAMAS</t>
  </si>
  <si>
    <t>ARUBA</t>
  </si>
  <si>
    <t>ARGENTINA</t>
  </si>
  <si>
    <t>ANTIGUA &amp; BARBUDA</t>
  </si>
  <si>
    <t>ANGUILLA</t>
  </si>
  <si>
    <t>SOUTH AMERICA</t>
  </si>
  <si>
    <t>ZIMBABWE</t>
  </si>
  <si>
    <t>ZAMBIA</t>
  </si>
  <si>
    <t>ZAIRE, REPUBLIC OF</t>
  </si>
  <si>
    <t>WESTERN SAHARA</t>
  </si>
  <si>
    <t>UGANDA</t>
  </si>
  <si>
    <t>TUNISIA</t>
  </si>
  <si>
    <t>TOGO</t>
  </si>
  <si>
    <t>TANZANIA, UNITED REPUBLIC OF</t>
  </si>
  <si>
    <t>SUDAN</t>
  </si>
  <si>
    <t>SOUTH SUDAN</t>
  </si>
  <si>
    <t>SOUTH AFRICA</t>
  </si>
  <si>
    <t>SOMALIA</t>
  </si>
  <si>
    <t>SIERRA LEONE</t>
  </si>
  <si>
    <t>SEYCHELLES</t>
  </si>
  <si>
    <t>SENEGAL</t>
  </si>
  <si>
    <t>SAO TOME AND PRINCIPE</t>
  </si>
  <si>
    <t>RWANDA</t>
  </si>
  <si>
    <t>REUNION</t>
  </si>
  <si>
    <t>NIGERIA</t>
  </si>
  <si>
    <t>NIGER</t>
  </si>
  <si>
    <t>NAMIBIA</t>
  </si>
  <si>
    <t>MOZAMBIQUE</t>
  </si>
  <si>
    <t>MOROCCO</t>
  </si>
  <si>
    <t>MAYOTTE</t>
  </si>
  <si>
    <t>MAURITIUS</t>
  </si>
  <si>
    <t>MAURITANIA</t>
  </si>
  <si>
    <t>MALI</t>
  </si>
  <si>
    <t>MALAWI</t>
  </si>
  <si>
    <t>MADAGASCAR</t>
  </si>
  <si>
    <t>LIBYA</t>
  </si>
  <si>
    <t>LIBERIA</t>
  </si>
  <si>
    <t>LESOTHO</t>
  </si>
  <si>
    <t>KENYA</t>
  </si>
  <si>
    <t>GUINEA-BISSAU</t>
  </si>
  <si>
    <t>GUINEA</t>
  </si>
  <si>
    <t>GHANA</t>
  </si>
  <si>
    <t>GAMBIA</t>
  </si>
  <si>
    <t>GABON</t>
  </si>
  <si>
    <t>ETHIOPIA</t>
  </si>
  <si>
    <t>ESWATINI</t>
  </si>
  <si>
    <t>ERITREA</t>
  </si>
  <si>
    <t>EQUATORIAL GUINEA</t>
  </si>
  <si>
    <t>EGYPT</t>
  </si>
  <si>
    <t>DJIBOUTI</t>
  </si>
  <si>
    <t>COTE D'IVOIRE</t>
  </si>
  <si>
    <t>CONGO</t>
  </si>
  <si>
    <t>COMOROS</t>
  </si>
  <si>
    <t>CHAD</t>
  </si>
  <si>
    <t>CENTRAL AFRICAN REPUBLIC</t>
  </si>
  <si>
    <t>CAPE VERDE</t>
  </si>
  <si>
    <t>CAMEROON</t>
  </si>
  <si>
    <t>BURUNDI</t>
  </si>
  <si>
    <t>BURKINA FASO</t>
  </si>
  <si>
    <t>BOTSWANA</t>
  </si>
  <si>
    <t>BENIN</t>
  </si>
  <si>
    <t>ANGOLA</t>
  </si>
  <si>
    <t>ALGERIA</t>
  </si>
  <si>
    <t>AFRICA</t>
  </si>
  <si>
    <t xml:space="preserve">
2023</t>
  </si>
  <si>
    <t>JAN - JAN
                   2024</t>
  </si>
  <si>
    <t>KUMPULAN / NAMA NEGARA</t>
  </si>
  <si>
    <t>GROUPING / COUNTRIES</t>
  </si>
  <si>
    <t xml:space="preserve">EXPORTS </t>
  </si>
  <si>
    <t>A.F.T.A</t>
  </si>
  <si>
    <r>
      <t>KESATUAN EROPAH</t>
    </r>
    <r>
      <rPr>
        <vertAlign val="superscript"/>
        <sz val="9"/>
        <rFont val="Nirmala UI"/>
        <family val="2"/>
      </rPr>
      <t>a</t>
    </r>
  </si>
  <si>
    <r>
      <t>E.U.</t>
    </r>
    <r>
      <rPr>
        <i/>
        <vertAlign val="superscript"/>
        <sz val="9"/>
        <rFont val="Nirmala UI"/>
        <family val="2"/>
      </rPr>
      <t>a</t>
    </r>
  </si>
  <si>
    <t>E.F.T.A</t>
  </si>
  <si>
    <t>PERSATUAN INTEGRASI LATIN AMERIKA</t>
  </si>
  <si>
    <t>L.A.I.A</t>
  </si>
  <si>
    <t>N.A.F.T.A</t>
  </si>
  <si>
    <t>S.A.A.R.C</t>
  </si>
  <si>
    <r>
      <rPr>
        <vertAlign val="superscript"/>
        <sz val="9"/>
        <color theme="1"/>
        <rFont val="Nirmala UI"/>
        <family val="2"/>
      </rPr>
      <t>a</t>
    </r>
    <r>
      <rPr>
        <sz val="9"/>
        <color theme="1"/>
        <rFont val="Nirmala UI"/>
        <family val="2"/>
      </rPr>
      <t xml:space="preserve">  Bermula 1 Februari 2020, United Kingdom bukan lagi sebahagian daripada Kesatuan Eropah</t>
    </r>
  </si>
  <si>
    <t xml:space="preserve">   As of 1 February 2020, the United Kingdom is no longer part of the European Union</t>
  </si>
  <si>
    <t>JADUAL 6 (SAMB) : EKSPORT &amp; IMPORT MENGIKUT NEGARA (RM JUTA)</t>
  </si>
  <si>
    <t>TABLE 6 (CONT'D) : EXPORTS &amp; IMPORTS BY COUNTRY (RM MILLION)</t>
  </si>
  <si>
    <t>JADUAL 7 (SAMB) : EKSPORT &amp; IMPORT MENGIKUT KUMPULAN EKONOMI (RM JUTA)</t>
  </si>
  <si>
    <t>TABLE 7 (CONT'D) : EXPORTS &amp; IMPORTS BY ECONOMICS GROUPING (RM MILLION)</t>
  </si>
  <si>
    <t>MOD PENGANGKUTAN</t>
  </si>
  <si>
    <t>MODE OF TRANSPORT</t>
  </si>
  <si>
    <t>LAUT</t>
  </si>
  <si>
    <t>SEA</t>
  </si>
  <si>
    <t>PELABUHAN KLANG</t>
  </si>
  <si>
    <t>PORT KLANG</t>
  </si>
  <si>
    <t>BINTULU</t>
  </si>
  <si>
    <t>PASIR GUDANG, JOHOR</t>
  </si>
  <si>
    <t>PELABUHAN TANJUNG PELEPAS</t>
  </si>
  <si>
    <t>TANJUNG PELEPAS PORT</t>
  </si>
  <si>
    <t>LAIN-LAIN</t>
  </si>
  <si>
    <t>OTHERS</t>
  </si>
  <si>
    <t>UDARA</t>
  </si>
  <si>
    <t>AIR</t>
  </si>
  <si>
    <t>BAYAN LEPAS</t>
  </si>
  <si>
    <r>
      <t>LAND</t>
    </r>
    <r>
      <rPr>
        <i/>
        <vertAlign val="superscript"/>
        <sz val="9"/>
        <rFont val="Nirmala UI"/>
        <family val="2"/>
      </rPr>
      <t>a</t>
    </r>
  </si>
  <si>
    <t>TANJUNG KUPANG, JOHOR</t>
  </si>
  <si>
    <t>BUKIT KAYU HITAM</t>
  </si>
  <si>
    <r>
      <t xml:space="preserve">a </t>
    </r>
    <r>
      <rPr>
        <sz val="9"/>
        <color theme="1"/>
        <rFont val="Nirmala UI"/>
        <family val="2"/>
      </rPr>
      <t>Tanah termasuk saluran paip dan kabel</t>
    </r>
  </si>
  <si>
    <t>Land includes pipeline and cable</t>
  </si>
  <si>
    <t>NEGERI</t>
  </si>
  <si>
    <t>STATE</t>
  </si>
  <si>
    <t>JOHOR</t>
  </si>
  <si>
    <t>TANJUNG KUPANG</t>
  </si>
  <si>
    <t>PASIR GUDANG</t>
  </si>
  <si>
    <t>JOHOR BAHRU (TAMBAK)</t>
  </si>
  <si>
    <t>KEDAH</t>
  </si>
  <si>
    <t>KELANTAN</t>
  </si>
  <si>
    <t>RANTAU PANJANG</t>
  </si>
  <si>
    <t>MELAKA</t>
  </si>
  <si>
    <t>SUNGAI UDANG</t>
  </si>
  <si>
    <t>TANJUNG BERUAS</t>
  </si>
  <si>
    <t>NEGERI SEMBILAN</t>
  </si>
  <si>
    <t>PAHANG</t>
  </si>
  <si>
    <t>PERAK</t>
  </si>
  <si>
    <t>LUMUT</t>
  </si>
  <si>
    <t>PERLIS</t>
  </si>
  <si>
    <t>PADANG BESAR</t>
  </si>
  <si>
    <t>PULAU PINANG</t>
  </si>
  <si>
    <t>BUTTERWORTH</t>
  </si>
  <si>
    <t>SABAH</t>
  </si>
  <si>
    <t>TELUK SEPANGGAR</t>
  </si>
  <si>
    <t>W.P. LABUAN</t>
  </si>
  <si>
    <t>LAHAD DATU</t>
  </si>
  <si>
    <t>SANDAKAN</t>
  </si>
  <si>
    <t>TAWAU</t>
  </si>
  <si>
    <t>KOTA KINABALU</t>
  </si>
  <si>
    <t>SARAWAK</t>
  </si>
  <si>
    <t>SEJINGKAT</t>
  </si>
  <si>
    <t>KUCHING</t>
  </si>
  <si>
    <t>MIRI</t>
  </si>
  <si>
    <t>TANJUNG MANIS</t>
  </si>
  <si>
    <t>SIBU</t>
  </si>
  <si>
    <t>SELANGOR</t>
  </si>
  <si>
    <t>KLIA, SEPANG</t>
  </si>
  <si>
    <t>SUBANG</t>
  </si>
  <si>
    <t>TERENGGANU</t>
  </si>
  <si>
    <t>KERTEH</t>
  </si>
  <si>
    <t>KEMAMAN/KUALA TERENGGANU</t>
  </si>
  <si>
    <t>NILAI / VALUE 
(RM JUTA/MIL.)</t>
  </si>
  <si>
    <t>SYER / SHARE (%)</t>
  </si>
  <si>
    <t xml:space="preserve">PERAK </t>
  </si>
  <si>
    <t>W.P. KUALA LUMPUR</t>
  </si>
  <si>
    <t>MAKANAN DAN BINATANG HIDUP</t>
  </si>
  <si>
    <r>
      <t xml:space="preserve">NILAI / </t>
    </r>
    <r>
      <rPr>
        <i/>
        <sz val="9"/>
        <rFont val="Nirmala UI"/>
        <family val="2"/>
      </rPr>
      <t xml:space="preserve">VALUE  </t>
    </r>
    <r>
      <rPr>
        <sz val="9"/>
        <rFont val="Nirmala UI"/>
        <family val="2"/>
      </rPr>
      <t>(RM JUTA/</t>
    </r>
    <r>
      <rPr>
        <i/>
        <sz val="9"/>
        <rFont val="Nirmala UI"/>
        <family val="2"/>
      </rPr>
      <t>MIL.</t>
    </r>
    <r>
      <rPr>
        <sz val="9"/>
        <rFont val="Nirmala UI"/>
        <family val="2"/>
      </rPr>
      <t>)</t>
    </r>
  </si>
  <si>
    <t>FOOD AND LIVE  ANIMALS</t>
  </si>
  <si>
    <t>MINUMAN DAN TEMBAKAU</t>
  </si>
  <si>
    <t>NILAI / VALUE  (RM JUTA/MIL.)</t>
  </si>
  <si>
    <t>BEVERAGES AND TOBACCO</t>
  </si>
  <si>
    <t>BAHAN MENTAH, TIDAK BOLEH 
DIMAKAN, KECUALI BAHAN API</t>
  </si>
  <si>
    <t>BAHAN API GALIAN, PELINCIR DAN BAHAN BERKAITAN</t>
  </si>
  <si>
    <t>MINYAK, LEMAK DAN MINYAK TEPU 
BINATANG DAN SAYURAN</t>
  </si>
  <si>
    <t>KUANTITI</t>
  </si>
  <si>
    <t>NILAI</t>
  </si>
  <si>
    <t>QUANTITY</t>
  </si>
  <si>
    <t>VALUE</t>
  </si>
  <si>
    <t>HASIL-HASIL UTAMA PERTANIAN</t>
  </si>
  <si>
    <t>GETAH ASLI (TAN)</t>
  </si>
  <si>
    <t>NATURAL RUBBER (TONNE)</t>
  </si>
  <si>
    <t>BIJI KOKO  (TAN)</t>
  </si>
  <si>
    <t>COCOA BEANS (TONNE)</t>
  </si>
  <si>
    <t>MINYAK KELAPA SAWIT  (TAN)</t>
  </si>
  <si>
    <t>PALM OIL (TONNE)</t>
  </si>
  <si>
    <t>PALM-BASED OLEOCHEMICAL 
(TONNE)</t>
  </si>
  <si>
    <t>LOGAM DAN GALIAN</t>
  </si>
  <si>
    <t>METAL AND MINERALS</t>
  </si>
  <si>
    <t>TIMAH, BUKAN ALOI (TAN)</t>
  </si>
  <si>
    <t>TIN, NOT ALLOYED (TONNE)</t>
  </si>
  <si>
    <t>PETROLEUM MENTAH  ('000 TAN)</t>
  </si>
  <si>
    <t>CRUDE PETROLEUM ('000 TONNE)</t>
  </si>
  <si>
    <t>KONDENSAT DAN MINYAK 
PETROLEUM LAIN ('000 TAN)</t>
  </si>
  <si>
    <t>CONDENSATE AND OTHER 
PETROLEUM OIL ('000 TONNE)</t>
  </si>
  <si>
    <t>KELUARAN PETROLEUM BERTAPIS 
('000 TAN)</t>
  </si>
  <si>
    <t>REFINED PETROLEUM PRODUCTS 
('000 TONNE)</t>
  </si>
  <si>
    <t xml:space="preserve">LIQUEFIED NATURAL GAS 
('000 TONNE) </t>
  </si>
  <si>
    <t>KAYU BALAK ('000 METER PADU)</t>
  </si>
  <si>
    <t>SAWLOGS ('000 CU. METRES)</t>
  </si>
  <si>
    <t>KAYU GERGAJI ('000 METER PADU)</t>
  </si>
  <si>
    <t>SAWN TIMBER ('000 CU. METRES)</t>
  </si>
  <si>
    <t>PAPAN LAPIS ('000 METER PADU)</t>
  </si>
  <si>
    <t>PLYWOOD  ('000 CU. METRES)</t>
  </si>
  <si>
    <t>KAYU KUMAI ('000 METER PADU)</t>
  </si>
  <si>
    <t>MOULDINGS ('000 CU. METRES)</t>
  </si>
  <si>
    <t>VENIR KEPING ('000 METER PADU)</t>
  </si>
  <si>
    <t>VENEER SHEET ('000 CU. METRES)</t>
  </si>
  <si>
    <t>LAIN-LAIN (NILAI)</t>
  </si>
  <si>
    <t>OTHERS (VALUE)</t>
  </si>
  <si>
    <t>HASIL-HASIL LAUT</t>
  </si>
  <si>
    <t>MARINE PRODUCTS</t>
  </si>
  <si>
    <t>METANOL (TAN)</t>
  </si>
  <si>
    <t>METHANOL (TONNE)</t>
  </si>
  <si>
    <t>SELECTED MANUFACTURED 
PRODUCTS</t>
  </si>
  <si>
    <t>COTTON FABRICS, WOVEN 
(TONNE)</t>
  </si>
  <si>
    <t>BESI BRIKUET PANAS (TAN)</t>
  </si>
  <si>
    <t>HOT BRIQUETTED IRON (TONNE)</t>
  </si>
  <si>
    <t>IRON AND STEEL BARS, RODS, 
ETC (TONNE)</t>
  </si>
  <si>
    <t>BARANGAN ELEKTRIK DAN 
ELEKTRONIK</t>
  </si>
  <si>
    <t>PARTS AND ACCESSORIES FOR 
OFFICE MACHINES AND 
AUTOMATIC DATA PROCESSING 
EQUIPMENT (VALUE)</t>
  </si>
  <si>
    <t>TELECOMMUNICATIONS 
EQUIPMENT, PARTS AND 
ACCESSORIES (VALUE)</t>
  </si>
  <si>
    <t>PERKAKAS LITAR ELEKTRIK &amp; 
ALAT GANTI (NILAI)</t>
  </si>
  <si>
    <t>LITAR ELEKTRONIK BERSEPADU 
(NILAI)</t>
  </si>
  <si>
    <t>ELECTRONIC INTEGRATED 
CIRCUITS (VALUE)</t>
  </si>
  <si>
    <t>OTHER ELECTRICAL AND 
ELECTRONIC PRODUCTS (VALUE)</t>
  </si>
  <si>
    <t>MOTORCARS, C.B.U. (UNIT)</t>
  </si>
  <si>
    <t>SARUNG TANGAN GETAH (TAN)</t>
  </si>
  <si>
    <t>RUBBER GLOVES (TONNE)</t>
  </si>
  <si>
    <t>KASUT (NILAI)</t>
  </si>
  <si>
    <t>FOOTWEAR (VALUE)</t>
  </si>
  <si>
    <t>ALAT DAN PERKAKAS IKHTISAS, 
SAINS DAN KAWALAN, T.T.T.L. 
(NILAI)</t>
  </si>
  <si>
    <t>EKSPORT LAIN (NILAI)</t>
  </si>
  <si>
    <t>OTHER EXPORTS (VALUE)</t>
  </si>
  <si>
    <t>n.a : not available</t>
  </si>
  <si>
    <t>Bermula bulan rujukan Jun 2022, statistik tertentu telah disesuaikan selaras dengan penggunaan Harmonised Commodity description and Coding system 2022 (HS2022).</t>
  </si>
  <si>
    <t>SEKTOR / BARANGAN</t>
  </si>
  <si>
    <t>SECTOR / SELETED COMMODITIES</t>
  </si>
  <si>
    <t>PERTANIAN</t>
  </si>
  <si>
    <t>AGRICULTURE</t>
  </si>
  <si>
    <t>GETAH ASLI</t>
  </si>
  <si>
    <t>NATURAL RUBBER</t>
  </si>
  <si>
    <t>KAYU BALAK</t>
  </si>
  <si>
    <t>SAWLOG</t>
  </si>
  <si>
    <t>KAYU GERGAJI &amp; KAYU KUMAI</t>
  </si>
  <si>
    <t>SAWN TIMBER &amp; MOULDINGS</t>
  </si>
  <si>
    <t>MINYAK KELAPA SAWIT</t>
  </si>
  <si>
    <t>PALM OIL</t>
  </si>
  <si>
    <t>PERLOMBONGAN</t>
  </si>
  <si>
    <t>MINING</t>
  </si>
  <si>
    <t>TIMAH</t>
  </si>
  <si>
    <t>TIN</t>
  </si>
  <si>
    <t>PETROLEUM MENTAH</t>
  </si>
  <si>
    <t>CRUDE PETROLEUM</t>
  </si>
  <si>
    <t>GAS ASLI CECAIR</t>
  </si>
  <si>
    <t>LIQUEFIED NATURAL GAS</t>
  </si>
  <si>
    <t>PEMBUATAN</t>
  </si>
  <si>
    <t>MANUFACTURING</t>
  </si>
  <si>
    <t xml:space="preserve">ELECTRICAL &amp; ELECTRONIC PRODUCTS </t>
  </si>
  <si>
    <t>KELUARAN PETROLEUM</t>
  </si>
  <si>
    <t>PETROLEUM PRODUCTS</t>
  </si>
  <si>
    <t>KELUARAN LOGAM</t>
  </si>
  <si>
    <t>MANUFACTURES OF METAL</t>
  </si>
  <si>
    <t>TRANSPORT EQUIPMENT</t>
  </si>
  <si>
    <t>MAKANAN DIPROSES</t>
  </si>
  <si>
    <t>PROCESSED FOOD</t>
  </si>
  <si>
    <t>TEKSTIL, PAKAIAN &amp; KASUT</t>
  </si>
  <si>
    <t>KELUARAN BESI &amp; KELULI</t>
  </si>
  <si>
    <t>IRON &amp; STEEL PRODUCTS</t>
  </si>
  <si>
    <t>KELUARAN PLASTIK</t>
  </si>
  <si>
    <t>MANUFACTURE OF PLASTICS</t>
  </si>
  <si>
    <t>KERTAS &amp; KELUARAN KERTAS</t>
  </si>
  <si>
    <t>PAPER &amp; PULP PRODUCTS</t>
  </si>
  <si>
    <t>KELUARAN GETAH</t>
  </si>
  <si>
    <t>RUBBER PRODUCTS</t>
  </si>
  <si>
    <t>MINUMAN &amp; TEMBAKAU</t>
  </si>
  <si>
    <t>BEVERAGES &amp; TOBACCO</t>
  </si>
  <si>
    <t>BARANG KEMAS</t>
  </si>
  <si>
    <t>JEWELLERY</t>
  </si>
  <si>
    <t>KELUARAN KAYU</t>
  </si>
  <si>
    <t>WOOD PRODUCTS</t>
  </si>
  <si>
    <t>2024</t>
  </si>
  <si>
    <t>2023</t>
  </si>
  <si>
    <t xml:space="preserve"> 2024</t>
  </si>
  <si>
    <t xml:space="preserve">THERMIONIC VALVES AND TUBES,  PHOTOCELLS, ETC </t>
  </si>
  <si>
    <t>ELECTRONIC INTEGRATED CIRCUITS (VALUE)</t>
  </si>
  <si>
    <t>PIEZO - ELECTRIC CRYSTALS &amp;  PARTS (VALUE)</t>
  </si>
  <si>
    <t>SUSU  DAN KRIM, TEPUNG (TAN)</t>
  </si>
  <si>
    <t>IKAN, SEGAR, DIDINGINKAN ATAU 
DISEJUKBEKUKAN (TAN)</t>
  </si>
  <si>
    <t>FISH, FRESH, CHILLED OR FROZEN 
(TONNE)</t>
  </si>
  <si>
    <t>KRUSTASEA &amp; MOLUSKA, SEGAR, 
DIDINGINKAN, DISEJUKBEKUKAN, 
DIKERINGKAN (TAN)</t>
  </si>
  <si>
    <t>GANDUM BELUM DIKILANG (TAN)</t>
  </si>
  <si>
    <t>WHEAT, UNMILLED (TONNE)</t>
  </si>
  <si>
    <t>BERAS (TAN)</t>
  </si>
  <si>
    <t>RICE (TONNE)</t>
  </si>
  <si>
    <t>MAIZE (INCL. SWEET CORN) 
(TONNE)</t>
  </si>
  <si>
    <t>SAYUR-SAYURAN, SEGAR ATAU 
DIDINGINKAN (TAN)</t>
  </si>
  <si>
    <t>GULA DARIPADA BIT ATAU TEBU 
MENTAH (TAN)</t>
  </si>
  <si>
    <t>RAW BEET AND CANE SUGAR 
(TONNE)</t>
  </si>
  <si>
    <t>FEEDING STUFF FOR ANIMALS 
(EXCLUDING UNMILLED CEREALS) 
(TONNE)</t>
  </si>
  <si>
    <t>SUSU TEPUNG TERSEDIA, UNTUK 
DIGUNAKAN SEBAGAI MAKANAN 
BAYI ('000 KG)</t>
  </si>
  <si>
    <t>PREPARED MILK IN POWDER 
FORM, FOR USE AS INFANTS' 
FOOD ('000 KG)</t>
  </si>
  <si>
    <t>BRANDI ('000 LITER)</t>
  </si>
  <si>
    <t>BRANDY ('000 LITRE)</t>
  </si>
  <si>
    <t>TEMBAKAU YANG BELUM 
DIKILANGKAN (TAN)</t>
  </si>
  <si>
    <t>TOBACCO, UNMANUFACTURED 
(TONNE)</t>
  </si>
  <si>
    <t>KACANG SOYA (TAN)</t>
  </si>
  <si>
    <t>SOYA BEANS (TONNE)</t>
  </si>
  <si>
    <t>ISIRUNG KELAPA SAWIT (TAN)</t>
  </si>
  <si>
    <t>PALM KERNEL (TONNE)</t>
  </si>
  <si>
    <t>KAPAS MENTAH (TAN)</t>
  </si>
  <si>
    <t>COTTON, RAW (TONNE)</t>
  </si>
  <si>
    <t>BIJIH TIMAH DAN KONSENTRAT 
(TAN)</t>
  </si>
  <si>
    <t>TIN ORES AND CONCENTRATES 
(TONNE)</t>
  </si>
  <si>
    <t>PETROLEUM MENTAH ('000 TAN)</t>
  </si>
  <si>
    <t>KELUARAN PETROLEUM  BERTAPIS 
('000 TAN)</t>
  </si>
  <si>
    <t>TERBITAN HALOGEN DRP. 
HIDROKARBON (TAN)</t>
  </si>
  <si>
    <t>HALOGENATED DERIVATIVES OF 
HYDROCARBONS (TONNE)</t>
  </si>
  <si>
    <t>BAJA YANG DIKILANGKAN (TAN)</t>
  </si>
  <si>
    <t>KERTAS CETAK DAN KERTAS TULIS, 
TIDAK BERSALUT (TAN)</t>
  </si>
  <si>
    <t>KERTAS KRAFT DAN PAPAN KERTAS, 
TIDAK BERSALUT, T.T.T.L. (TAN)</t>
  </si>
  <si>
    <t>KRAFT PAPER AND PAPERBOARD, 
UNCOATED, N.E.S. (TONNE)</t>
  </si>
  <si>
    <t>KERTAS AKHBAR (TAN)</t>
  </si>
  <si>
    <t>NEWSPRINT (TONNE)</t>
  </si>
  <si>
    <t>KAIN KAPAS, TENUNAN (TAN)</t>
  </si>
  <si>
    <t>KAIN TENUNAN DARIPADA 
GENTIAN BUATAN MANUSIA (TAN)</t>
  </si>
  <si>
    <t>WOVEN FABRICS OF MAN-MADE 
FIBRES (TONNE)</t>
  </si>
  <si>
    <t>SIMEN (TAN)</t>
  </si>
  <si>
    <t>CEMENT (TONNE)</t>
  </si>
  <si>
    <t>KELUARAN BESI GELEK RATA ATAU 
KELULI (TAN)</t>
  </si>
  <si>
    <t>FLAT-ROLLED PRODUCTS OF IRON 
OR STEEL (TONNE)</t>
  </si>
  <si>
    <t>TIUB, PAIP DAN KELENGKAPANNYA 
DARIPADA BESI ATAU KELULI (TAN)</t>
  </si>
  <si>
    <t>TEMBAGA (TAN)</t>
  </si>
  <si>
    <t>COPPER (TONNE)</t>
  </si>
  <si>
    <t>STRUCTURES AND PARTS OF 
STRUCTURES, N.E.S., OF IRON, 
STEEL/ALUMINIUM (TONNE)</t>
  </si>
  <si>
    <t>PERKILANGAN LOGAM, T.T.T.L. 
(NILAI)</t>
  </si>
  <si>
    <t>MANUFACTURES OF BASE METAL, 
N.E.S. (VALUE)</t>
  </si>
  <si>
    <t>ENJIN OMBOH, PEMBAKARAN 
DALAMAN DAN ALAT GANTI (NILAI)</t>
  </si>
  <si>
    <t xml:space="preserve">INTERNAL COMBUSTION PISTON 
ENGINES AND PARTS (VALUE) </t>
  </si>
  <si>
    <t>LOJI ELEKTRIK DAN ALAT GANTI, 
T.T.T.L. (NILAI)</t>
  </si>
  <si>
    <t>ROTATING ELECTRIC PLANT AND 
PARTS THEREOF, N.E.S. (VALUE)</t>
  </si>
  <si>
    <t>EXCAVATORS, LEVELLERS, 
BULLDOZERS, ETC (UNIT)</t>
  </si>
  <si>
    <t>MACHINE TOOLS WORKING BY 
REMOVING METAL OR OTHER 
MATERIAL (VALUE)</t>
  </si>
  <si>
    <t>KELENGKAPAN PENAPIS/PEMBERSIH 
UNTUK CECAIR DAN GAS (UNIT)</t>
  </si>
  <si>
    <t>AIR AND GAS COMPRESSOR (UNIT)</t>
  </si>
  <si>
    <t>TELECOMMUNICATION 
EQUIPMENT, PARTS AND 
ACCESSORIES (VALUE)</t>
  </si>
  <si>
    <t>PERKAKAS LITAR ELEKTRIK &amp; ALAT GANTI (NILAI)</t>
  </si>
  <si>
    <t>ELECTRICAL APPARATUS 
&amp; PARTS (VALUE)</t>
  </si>
  <si>
    <t>INJAP DAN TIUP TERMIONIK, 
FOTOSEL DSB (NILAI)</t>
  </si>
  <si>
    <t xml:space="preserve">THERMIONIC VALVES AND TUBES, 
PHOTOCELLS, ETC (VALUE) </t>
  </si>
  <si>
    <t>KRISTAL PIEZO ELEKTRIK &amp; ALAT 
GANTI (NILAI)</t>
  </si>
  <si>
    <t>PIEZO ELECTRIC CRYSTALS 
&amp; PARTS (VALUE)</t>
  </si>
  <si>
    <t xml:space="preserve">BARANGAN ELEKTRIK DAN 
ELEKTRONIK YANG LAIN (NILAI)            </t>
  </si>
  <si>
    <t>MOTOR CARS, CKD (UNIT)</t>
  </si>
  <si>
    <t>MOTOR CARS, CBU (UNIT)</t>
  </si>
  <si>
    <t>VAN, BELUM DIPASANG (UNIT)</t>
  </si>
  <si>
    <t>VANS, CKD (UNIT)</t>
  </si>
  <si>
    <t>VAN, SUDAH DIPASANG (UNIT)</t>
  </si>
  <si>
    <t>VANS, CBU (UNIT)</t>
  </si>
  <si>
    <t>PACUAN EMPAT RODA, BELUM 
DIPASANG (UNIT)</t>
  </si>
  <si>
    <t>FOUR WHEEL DRIVE VEHICLES, 
CKD (UNIT)</t>
  </si>
  <si>
    <t>PACUAN EMPAT RODA, SUDAH 
DIPASANG (UNIT)</t>
  </si>
  <si>
    <t>FOUR WHEEL DRIVE VEHICLES, 
CBU (UNIT)</t>
  </si>
  <si>
    <t>BAS &amp; LORI, SUDAH DIPASANG 
(UNIT)</t>
  </si>
  <si>
    <t>MOTOR BUSES AND LORRIES, CBU 
(UNIT)</t>
  </si>
  <si>
    <t>KAPAL, BOT, STRUKTUR TERAPUNG 
DAN ALAT GANTI (NILAI)</t>
  </si>
  <si>
    <t>ALAT &amp; PERKAKAS MENGUKUR, 
MEMERIKSA, MENGANALISIS DAN 
KAWALAN (NILAI)</t>
  </si>
  <si>
    <t>GOLD, NON MONETARY (VALUE)</t>
  </si>
  <si>
    <t>TOTAL IMPORTS OF MAJOR AND 
SELECTED COMMODITIES (VALUE)</t>
  </si>
  <si>
    <t>IMPORT LAIN (NILAI)</t>
  </si>
  <si>
    <t>OTHER IMPORTS (VALUE)</t>
  </si>
  <si>
    <t>PHARMACEUTICAL PRODUCTS</t>
  </si>
  <si>
    <t>PRODUK FARMASEUTIKAL</t>
  </si>
  <si>
    <t>CHEMICAL INDUSTRY</t>
  </si>
  <si>
    <t>KIMIA INDUSTRI</t>
  </si>
  <si>
    <t>PALM OIL DERIVATIVES</t>
  </si>
  <si>
    <t>DERIVATIF KELAPA SAWIT</t>
  </si>
  <si>
    <t>HALAL INGREDIENTS</t>
  </si>
  <si>
    <t>BAHAN HALAL</t>
  </si>
  <si>
    <t>FOOD &amp; BEVERAGES</t>
  </si>
  <si>
    <t>MAKANAN DAN MINUMAN</t>
  </si>
  <si>
    <t>PERDAGANGAN LANGSUNG KE LUAR NEGERI (A)</t>
  </si>
  <si>
    <t xml:space="preserve">DIRECT FOREIGN TRADE   </t>
  </si>
  <si>
    <t>SINGAPURA (B)</t>
  </si>
  <si>
    <t>DIRECT FOREIGN TRADE</t>
  </si>
  <si>
    <t>BALANCE OF TRADE</t>
  </si>
  <si>
    <t xml:space="preserve">DIRECT FOREIGN TRADE </t>
  </si>
  <si>
    <t xml:space="preserve">NOTA </t>
  </si>
  <si>
    <t>(A)</t>
  </si>
  <si>
    <t>PERDAGANGAN LANGSUNG DARI DAN KE LUAR NEGERI MERUJUK KEPADA IMPORT DAN EKSPORT DARI DAN KE</t>
  </si>
  <si>
    <t>MALAYSIA YANG TIDAK DIPUNGGAH ATAU DIPINDAHKAN DI SINGAPURA</t>
  </si>
  <si>
    <t>(B)</t>
  </si>
  <si>
    <t>MERUJUK KEPADA IMPORT DAN EKSPORT MALAYSIA MELALUI LIMBUNGAN DAN JETI SINGAPURA. OLEH ITU,</t>
  </si>
  <si>
    <t xml:space="preserve">BARANG-BARANG YANG BERASAL DARI SINGAPURA YANG DIBAWA MASUK KE MALAYSIA DAN BARANG-BARANG </t>
  </si>
  <si>
    <t>YANG BERASAL DARI MALAYSIA YANG DI EKSPORT KE SINGAPURA ADALAH TERMASUK DI BAWAH KEPALA RENCANA INI</t>
  </si>
  <si>
    <t xml:space="preserve">NOTE </t>
  </si>
  <si>
    <t xml:space="preserve">DIRECT FOREIGN TRADE REFERS TO IMPORTS AND EXPORTS INTO AND FROM MALAYSIA THAT ARE NOT HANDLED </t>
  </si>
  <si>
    <t>OR TRANSHIPPED AT SINGAPORE</t>
  </si>
  <si>
    <t xml:space="preserve">REFERS TO MALAYSIA'S IMPORTS AND EXPORTS WHICH PASS THROUGH (VIA) SINGAPORE DOCKS AND WHARVES, HENCE, </t>
  </si>
  <si>
    <t xml:space="preserve">GOODS OF SINGAPORE ORIGIN IMPORTED INTO MALAYSIA ANG GOODS OF MALAYSIAN ORIGIN EXPORTED TO SINGAPORE </t>
  </si>
  <si>
    <t>ARE INCLUDED UNDER THIS HEADING</t>
  </si>
  <si>
    <t>KLASIFIKASI KATEGORI EKONOMI UMUM</t>
  </si>
  <si>
    <t>BROAD ECONOMIC CATEGORIES CLASSIFICATION</t>
  </si>
  <si>
    <r>
      <rPr>
        <b/>
        <sz val="9"/>
        <color theme="0"/>
        <rFont val="Nirmala UI"/>
        <family val="2"/>
      </rPr>
      <t>JUMLAH</t>
    </r>
    <r>
      <rPr>
        <i/>
        <sz val="9"/>
        <color theme="0"/>
        <rFont val="Nirmala UI"/>
        <family val="2"/>
      </rPr>
      <t xml:space="preserve">/TOTAL </t>
    </r>
  </si>
  <si>
    <t>1.</t>
  </si>
  <si>
    <t>MAKANAN DAN MINUMAN</t>
  </si>
  <si>
    <t>FOOD AND BEVERAGES</t>
  </si>
  <si>
    <t>UTAMA</t>
  </si>
  <si>
    <t>PRIMARY</t>
  </si>
  <si>
    <t>KHUSUS UNTUK INDUSTRI</t>
  </si>
  <si>
    <t>MAINLY FOR INDUSTRY</t>
  </si>
  <si>
    <t>KHUSUS UNTUK PENGGUNAAN ISIRUMAH</t>
  </si>
  <si>
    <t>MAINLY FOR HOUSEHOLD CONSUMPTION</t>
  </si>
  <si>
    <t>DIPROSES</t>
  </si>
  <si>
    <t>PROCESSED</t>
  </si>
  <si>
    <t>2.</t>
  </si>
  <si>
    <t>BEKALAN PERINDUSTRIAN, T.T.T.L.</t>
  </si>
  <si>
    <t>INDUSTRIAL SUPPLIES, N.E.S.</t>
  </si>
  <si>
    <t>3.</t>
  </si>
  <si>
    <t>BAHAN API DAN PELINCIR</t>
  </si>
  <si>
    <t>FUEL AND LUBRICANTS</t>
  </si>
  <si>
    <t>MINYAK KENDERAAN</t>
  </si>
  <si>
    <t>MOTOR SPIRIT</t>
  </si>
  <si>
    <t>OTHER</t>
  </si>
  <si>
    <t>4.</t>
  </si>
  <si>
    <t>CAPITAL GOODS (EXCEPT TRANSPORT EQUIPMENT) 
AND PARTS AND ACCESSORIES THEREOF</t>
  </si>
  <si>
    <t>ALAT GANTI DAN AKSESORI</t>
  </si>
  <si>
    <t>PARTS AND ACCESSORIES</t>
  </si>
  <si>
    <t>5.</t>
  </si>
  <si>
    <t>TRANSPORT EQUIPMENT AND PARTS AND 
ACCESSORIES THEREOF</t>
  </si>
  <si>
    <t>MOTOKAR PENUMPANG</t>
  </si>
  <si>
    <t>PASSENGER MOTOR CARS</t>
  </si>
  <si>
    <t>PERINDUSTRIAN</t>
  </si>
  <si>
    <t>INDUSTRIAL</t>
  </si>
  <si>
    <t>BUKAN PERINDUSTRIAN</t>
  </si>
  <si>
    <t>NON-INDUSTRIAL</t>
  </si>
  <si>
    <t>6.</t>
  </si>
  <si>
    <t>BARANGAN PENGGUNA, T.T.T.L.</t>
  </si>
  <si>
    <t>CONSUMER GOODS, N.E.S.</t>
  </si>
  <si>
    <t>BARANGAN TAHAN LAMA</t>
  </si>
  <si>
    <t>DURABLES</t>
  </si>
  <si>
    <t>BARANGAN SEPARA TAHAN LAMA</t>
  </si>
  <si>
    <t>SEMI-DURABLES</t>
  </si>
  <si>
    <t>BARANGAN TIDAK TAHAN LAMA</t>
  </si>
  <si>
    <t>NON-DURABLES</t>
  </si>
  <si>
    <t>7.</t>
  </si>
  <si>
    <t>BARANGAN T.T.T.L.</t>
  </si>
  <si>
    <t>GOODS, N.E.S.</t>
  </si>
  <si>
    <t>8.</t>
  </si>
  <si>
    <t>TRANSAKSI BAWAH RM5,000</t>
  </si>
  <si>
    <t>TRANSACTION BELOW RM5,000</t>
  </si>
  <si>
    <t>CAPITAL GOODS (EXCEPT TRANSPORT EQUIPMENT)</t>
  </si>
  <si>
    <t>CAPITAL GOODS</t>
  </si>
  <si>
    <t>BARANGAN MODAL (KECUALI ALAT KELENGKAPAN 
PENGANGKUTAN)</t>
  </si>
  <si>
    <t>ALAT KELENGKAPAN PENGANGKUTAN 
PERINDUSTRIAN</t>
  </si>
  <si>
    <t>TRANSPORT EQUIPMENT INDUSTRIAL</t>
  </si>
  <si>
    <t>BARANGAN PERANTARAAN</t>
  </si>
  <si>
    <t>INTERMEDIATE GOODS</t>
  </si>
  <si>
    <t>FOOD AND BEVERAGES, PRIMARY, MAINLY FOR 
INDUSTRY</t>
  </si>
  <si>
    <t>INDUSTRIAL SUPPLIES, N.E.S, PRIMARY</t>
  </si>
  <si>
    <t>INDUSTRIAL SUPPLIES, N.E.S, PROCESSED</t>
  </si>
  <si>
    <t>BAHAN API DAN PELINCIR, UTAMA</t>
  </si>
  <si>
    <t>FUEL AND LUBRICANTS, PRIMARY</t>
  </si>
  <si>
    <t>FUEL AND LUBRICANTS, PROCESSED, OTHERS</t>
  </si>
  <si>
    <t>PARTS AND ACCESSORIES OF CAPITAL GOODS 
(EXCEPT TRANSPORT EQUIPMENT)</t>
  </si>
  <si>
    <t>BARANGAN PENGGUNAAN</t>
  </si>
  <si>
    <t>CONSUMPTION GOODS</t>
  </si>
  <si>
    <t>FOOD AND BEVERAGES, PRIMARY, MAINLY FOR 
HOUSEHOLD CONSUMPTION</t>
  </si>
  <si>
    <t>FOOD AND BEVERAGES, PROCESSED, MAINLY FOR 
HOUSEHOLD CONSUMPTION</t>
  </si>
  <si>
    <t>BARANGAN DUA GUNA</t>
  </si>
  <si>
    <t>DUAL USE GOODS</t>
  </si>
  <si>
    <t>FUEL AND LUBRICANTS, PROCESSED, MOTOR SPIRIT</t>
  </si>
  <si>
    <t>TRANSPORT EQUIPMENT PASSENGER MOTOR CARS</t>
  </si>
  <si>
    <t>GOODS, N.E.S</t>
  </si>
  <si>
    <t>IMPORT TERTANGGUH</t>
  </si>
  <si>
    <t>RETAINED IMPORTS</t>
  </si>
  <si>
    <t>EKSPORT SEMULA </t>
  </si>
  <si>
    <t xml:space="preserve">RE-EXPORTS </t>
  </si>
  <si>
    <r>
      <t xml:space="preserve">RM bagi satu unit matawang asing </t>
    </r>
    <r>
      <rPr>
        <b/>
        <vertAlign val="superscript"/>
        <sz val="9"/>
        <color theme="0"/>
        <rFont val="Nirmala UI"/>
        <family val="2"/>
      </rPr>
      <t>1</t>
    </r>
  </si>
  <si>
    <r>
      <t xml:space="preserve">RM bagi 100 unit matawang asing </t>
    </r>
    <r>
      <rPr>
        <b/>
        <vertAlign val="superscript"/>
        <sz val="9"/>
        <color theme="0"/>
        <rFont val="Nirmala UI"/>
        <family val="2"/>
      </rPr>
      <t>1</t>
    </r>
  </si>
  <si>
    <t>RM per unit of foreign currency</t>
  </si>
  <si>
    <t>RM per 100 units of foreign currency</t>
  </si>
  <si>
    <t>Tempoh</t>
  </si>
  <si>
    <t>Period</t>
  </si>
  <si>
    <t>Dolar A.S.</t>
  </si>
  <si>
    <t xml:space="preserve"> Euro</t>
  </si>
  <si>
    <t>Paun Sterling</t>
  </si>
  <si>
    <t>Dolar Kanada</t>
  </si>
  <si>
    <t>Dolar Australia</t>
  </si>
  <si>
    <t>Dolar Singapura</t>
  </si>
  <si>
    <t>Baht Thai</t>
  </si>
  <si>
    <r>
      <t xml:space="preserve">Rupee India </t>
    </r>
    <r>
      <rPr>
        <b/>
        <vertAlign val="superscript"/>
        <sz val="9"/>
        <color theme="0"/>
        <rFont val="Nirmala UI"/>
        <family val="2"/>
      </rPr>
      <t>2</t>
    </r>
  </si>
  <si>
    <t>Dolar Hong Kong</t>
  </si>
  <si>
    <t xml:space="preserve"> Yen Jepun</t>
  </si>
  <si>
    <t>U.S. Dollar</t>
  </si>
  <si>
    <t xml:space="preserve"> Euro </t>
  </si>
  <si>
    <t>Pound Sterling</t>
  </si>
  <si>
    <t>Canadian Dollar</t>
  </si>
  <si>
    <t>Australian Dollar</t>
  </si>
  <si>
    <t>Singapore Dollar</t>
  </si>
  <si>
    <t>Thai Baht</t>
  </si>
  <si>
    <t>Indian Rupee</t>
  </si>
  <si>
    <t>Hong Kong Dollar</t>
  </si>
  <si>
    <t>Japanese Yen</t>
  </si>
  <si>
    <t>JADUAL 3 : EKSPORT, EKSPORT DOMESTIK DAN IMPORT MENGIKUT SEKSYEN BARANGAN (RM JUTA)</t>
  </si>
  <si>
    <t>TABLE 3 : EXPORTS, DOMESTIC EXPORTS AND IMPORTS BY COMMODITY SECTIONS (RM MILLION)</t>
  </si>
  <si>
    <t>JADUAL 4 (SAMB) : EKSPORT, EKSPORT DOMESTIK DAN IMPORT MENGIKUT BAHAGIAN BARANGAN (RM JUTA)</t>
  </si>
  <si>
    <t xml:space="preserve">JADUAL 5 : KADAR PERTUMBUHAN EKSPORT DAN IMPORT BAGI NEGARA TERPILIH                                         </t>
  </si>
  <si>
    <t>TABLE 5 : EXPORTS AND IMPORTS GROWTH RATES FOR SELECTED COUNTRIES</t>
  </si>
  <si>
    <t>JADUAL 9 (SAMB) : EKSPORT BARANGAN UTAMA DAN TERPILIH (RM JUTA)</t>
  </si>
  <si>
    <t>JADUAL 11 : EKSPORT DAN IMPORT MENGIKUT MOD PENGANGKUTAN BAGI SALURAN TERPILIH (RM JUTA)</t>
  </si>
  <si>
    <t>TABLE 11 : EXPORTS AND IMPORTS BY MODE OF TRANSPORT FOR SELECTED CHANNELS (RM MILLION)</t>
  </si>
  <si>
    <t>JADUAL 12 (SAMB) : EKSPORT DAN IMPORT NEGERI MENGIKUT PINTU KELUAR DAN MASUK (RM JUTA)</t>
  </si>
  <si>
    <t>TABLE 12 (CONT'D) : EXPORTS AND IMPORTS BY STATE BASED ON EXIT AND ENTRY POINTS (RM MILLION)</t>
  </si>
  <si>
    <t>TABLE 13 : EXPORTS AND IMPORTS BY LOCATION (RM MILLION)</t>
  </si>
  <si>
    <t>JADUAL 15 (SAMB) : EKSPORT BARANGAN MENGIKUT KLASIFIKASI KATEGORI EKONOMI UMUM (RM JUTA)</t>
  </si>
  <si>
    <t>JADUAL 16 (SAMB) : IMPORT BARANGAN MENGIKUT KLASIFIKASI KATEGORI EKONOMI UMUM (RM JUTA)</t>
  </si>
  <si>
    <t>JADUAL 17 (SAMB) : IMPORT MENGIKUT PENGGUNAAN AKHIR (RM JUTA)</t>
  </si>
  <si>
    <t>TABLE 17 (CONT'D) : IMPORTS BY END USE (RM MILLION)</t>
  </si>
  <si>
    <t>TABLE 8 (CONT'D) : EXPORTS &amp; IMPORTS BY SECTOR AND SELECTED COMMODITIES (RM MILLION)</t>
  </si>
  <si>
    <t>JADUAL 2(a) : EKSPORT - DATA ASAL &amp; PELARASAN MUSIM (RM JUTA)</t>
  </si>
  <si>
    <t>TABLE 2(a) : EXPORTS - ORIGINAL DATA &amp; SEASONALLY ADJUSTED (RM MILLION)</t>
  </si>
  <si>
    <t>JADUAL 2(b) : IMPORT - DATA ASAL &amp; PELARASAN MUSIM (RM JUTA)</t>
  </si>
  <si>
    <t>TABLE 2(b) : IMPORTS - ORIGINAL DATA &amp; SEASONALLY ADJUSTED (RM MILLION)</t>
  </si>
  <si>
    <t>FOOD AND LIVE ANIMALS</t>
  </si>
  <si>
    <t>*</t>
  </si>
  <si>
    <t>SAINT HELENA, ASCENSION AND TRISTAN DA CUNHA</t>
  </si>
  <si>
    <t>SAINT VINCENT AND THE GRENADINES</t>
  </si>
  <si>
    <t>UNITED STATE MINOR OUTLYING ISLANDS</t>
  </si>
  <si>
    <t>SOUTH GEORGIA AND THE SOUTH SANDWICH ISLANDS</t>
  </si>
  <si>
    <t>CONGO, THE DEMOCRATIC REPUBLIC OF THE</t>
  </si>
  <si>
    <t>MACEDONIA, THE FORMER YUGOSLAV REPUBLIC OF</t>
  </si>
  <si>
    <t>YUGOSLAVIA, FED REP OF</t>
  </si>
  <si>
    <t>FRENCH SOUTHERN TERRITORIES</t>
  </si>
  <si>
    <t>HEARD ISLAND AND MCDONALD ISLANDS</t>
  </si>
  <si>
    <t>PERSATUAN KERJASAMA SERANTAU ASIA SELATAN</t>
  </si>
  <si>
    <t>BAHAN KIMIA &amp; KELUARAN KIMIA (TIDAK TERMASUK BAHAN PLASTIK BUKAN DALAM BENTUK UTAMA)</t>
  </si>
  <si>
    <t>CHEMICAL &amp; CHEMICAL PRODUCTS (EXCLUDE PLASTICS IN NON-PRIMARY FORMS)</t>
  </si>
  <si>
    <t>PRODUK KELUARAN BERASASKAN MINYAK KELAPA SAWIT</t>
  </si>
  <si>
    <t>PALM OIL-BASED MANUFACTURED PRODUCTS</t>
  </si>
  <si>
    <t>SHARE 
(%)</t>
  </si>
  <si>
    <t>LADA (HITAM DAN PUTIH) (TAN)</t>
  </si>
  <si>
    <t>PALM KERNEL OIL (TONNE)</t>
  </si>
  <si>
    <t>OLEOKIMIA BERASASKAN KELAPA SAWIT (TAN)</t>
  </si>
  <si>
    <t>HASIL KELUARAN KELAPA SAWIT YANG LAIN (TAN)</t>
  </si>
  <si>
    <t>OTHER PALM-BASED PRODUCTS (TONNE)</t>
  </si>
  <si>
    <t>KONDENSAT DAN MINYAK PETROLEUM LAIN ('000 TAN)</t>
  </si>
  <si>
    <t>CONDENSATE AND OTHER PETROLEUM OIL ('000 TONNE)</t>
  </si>
  <si>
    <t>GAS ASLI CECAIR ('000 TAN)</t>
  </si>
  <si>
    <t>FIBREBOARD ('000 CU. METRES)</t>
  </si>
  <si>
    <t>KAYU TANGGAM (TAN)</t>
  </si>
  <si>
    <t>BUILDER'S CARPENTRY &amp; JOINERY (TONNE)</t>
  </si>
  <si>
    <t>WOODEN AND RATTAN FURNITURE (VALUE)</t>
  </si>
  <si>
    <t>PALM KERNEL CAKE (TONNE)</t>
  </si>
  <si>
    <t>UDANG, SEGAR, DISEJUKBEKUKAN (TAN)</t>
  </si>
  <si>
    <t>MENTEGA, LEMAK DAN MINYAK KOKO (TAN)</t>
  </si>
  <si>
    <t>COCOA BUTTER, FATS AND OILS (TONNE)</t>
  </si>
  <si>
    <t>KAIN KAPAS TENUNAN (TAN)</t>
  </si>
  <si>
    <t>KAPUR, SIMEN DAN BAHAN-BAHAN BINAAN BUATAN (TAN)</t>
  </si>
  <si>
    <t>LIME, CEMENT AND FABRICATED BUILDING MATERIALS (TONNE)</t>
  </si>
  <si>
    <t>IRON AND STEEL BARS, RODS, ETC (TONNE)</t>
  </si>
  <si>
    <t>ALAT GANTI DAN AKSESORI MESIN PEJABAT &amp; PEMPROSESAN DATA AUTOMATIK (NILAI)</t>
  </si>
  <si>
    <t>ELECTRICAL APPARATUS &amp; PARTS (VALUE)</t>
  </si>
  <si>
    <t xml:space="preserve">INJAP DAN TIUB TERMIONIK, FOTOSEL DSB </t>
  </si>
  <si>
    <t>KRISTAL PIEZO ELEKTRIK &amp; ALAT GANTI (NILAI)</t>
  </si>
  <si>
    <t>BARANGAN ELEKTRIK DAN ELEKTRONIK YANG LAIN (NILAI)</t>
  </si>
  <si>
    <t>OTHER ELECTRICAL AND ELECTRONIC PRODUCTS (VALUE)</t>
  </si>
  <si>
    <t>KAPAL, BOT DAN STRUKTUR TERAPUNG (UNIT)</t>
  </si>
  <si>
    <t>SHIPS, BOATS AND FLOATING STRUCTURES (UNIT)</t>
  </si>
  <si>
    <t>PROFESSIONAL, SCIENTIFIC AND CONTROLLING INSTRUMENTS AND APPARATUS, N.E.S. (VALUE)</t>
  </si>
  <si>
    <t>JUMLAH EKSPORT BARANGAN UTAMA DAN TERPILIH (NILAI)</t>
  </si>
  <si>
    <t>TOTAL EXPORTS OF MAJOR AND SELECTED COMMODITIES (VALUE)</t>
  </si>
  <si>
    <t>Commencing on June 2022, some statistics has been realigned with regards to the adoption of Harmonised Commodity description and Coding system 2022 (HS2022).</t>
  </si>
  <si>
    <t>TIMBER AND TIMBER-BASED PRODUCTS</t>
  </si>
  <si>
    <t>BARANG-BARANG KELUARAN KILANG TERPILIH</t>
  </si>
  <si>
    <t xml:space="preserve">ELECTRICAL AND ELECTRONIC PRODUCTS </t>
  </si>
  <si>
    <t>AIRCRAFT &amp; ASSOCIATED EQUIPMENT AND PARTS (VALUE)</t>
  </si>
  <si>
    <t>PAKAIAN DAN SEGALA KELENGKAPAN PAKAIAN (NILAI)</t>
  </si>
  <si>
    <t>ARTICLES OF APPAREL AND CLOTHING ACCESSORIES (VALUE)</t>
  </si>
  <si>
    <t>BARANG KEMAS DRP. EMAS, PERAK DAN PERMATA TERMASUK TIRUAN (NILAI)</t>
  </si>
  <si>
    <t>JEWELLERY OF GOLD, SILVER AND PRECIOUS STONES, INCLUDING IMITATION (VALUE)</t>
  </si>
  <si>
    <t>EKSPORT TRANSAKSI BAWAH RM5,000 T.T.T.L. (NILAI)</t>
  </si>
  <si>
    <t>EXPORTS OF TRANSACTIONS BELOW RM5,000 N.E.S. (VALUE)</t>
  </si>
  <si>
    <t>PALM OIL AND PALM-BASED PRODUCTS</t>
  </si>
  <si>
    <t>DEDAK ISIRUNG KELAPA SAWIT 
(TAN)</t>
  </si>
  <si>
    <t>PAPAN GENTIAN ('000 METER 
PADU)</t>
  </si>
  <si>
    <t>BATANG PIPIH, BATANG BULAT, 
DSB DARIPADA BESI DAN KELULI 
(TAN)</t>
  </si>
  <si>
    <t>LITAR ELEKTRONIK BERSEPADU  
(NILAI)</t>
  </si>
  <si>
    <t>MOTOKAR, SUDAH DIPASANG 
(UNIT)</t>
  </si>
  <si>
    <t>PRIMARY AGRICULTURAL 
PRODUCTS</t>
  </si>
  <si>
    <t>PEPPER (BLACK AND WHITE) 
(TONNE)</t>
  </si>
  <si>
    <t>MINYAK ISIRUNG KELAPA SAWIT 
(TAN)</t>
  </si>
  <si>
    <r>
      <t>JUMLAH</t>
    </r>
    <r>
      <rPr>
        <i/>
        <sz val="9"/>
        <color theme="0"/>
        <rFont val="Nirmala UI"/>
        <family val="2"/>
      </rPr>
      <t>/TOTAL</t>
    </r>
  </si>
  <si>
    <t>JADUAL 10 (SAMB) : IMPORT BARANGAN UTAMA DAN TERPILIH (RM JUTA)</t>
  </si>
  <si>
    <t>TABLE 10 (CONT'D)  : IMPORT OF MAJOR AND SELECTED COMMODITIES (RM MILLION)</t>
  </si>
  <si>
    <t>JAGUNG (TERMASUK JAGUNG 
MANIS) (TAN)</t>
  </si>
  <si>
    <t>CRUSTACEANS &amp; MOLLUSCS, 
FRESH, CHILLED, FROZEN, SALTED, 
DRIED  (TONNE)</t>
  </si>
  <si>
    <t>VEGETABLES, FRESH OR CHILLED 
(TONNE)</t>
  </si>
  <si>
    <t>BAHAN MAKANAN UNTUK 
BINATANG (TIDAK TERMASUK 
BIJIAN BELUM DIKILANG) (TAN)</t>
  </si>
  <si>
    <t>FERTILIZERS, MANUFACTURED 
(TONNE)</t>
  </si>
  <si>
    <t>UNCOATED PRINTING AND 
WRITING PAPER (TONNE)</t>
  </si>
  <si>
    <t>KAIN, TENUNAN, DARIPADA 
BENANG FILAMEN TIRUAN, SELAIN 
TENUNAN  BULU DAN CHENILLE 
(TAN)</t>
  </si>
  <si>
    <t>PERKILANGAN GALIAN, T.T.T.L. 
(NILAI)</t>
  </si>
  <si>
    <t>MINERAL MANUFACTURES, N.E.S. 
(VALUE)</t>
  </si>
  <si>
    <t>BATANG PIPIH, BATANG BULAT, 
DSB  DARIPADA BESI ATAU KELULI 
(TAN)</t>
  </si>
  <si>
    <t>TUBES, PIPES, HOLLOW PROFILES 
&amp; FITTINGS OF IRON OR STEEL 
(TONNE)</t>
  </si>
  <si>
    <t>STRUKTUR DAN BAHAGIAN 
STRUKTUR,  T.T.T.L., BESI, KELULI 
ATAU ALUMINIUM (TAN)</t>
  </si>
  <si>
    <t>JENTERA-JENTERA PENGGALI, 
PERATA, PENOLAK, DLL (UNIT)</t>
  </si>
  <si>
    <t>JENTERA &amp; KELENGKAPAN KHUSUS 
UNTUK INDUSTRI TERTENTU &amp; 
ALAT GANTI (NILAI)</t>
  </si>
  <si>
    <t>MACHINERY &amp; EQUIPMENT 
SPECIALIZED FOR PARTICULAR  
INDUSTRIES &amp; PARTS (VALUE)</t>
  </si>
  <si>
    <t>PERKAKAS MESIN YANG DIGUNA-
KAN  UNTUK MEMBUANG LOGAM 
ATAU BAHAN LAIN (NILAI)</t>
  </si>
  <si>
    <t>HEATING AND COOLING 
EQUIPMENT &amp; PARTS (VALUE)</t>
  </si>
  <si>
    <t xml:space="preserve">KELENGKAPAN PEMANASAN DAN 
PENDINGINAN &amp; ALAT GANTI 
(NILAI) </t>
  </si>
  <si>
    <t>FILTERING AND PURIFYING 
APPARATUS FOR LIQUID AND 
GASES (UNIT)</t>
  </si>
  <si>
    <t>PEMAMPAT UDARA DAN GAS 
(UNIT)</t>
  </si>
  <si>
    <t>MESIN DERIK, KREN PENGANGKUT 
DAN RANGKA-RANGKA 
MENGANGKAT (UNIT)</t>
  </si>
  <si>
    <t>DERRICKS, CRANES AND LIFTING 
FRAMES (UNIT)</t>
  </si>
  <si>
    <t>ELECTRICAL AND ELECTRONIC 
PRODUCTS</t>
  </si>
  <si>
    <t>ALAT GANTI DAN AKSESORI UNTUK 
MESIN PEJABAT DAN PEMPROSES-
AN DATA AUTOMATIK (NILAI)</t>
  </si>
  <si>
    <t>KELENGKAPAN TELEKOMUNIKASI, 
ALAT GANTI DAN AKSESORI (NILAI)</t>
  </si>
  <si>
    <t>BAS &amp; LORI, BELUM DIPASANG 
(UNIT)</t>
  </si>
  <si>
    <t>MOTOR BUSES &amp; LORRIES, CKD 
(UNIT)</t>
  </si>
  <si>
    <t>ALAT GANTI &amp; AKSESORI BAGI 
TRAKTOR, MOTOKAR DAN LAIN-
LAIN KENDERAAN DARAT BER-
MOTOR (NILAI)</t>
  </si>
  <si>
    <t>PARTS &amp; ACCESSORIES OF 
TRACTORS, MOTOR CARS AND 
OTHER ROAD MOTOR VEHICLES 
(VALUE)</t>
  </si>
  <si>
    <t>SHIPS, BOATS, FLOATING 
STRUCTURES AND PARTS (VALUE)</t>
  </si>
  <si>
    <t>MEASURING, CHECKING, 
ANALYSING AND CONTROLLING 
INSTRUMENTS AND APPARATUS 
(VALUE)</t>
  </si>
  <si>
    <t>IMPORT TRANSAKSI BAWAH 
RM5,000, T.T.T.L. (NILAI)</t>
  </si>
  <si>
    <t>IMPORTS OF TRANSACTIONS 
BELOW RM5,000,N.E.S (VALUE)</t>
  </si>
  <si>
    <t>MOTOKAR, BELUM DIPASANG 
(UNIT)</t>
  </si>
  <si>
    <t>PESAWAT UDARA, KELENGKAPAN 
DAN ALAT GANTI (NILAI)</t>
  </si>
  <si>
    <t>AIRCRAFT, ASSOCIATED 
EQUIPMENT AND PARTS (VALUE)</t>
  </si>
  <si>
    <t>BARANG-BARANG PLASTIK, T.T.T.L. 
(NILAI)</t>
  </si>
  <si>
    <t>ARTICLES OF PLASTICS, N.E.S. 
(VALUE)</t>
  </si>
  <si>
    <t>EMAS, BUKAN BENTUK WANG 
(NILAI)</t>
  </si>
  <si>
    <t>JUMLAH IMPORT BARANGAN 
UTAMA DAN TERPILIH (NILAI)</t>
  </si>
  <si>
    <r>
      <t xml:space="preserve">NEGARA </t>
    </r>
    <r>
      <rPr>
        <i/>
        <sz val="9"/>
        <color theme="0"/>
        <rFont val="Nirmala UI"/>
        <family val="2"/>
      </rPr>
      <t>/ COUNTRY</t>
    </r>
  </si>
  <si>
    <r>
      <t xml:space="preserve">IMPORT </t>
    </r>
    <r>
      <rPr>
        <i/>
        <sz val="9"/>
        <rFont val="Nirmala UI"/>
        <family val="2"/>
      </rPr>
      <t>/ IMPORTS</t>
    </r>
  </si>
  <si>
    <r>
      <t xml:space="preserve">EKSPORT </t>
    </r>
    <r>
      <rPr>
        <i/>
        <sz val="9"/>
        <rFont val="Nirmala UI"/>
        <family val="2"/>
      </rPr>
      <t>/ EXPORTS</t>
    </r>
  </si>
  <si>
    <r>
      <t>TANAH</t>
    </r>
    <r>
      <rPr>
        <vertAlign val="superscript"/>
        <sz val="9"/>
        <rFont val="Nirmala UI"/>
        <family val="2"/>
      </rPr>
      <t>a</t>
    </r>
  </si>
  <si>
    <t>ANIMAL AND VEGE-
TABLE OILS, FATS AND 
WAXES</t>
  </si>
  <si>
    <t xml:space="preserve">EKSPORT DOMESTIK </t>
  </si>
  <si>
    <t>TERMINAL KARGO BUTTERWORTH UTARA</t>
  </si>
  <si>
    <t>NORTH BUTTERWORTH CARGO TERMINAL</t>
  </si>
  <si>
    <t>TANJUNG GELANG/PELABUHAN KUANTAN</t>
  </si>
  <si>
    <t>TANJUNG GELANG/KUANTAN PORT</t>
  </si>
  <si>
    <t>LAPANGAN TERBANG ANTARABANGSA 
KUALA LUMPUR, SEPANG</t>
  </si>
  <si>
    <t>KUALA LUMPUR INTERNATIONAL AIRPORT 
(KLIA), SEPANG</t>
  </si>
  <si>
    <t>JOHOR BAHRU (TAMBAK/CAUSEWAY)</t>
  </si>
  <si>
    <t>KOTA BHARU/PENGKALAN KUBOR</t>
  </si>
  <si>
    <r>
      <rPr>
        <b/>
        <sz val="9"/>
        <color theme="0"/>
        <rFont val="Nirmala UI"/>
        <family val="2"/>
      </rPr>
      <t>JUMLAH</t>
    </r>
    <r>
      <rPr>
        <i/>
        <sz val="9"/>
        <color theme="0"/>
        <rFont val="Nirmala UI"/>
        <family val="2"/>
      </rPr>
      <t xml:space="preserve">
TOTAL</t>
    </r>
  </si>
  <si>
    <r>
      <t>NILAI</t>
    </r>
    <r>
      <rPr>
        <i/>
        <sz val="9"/>
        <rFont val="Nirmala UI"/>
        <family val="2"/>
      </rPr>
      <t>/VALUE</t>
    </r>
  </si>
  <si>
    <t>NILAI/VALUE</t>
  </si>
  <si>
    <t>JADUAL 14</t>
  </si>
  <si>
    <t>TABLE 14</t>
  </si>
  <si>
    <t>(EKSPORT, IMPORT, DAN IMBANGAN PERDAGANGAN) (RM JUTA)</t>
  </si>
  <si>
    <t xml:space="preserve">PERDAGANGAN LANGSUNG LUAR NEGERI  DAN PERDAGANGAN DENGAN DAN MELALUI SINGAPURA 
</t>
  </si>
  <si>
    <t>DIRECT FOREIGN TRADE AND TRADE WITH AND VIA SINGAPORE (EXPORTS, IMPORTS, AND BALANCE OF TRADE)</t>
  </si>
  <si>
    <t>(RM MILLION)</t>
  </si>
  <si>
    <t>:</t>
  </si>
  <si>
    <r>
      <t xml:space="preserve">IMBANGAN PERDAGANGAN </t>
    </r>
    <r>
      <rPr>
        <i/>
        <sz val="9"/>
        <rFont val="Nirmala UI"/>
        <family val="2"/>
      </rPr>
      <t>/</t>
    </r>
    <r>
      <rPr>
        <sz val="9"/>
        <rFont val="Nirmala UI"/>
        <family val="2"/>
      </rPr>
      <t xml:space="preserve">                    </t>
    </r>
  </si>
  <si>
    <r>
      <t xml:space="preserve"> </t>
    </r>
    <r>
      <rPr>
        <sz val="9"/>
        <rFont val="Nirmala UI"/>
        <family val="2"/>
      </rPr>
      <t>IMPORT</t>
    </r>
    <r>
      <rPr>
        <i/>
        <sz val="9"/>
        <rFont val="Nirmala UI"/>
        <family val="2"/>
      </rPr>
      <t xml:space="preserve"> /</t>
    </r>
    <r>
      <rPr>
        <sz val="9"/>
        <rFont val="Nirmala UI"/>
        <family val="2"/>
      </rPr>
      <t xml:space="preserve"> </t>
    </r>
    <r>
      <rPr>
        <i/>
        <sz val="9"/>
        <rFont val="Nirmala UI"/>
        <family val="2"/>
      </rPr>
      <t xml:space="preserve">IMPORTS CIF </t>
    </r>
  </si>
  <si>
    <r>
      <rPr>
        <sz val="9"/>
        <rFont val="Nirmala UI"/>
        <family val="2"/>
      </rPr>
      <t>EKSPORT</t>
    </r>
    <r>
      <rPr>
        <i/>
        <sz val="9"/>
        <rFont val="Nirmala UI"/>
        <family val="2"/>
      </rPr>
      <t xml:space="preserve"> /</t>
    </r>
    <r>
      <rPr>
        <sz val="9"/>
        <rFont val="Nirmala UI"/>
        <family val="2"/>
      </rPr>
      <t xml:space="preserve"> </t>
    </r>
    <r>
      <rPr>
        <i/>
        <sz val="9"/>
        <rFont val="Nirmala UI"/>
        <family val="2"/>
      </rPr>
      <t>EXPORTS FOB</t>
    </r>
  </si>
  <si>
    <t>SHARE (%)</t>
  </si>
  <si>
    <t>BARANGAN MODAL (KECUALI ALAT KELENGKAPAN
 PENGANGKUTAN) DAN ALAT GANTI DAN AKSESORI</t>
  </si>
  <si>
    <t>ALAT KELENGKAPAN PENGANGKUTAN DAN ALAT 
GANTI DAN AKSESORI</t>
  </si>
  <si>
    <t>BARANGAN MODAL</t>
  </si>
  <si>
    <t>BARANGAN MODAL (KECUALI ALAT 
KELENGKAPAN PENGANGKUTAN)</t>
  </si>
  <si>
    <t>BEKALAN PERINDUSTRIAN, T.S.T.L., UTAMA</t>
  </si>
  <si>
    <t>BEKALAN PERINDUSTRIAN, T.S.T.L., DIPROSES</t>
  </si>
  <si>
    <t>BAHAN API DAN PELINCIR, DIPROSES, LAIN-LAIN</t>
  </si>
  <si>
    <t>ALAT GANTI DAN AKSESORI BARANG MODAL (KECUALI 
ALAT KELENGKAPAN  PENGANGKUTAN)</t>
  </si>
  <si>
    <t>ALAT GANTI DAN AKSESORI UNTUK ALAT 
KELENGKAPAN PENGANGKUTAN</t>
  </si>
  <si>
    <t>PARTS AND ACCESSORIES OF TRANSPORT EQUIPMENT</t>
  </si>
  <si>
    <t>MAKANAN DAN MINUMAN, UTAMA, KHUSUS UNTUK 
PENGGUNAAN ISIRUMAH</t>
  </si>
  <si>
    <t>MAKANAN DAN MINUMAN, DIPROSES, KHUSUS 
UNTUK PENGGUNAAN ISIRUMAH</t>
  </si>
  <si>
    <t>ALAT KELENGKAPAN PENGANGKUTAN BUKAN 
PERINDUSTRIAN</t>
  </si>
  <si>
    <t>TRANSPORT EQUIPMENT NON-INDUSTRIAL</t>
  </si>
  <si>
    <t>BARANGAN PENGGUNA, T.S.T.L.</t>
  </si>
  <si>
    <t>BAHAN API DAN PELINCIR, DIPROSES, MINYAK 
KENDERAAN</t>
  </si>
  <si>
    <t>ALAT KELENGKAPAN PENGANGKUTAN MOTOKAR 
PENUMPANG</t>
  </si>
  <si>
    <t>BARANGAN T.S.T.L.</t>
  </si>
  <si>
    <r>
      <rPr>
        <b/>
        <sz val="9"/>
        <color theme="0"/>
        <rFont val="Nirmala UI"/>
        <family val="2"/>
      </rPr>
      <t xml:space="preserve">IMPORT KASAR </t>
    </r>
    <r>
      <rPr>
        <i/>
        <sz val="9"/>
        <color theme="0"/>
        <rFont val="Nirmala UI"/>
        <family val="2"/>
      </rPr>
      <t>/ GROSS IMPORTS</t>
    </r>
  </si>
  <si>
    <t>MAKANAN DAN MINUMAN, UTAMA, KHUSUS UNTUK 
INDUSTRI</t>
  </si>
  <si>
    <t>MAKANAN DAN MINUMAN, DIPROSES, KHUSUS 
UNTUK INDUSTRI</t>
  </si>
  <si>
    <t>FOOD AND BEVERAGES, PROCESSED, MAINLY FOR 
INDUSTRY</t>
  </si>
  <si>
    <t>TABLE 19 : AVERAGE EXCHANGE RATES, 2015-2024</t>
  </si>
  <si>
    <t>JADUAL 18 : EKSPORT PRODUK HALAL MENGIKUT PENGKELASAN BARANGAN (RM JUTA)</t>
  </si>
  <si>
    <t>TABLE 18 : EXPORTS OF HALAL PRODUCTS BY COMMODITY CLASSIFICATION (RM MILLION)</t>
  </si>
  <si>
    <t>TOTAL OF HALAL EXPORTS</t>
  </si>
  <si>
    <t>JUMLAH EKSPORT HALAL</t>
  </si>
  <si>
    <r>
      <rPr>
        <b/>
        <sz val="9"/>
        <color theme="0"/>
        <rFont val="Nirmala UI"/>
        <family val="2"/>
      </rPr>
      <t>JUMLAH</t>
    </r>
    <r>
      <rPr>
        <b/>
        <i/>
        <sz val="9"/>
        <color theme="0"/>
        <rFont val="Nirmala UI"/>
        <family val="2"/>
      </rPr>
      <t xml:space="preserve"> </t>
    </r>
    <r>
      <rPr>
        <i/>
        <sz val="9"/>
        <color theme="0"/>
        <rFont val="Nirmala UI"/>
        <family val="2"/>
      </rPr>
      <t>/</t>
    </r>
    <r>
      <rPr>
        <b/>
        <i/>
        <sz val="9"/>
        <color theme="0"/>
        <rFont val="Nirmala UI"/>
        <family val="2"/>
      </rPr>
      <t xml:space="preserve"> </t>
    </r>
    <r>
      <rPr>
        <i/>
        <sz val="9"/>
        <color theme="0"/>
        <rFont val="Nirmala UI"/>
        <family val="2"/>
      </rPr>
      <t xml:space="preserve">TOTAL </t>
    </r>
  </si>
  <si>
    <t>NILAI / VALUE</t>
  </si>
  <si>
    <r>
      <t xml:space="preserve">NILAI </t>
    </r>
    <r>
      <rPr>
        <i/>
        <sz val="9"/>
        <rFont val="Nirmala UI"/>
        <family val="2"/>
      </rPr>
      <t>/ VALUE</t>
    </r>
  </si>
  <si>
    <r>
      <t xml:space="preserve">NILAI </t>
    </r>
    <r>
      <rPr>
        <i/>
        <sz val="9"/>
        <color rgb="FF000000"/>
        <rFont val="Nirmala UI"/>
        <family val="2"/>
      </rPr>
      <t>/ VALUE</t>
    </r>
  </si>
  <si>
    <r>
      <rPr>
        <sz val="9"/>
        <color theme="1"/>
        <rFont val="Nirmala UI"/>
        <family val="2"/>
      </rPr>
      <t>NILAI</t>
    </r>
    <r>
      <rPr>
        <i/>
        <sz val="9"/>
        <color theme="1"/>
        <rFont val="Nirmala UI"/>
        <family val="2"/>
      </rPr>
      <t xml:space="preserve"> / VALUE</t>
    </r>
  </si>
  <si>
    <t>x</t>
  </si>
  <si>
    <t>n.a</t>
  </si>
  <si>
    <t>TANJUNG BIN/ PENGERANG/TANJUNG 
LANGSAT/PLENTONG</t>
  </si>
  <si>
    <r>
      <t xml:space="preserve">JUMLAH </t>
    </r>
    <r>
      <rPr>
        <i/>
        <sz val="9"/>
        <rFont val="Arial"/>
        <family val="2"/>
      </rPr>
      <t>/ TOTAL</t>
    </r>
  </si>
  <si>
    <r>
      <t xml:space="preserve">NEGARA </t>
    </r>
    <r>
      <rPr>
        <b/>
        <i/>
        <sz val="9"/>
        <color theme="0"/>
        <rFont val="Nirmala UI"/>
        <family val="2"/>
      </rPr>
      <t xml:space="preserve">/ </t>
    </r>
    <r>
      <rPr>
        <i/>
        <sz val="9"/>
        <color theme="0"/>
        <rFont val="Nirmala UI"/>
        <family val="2"/>
      </rPr>
      <t>COUNTRY</t>
    </r>
  </si>
  <si>
    <t>FABRICS, WOVEN OF SYNTHETIC 
FILAMENT YARN, OTHER THAN 
PILE &amp; CHENILLE FABRICS (TONNE)</t>
  </si>
  <si>
    <t>MILK AND CREAM, POWDER 
(TONNE)</t>
  </si>
  <si>
    <t>JADUAL TARIKH PENGELUARAN PERANGKAAN PERDAGANGAN LUAR NEGERI,</t>
  </si>
  <si>
    <t>JANUARI-DISEMBER 2024</t>
  </si>
  <si>
    <t xml:space="preserve">SCHEDULE OF RELEASE DATES FOR EXTERNAL TRADE STATISTICS, </t>
  </si>
  <si>
    <t>JANUARY-DECEMBER 2024</t>
  </si>
  <si>
    <t>BULAN RUJUKAN</t>
  </si>
  <si>
    <t xml:space="preserve">REFERENCE MONTH </t>
  </si>
  <si>
    <t>SIARAN AWALAN</t>
  </si>
  <si>
    <t>WAKTU EMBARGO 12.00 PM</t>
  </si>
  <si>
    <t>PENERBITAN</t>
  </si>
  <si>
    <t>PRELIMINARY RELEASE</t>
  </si>
  <si>
    <t>PUBLICATION</t>
  </si>
  <si>
    <t>EMBARGO TIME 12.00 PM</t>
  </si>
  <si>
    <t>JANUARI</t>
  </si>
  <si>
    <t>FEBRUARI</t>
  </si>
  <si>
    <t>JANUARY</t>
  </si>
  <si>
    <t>FEBRUARY</t>
  </si>
  <si>
    <t>MAC</t>
  </si>
  <si>
    <t>MARCH</t>
  </si>
  <si>
    <t>APRIL</t>
  </si>
  <si>
    <t>MEI</t>
  </si>
  <si>
    <t>JUNE</t>
  </si>
  <si>
    <t>JULAI</t>
  </si>
  <si>
    <t>JULY</t>
  </si>
  <si>
    <t>OGOS</t>
  </si>
  <si>
    <t>AUGUST</t>
  </si>
  <si>
    <t>SEPTEMBER</t>
  </si>
  <si>
    <t>OKTOBER</t>
  </si>
  <si>
    <t>OCTOBER</t>
  </si>
  <si>
    <t>NOVEMBER</t>
  </si>
  <si>
    <t>DISEMBER</t>
  </si>
  <si>
    <t>DECEMBER</t>
  </si>
  <si>
    <t>KENYATAAN AKHBAR DIHANTAR KEPADA PIHAK MEDIA PADA TARIKH PENGELUARAN DENGAN MASA EMBARGO DITETAPKAN BAGI PENYIARAN.</t>
  </si>
  <si>
    <t>A PRESS STATEMENT IS ISSUED TO THE MEDIA ON THE DATE OF RELEASE WITH A SPECIFIED EMBARGO TIME FOR RELEASE.</t>
  </si>
  <si>
    <t>(http://www.statistics.gov.my).</t>
  </si>
  <si>
    <t>THE PRESS STATEMENT IS POSTED AFTER THE EMBARGO TIME ON THE WEBSITE OF THE DEPARTMENT  OF STATISTICS, MALAYSIA</t>
  </si>
  <si>
    <t xml:space="preserve">JADUAL 20 : </t>
  </si>
  <si>
    <t xml:space="preserve">TABLE 20 : </t>
  </si>
  <si>
    <t xml:space="preserve">                TARIKH PENGELUARAN</t>
  </si>
  <si>
    <t xml:space="preserve">               RELEASE DATES</t>
  </si>
  <si>
    <t>KENYATAAN AKHBAR TERSEBUT DISIARKAN SELEPAS MASA EMBARGO DI LAMAN WEB JABATAN PERANGKAAN MALAYSIA</t>
  </si>
  <si>
    <t>KAWASAN PERDAGANGAN BEBAS 
ASEAN</t>
  </si>
  <si>
    <t>KAWASAN PERDAGANGAN BEBAS 
EROPAH</t>
  </si>
  <si>
    <t>KAWASAN PERDAGANGAN BEBAS 
AMERIKA</t>
  </si>
  <si>
    <t>BARANGAN ELEKTRIK &amp; 
ELEKTRONIK</t>
  </si>
  <si>
    <t>MACHINERY, EQUIPMENT &amp; 
PARTS</t>
  </si>
  <si>
    <t>JENTERA, KELENGKAPAN &amp; ALAT 
GANTI</t>
  </si>
  <si>
    <t>KELENGKAPAN OPTIK &amp; SAINTIFIK</t>
  </si>
  <si>
    <t>OPTICAL &amp; SCIENTIFIC 
EQUIPMENT</t>
  </si>
  <si>
    <t>TEXTILES, APPARELS &amp; 
FOOTWEAR</t>
  </si>
  <si>
    <t>KELUARAN GALIAN BUKAN 
LOGAM</t>
  </si>
  <si>
    <t>NON-METALLIC MINERAL 
PRODUCTS</t>
  </si>
  <si>
    <t>COSMETIC AND PERSONAL CARE 
PRODUCTS</t>
  </si>
  <si>
    <t>ALAT KELENGKAPAN 
PENGANGKUTAN</t>
  </si>
  <si>
    <t xml:space="preserve">MINYAK KELAPA SAWIT DAN 
HASIL KELUARAN BERASASKAN 
KELAPA SAWIT </t>
  </si>
  <si>
    <t>PERABOT KAYU DAN ROTAN 
(NILAI)</t>
  </si>
  <si>
    <t>PRAWNS, FRESH, FROZEN 
(TONNE)</t>
  </si>
  <si>
    <t>KELENGKAPAN PENDINGINAN 
DAN PEMANASAN &amp; ALAT GANTI 
(NILAI)</t>
  </si>
  <si>
    <t>KAYU DAN HASIL KELUARAN 
KAYU</t>
  </si>
  <si>
    <t>PESAWAT UDARA &amp; KELENG-
KAPAN DAN ALAT GANTI (NILAI)</t>
  </si>
  <si>
    <r>
      <t xml:space="preserve">PENGKELASAN BARANGAN
</t>
    </r>
    <r>
      <rPr>
        <i/>
        <sz val="9"/>
        <color theme="0"/>
        <rFont val="Nirmala UI"/>
        <family val="2"/>
      </rPr>
      <t>COMMODITY CLASSIFICATION</t>
    </r>
  </si>
  <si>
    <t>SUMB.</t>
  </si>
  <si>
    <t>TABLE 4 (CONT'D) : EXPORTS, DOMESTIC EXPORTS AND IMPORTS BY COMMODITY DIVISIONS (RM MILLION)</t>
  </si>
  <si>
    <t>TABLE 16 (CONT'D) : IMPORTS OF COMMODITIES BY BROAD ECONOMIC CATEGORIES CLASSIFICATIONS (RM MILLION)</t>
  </si>
  <si>
    <t>JADUAL 8 (SAMB) : EKSPORT &amp; IMPORT MENGIKUT SEKTOR DAN BARANGAN TERPILIH (RM JUTA)</t>
  </si>
  <si>
    <t>JADUAL 19 : PURATA KADAR PERTUKARAN, 2015-2024</t>
  </si>
  <si>
    <t>TABLE 9 (CONT'D) : EXPORT OF MAJOR AND SELECTED COMMODITIES (RM MILLION)</t>
  </si>
  <si>
    <t>JADUAL 13 : EKSPORT DAN IMPORT MENGIKUT LOKASI (RM JUTA)</t>
  </si>
  <si>
    <r>
      <t xml:space="preserve">SUMB.
</t>
    </r>
    <r>
      <rPr>
        <i/>
        <sz val="9"/>
        <rFont val="Nirmala UI"/>
        <family val="2"/>
      </rPr>
      <t>SHARE (%)</t>
    </r>
  </si>
  <si>
    <r>
      <rPr>
        <sz val="9"/>
        <rFont val="Nirmala UI"/>
        <family val="2"/>
      </rPr>
      <t>SUMB.</t>
    </r>
    <r>
      <rPr>
        <i/>
        <sz val="9"/>
        <rFont val="Nirmala UI"/>
        <family val="2"/>
      </rPr>
      <t xml:space="preserve">
SHARE (%)</t>
    </r>
  </si>
  <si>
    <t>TABLE 15 (CONT'D) : EXPORTS OF COMMODITIES BY BROAD ECONOMIC CATEGORIES CLASSIFICATIONS (RM MILLION)</t>
  </si>
  <si>
    <r>
      <rPr>
        <sz val="9"/>
        <rFont val="Nirmala UI"/>
        <family val="2"/>
      </rPr>
      <t>SUMB. EKSPORT HALAL</t>
    </r>
    <r>
      <rPr>
        <i/>
        <sz val="9"/>
        <rFont val="Nirmala UI"/>
        <family val="2"/>
      </rPr>
      <t xml:space="preserve"> /</t>
    </r>
    <r>
      <rPr>
        <sz val="9"/>
        <rFont val="Nirmala UI"/>
        <family val="2"/>
      </rPr>
      <t xml:space="preserve"> 
</t>
    </r>
    <r>
      <rPr>
        <i/>
        <sz val="9"/>
        <rFont val="Nirmala UI"/>
        <family val="2"/>
      </rPr>
      <t xml:space="preserve">SHARE HALAL EXPORTS </t>
    </r>
    <r>
      <rPr>
        <sz val="9"/>
        <rFont val="Nirmala UI"/>
        <family val="2"/>
      </rPr>
      <t>(%)</t>
    </r>
  </si>
  <si>
    <r>
      <rPr>
        <sz val="9"/>
        <rFont val="Nirmala UI"/>
        <family val="2"/>
      </rPr>
      <t xml:space="preserve">SUMB. EKSPORT </t>
    </r>
    <r>
      <rPr>
        <i/>
        <sz val="9"/>
        <rFont val="Nirmala UI"/>
        <family val="2"/>
      </rPr>
      <t>/</t>
    </r>
    <r>
      <rPr>
        <sz val="9"/>
        <rFont val="Nirmala UI"/>
        <family val="2"/>
      </rPr>
      <t xml:space="preserve"> 
</t>
    </r>
    <r>
      <rPr>
        <i/>
        <sz val="9"/>
        <rFont val="Nirmala UI"/>
        <family val="2"/>
      </rPr>
      <t>SHARE EXPORTS</t>
    </r>
    <r>
      <rPr>
        <sz val="9"/>
        <rFont val="Nirmala UI"/>
        <family val="2"/>
      </rPr>
      <t xml:space="preserve"> (%)</t>
    </r>
  </si>
  <si>
    <t>KOSMETIK DAN BARANGAN 
PENJAGAAN PERIBADI</t>
  </si>
  <si>
    <t>JUL
2024</t>
  </si>
  <si>
    <t>AUG
2024</t>
  </si>
  <si>
    <t xml:space="preserve">                      JAN - AUG</t>
  </si>
  <si>
    <t>SEP
2024</t>
  </si>
  <si>
    <t xml:space="preserve">            SEP </t>
  </si>
  <si>
    <t xml:space="preserve">                 JAN - SEP</t>
  </si>
  <si>
    <t xml:space="preserve">                 SEP </t>
  </si>
  <si>
    <t xml:space="preserve">                        JAN - SEP</t>
  </si>
  <si>
    <t xml:space="preserve">            JAN-SEP</t>
  </si>
  <si>
    <t>JAN - SEP</t>
  </si>
  <si>
    <t xml:space="preserve">           SEP </t>
  </si>
  <si>
    <t xml:space="preserve">                    JAN - SEP</t>
  </si>
  <si>
    <t xml:space="preserve">             SEP </t>
  </si>
  <si>
    <t xml:space="preserve">                       JAN - SEP</t>
  </si>
  <si>
    <t xml:space="preserve">                           JAN-SEP</t>
  </si>
  <si>
    <t xml:space="preserve">                      JAN - SEP</t>
  </si>
  <si>
    <t xml:space="preserve">                     JAN - SEP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</si>
</sst>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43" formatCode="_-* #,##0.00_-;\-* #,##0.00_-;_-* &quot;-&quot;??_-;_-@_-"/>
    <numFmt numFmtId="164" formatCode="_(* #,##0_);_(* \(#,##0\);_(* &quot;-&quot;_);_(@_)"/>
    <numFmt numFmtId="165" formatCode="_(* #,##0.00_);_(* \(#,##0.00\);_(* &quot;-&quot;??_);_(@_)"/>
    <numFmt numFmtId="166" formatCode="_-* #,##0.0_-;\-* #,##0.0_-;_-* &quot;-&quot;??_-;_-@_-"/>
    <numFmt numFmtId="167" formatCode="_-* #,##0_-;\-* #,##0_-;_-* &quot;-&quot;??_-;_-@_-"/>
    <numFmt numFmtId="168" formatCode="mmm/yy_)"/>
    <numFmt numFmtId="169" formatCode="_(* #,##0_);_(* \(#,##0\);_(* &quot;-&quot;??_);_(@_)"/>
    <numFmt numFmtId="170" formatCode="_(* #,##0.0_);_(* \(#,##0.0\);_(* &quot;-&quot;??_);_(@_)"/>
    <numFmt numFmtId="171" formatCode="#,##0.0"/>
    <numFmt numFmtId="172" formatCode="_-* #,##0.0_-;\-* #,##0.0_-;_-* &quot;-&quot;?_-;_-@_-"/>
    <numFmt numFmtId="173" formatCode="#,##0,"/>
    <numFmt numFmtId="174" formatCode="0;[Red]0"/>
    <numFmt numFmtId="175" formatCode="000"/>
    <numFmt numFmtId="176" formatCode="#,##0,;\-#,##0,"/>
    <numFmt numFmtId="177" formatCode="0.0"/>
    <numFmt numFmtId="178" formatCode="#,##0;\-#,##0,"/>
    <numFmt numFmtId="179" formatCode="#,##0.0000"/>
    <numFmt numFmtId="180" formatCode="_-* #,##0.0000_-;\-* #,##0.0000_-;_-* &quot;-&quot;??_-;_-@_-"/>
    <numFmt numFmtId="181" formatCode="0.0000"/>
    <numFmt numFmtId="182" formatCode="_-* #,##0.000000_-;\-* #,##0.000000_-;_-* &quot;-&quot;??_-;_-@_-"/>
  </numFmts>
  <fonts count="6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9"/>
      <color rgb="FF47051E"/>
      <name val="Nirmala UI"/>
      <family val="2"/>
    </font>
    <font>
      <b/>
      <sz val="9"/>
      <color rgb="FF002060"/>
      <name val="Nirmala UI"/>
      <family val="2"/>
    </font>
    <font>
      <sz val="9"/>
      <color rgb="FF002060"/>
      <name val="Nirmala UI"/>
      <family val="2"/>
    </font>
    <font>
      <i/>
      <sz val="9"/>
      <color rgb="FF47051E"/>
      <name val="Nirmala UI"/>
      <family val="2"/>
    </font>
    <font>
      <i/>
      <sz val="9"/>
      <color rgb="FF002060"/>
      <name val="Nirmala UI"/>
      <family val="2"/>
    </font>
    <font>
      <i/>
      <sz val="9"/>
      <color indexed="8"/>
      <name val="Nirmala UI"/>
      <family val="2"/>
    </font>
    <font>
      <b/>
      <i/>
      <sz val="9"/>
      <color indexed="8"/>
      <name val="Nirmala UI"/>
      <family val="2"/>
    </font>
    <font>
      <b/>
      <sz val="9"/>
      <color indexed="8"/>
      <name val="Nirmala UI"/>
      <family val="2"/>
    </font>
    <font>
      <sz val="9"/>
      <color indexed="8"/>
      <name val="Nirmala UI"/>
      <family val="2"/>
    </font>
    <font>
      <sz val="9"/>
      <color theme="0"/>
      <name val="Nirmala UI"/>
      <family val="2"/>
    </font>
    <font>
      <b/>
      <sz val="9"/>
      <color theme="0"/>
      <name val="Nirmala UI"/>
      <family val="2"/>
    </font>
    <font>
      <i/>
      <sz val="9"/>
      <color theme="0"/>
      <name val="Nirmala UI"/>
      <family val="2"/>
    </font>
    <font>
      <sz val="10"/>
      <name val="Arial"/>
      <family val="2"/>
    </font>
    <font>
      <sz val="9"/>
      <color theme="1"/>
      <name val="Nirmala UI"/>
      <family val="2"/>
    </font>
    <font>
      <sz val="9"/>
      <name val="Nirmala UI"/>
      <family val="2"/>
    </font>
    <font>
      <b/>
      <sz val="9"/>
      <color theme="5" tint="-0.499984740745262"/>
      <name val="Nirmala UI"/>
      <family val="2"/>
    </font>
    <font>
      <i/>
      <sz val="9"/>
      <color rgb="FFAD4F0F"/>
      <name val="Nirmala UI"/>
      <family val="2"/>
    </font>
    <font>
      <i/>
      <sz val="9"/>
      <color theme="1"/>
      <name val="Nirmala UI"/>
      <family val="2"/>
    </font>
    <font>
      <i/>
      <sz val="9"/>
      <name val="Nirmala UI"/>
      <family val="2"/>
    </font>
    <font>
      <b/>
      <sz val="9"/>
      <color theme="1"/>
      <name val="Nirmala UI"/>
      <family val="2"/>
    </font>
    <font>
      <b/>
      <sz val="9"/>
      <color rgb="FFFF0000"/>
      <name val="Nirmala UI"/>
      <family val="2"/>
    </font>
    <font>
      <i/>
      <sz val="9"/>
      <color rgb="FF000000"/>
      <name val="Nirmala UI"/>
      <family val="2"/>
    </font>
    <font>
      <sz val="10"/>
      <color indexed="8"/>
      <name val="Nirmala UI"/>
      <family val="2"/>
    </font>
    <font>
      <b/>
      <sz val="9"/>
      <name val="Nirmala UI"/>
      <family val="2"/>
    </font>
    <font>
      <sz val="11"/>
      <name val="Nirmala UI"/>
      <family val="2"/>
    </font>
    <font>
      <b/>
      <i/>
      <sz val="9"/>
      <color theme="1"/>
      <name val="Nirmala UI"/>
      <family val="2"/>
    </font>
    <font>
      <sz val="11"/>
      <color theme="1"/>
      <name val="Nirmala UI"/>
      <family val="2"/>
    </font>
    <font>
      <b/>
      <i/>
      <sz val="9"/>
      <color theme="0"/>
      <name val="Nirmala UI"/>
      <family val="2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9"/>
      <color rgb="FFFF0000"/>
      <name val="Nirmala UI"/>
      <family val="2"/>
    </font>
    <font>
      <vertAlign val="superscript"/>
      <sz val="9"/>
      <name val="Nirmala UI"/>
      <family val="2"/>
    </font>
    <font>
      <i/>
      <vertAlign val="superscript"/>
      <sz val="9"/>
      <name val="Nirmala UI"/>
      <family val="2"/>
    </font>
    <font>
      <vertAlign val="superscript"/>
      <sz val="9"/>
      <color theme="1"/>
      <name val="Nirmala UI"/>
      <family val="2"/>
    </font>
    <font>
      <i/>
      <vertAlign val="superscript"/>
      <sz val="9"/>
      <color theme="1"/>
      <name val="Nirmala UI"/>
      <family val="2"/>
    </font>
    <font>
      <sz val="9"/>
      <color theme="1"/>
      <name val="Arial"/>
      <family val="2"/>
    </font>
    <font>
      <sz val="9"/>
      <color rgb="FF000000"/>
      <name val="Nirmala UI"/>
      <family val="2"/>
    </font>
    <font>
      <b/>
      <sz val="11"/>
      <color theme="1"/>
      <name val="Calibri"/>
      <family val="2"/>
      <scheme val="minor"/>
    </font>
    <font>
      <sz val="9"/>
      <color rgb="FF47051E"/>
      <name val="Nirmala UI"/>
      <family val="2"/>
    </font>
    <font>
      <sz val="11"/>
      <color rgb="FF47051E"/>
      <name val="Calibri"/>
      <family val="2"/>
      <scheme val="minor"/>
    </font>
    <font>
      <sz val="9"/>
      <name val="Arial"/>
      <family val="2"/>
    </font>
    <font>
      <b/>
      <i/>
      <sz val="9"/>
      <name val="Nirmala UI"/>
      <family val="2"/>
    </font>
    <font>
      <i/>
      <sz val="9"/>
      <color theme="5" tint="-0.499984740745262"/>
      <name val="Nirmala UI"/>
      <family val="2"/>
    </font>
    <font>
      <b/>
      <sz val="9"/>
      <name val="Arial"/>
      <family val="2"/>
    </font>
    <font>
      <b/>
      <vertAlign val="superscript"/>
      <sz val="9"/>
      <color theme="0"/>
      <name val="Nirmala UI"/>
      <family val="2"/>
    </font>
    <font>
      <sz val="9"/>
      <color theme="0"/>
      <name val="Arial"/>
      <family val="2"/>
    </font>
    <font>
      <sz val="10"/>
      <color indexed="8"/>
      <name val="Arial"/>
      <family val="2"/>
    </font>
    <font>
      <b/>
      <sz val="9"/>
      <color rgb="FF77370B"/>
      <name val="Nirmala UI"/>
      <family val="2"/>
    </font>
    <font>
      <i/>
      <sz val="9"/>
      <color rgb="FF77370B"/>
      <name val="Nirmala UI"/>
      <family val="2"/>
    </font>
    <font>
      <sz val="9"/>
      <color theme="5" tint="-0.499984740745262"/>
      <name val="Nirmala UI"/>
      <family val="2"/>
    </font>
    <font>
      <i/>
      <sz val="9"/>
      <name val="Arial"/>
      <family val="2"/>
    </font>
    <font>
      <i/>
      <sz val="11"/>
      <color rgb="FF7F7F7F"/>
      <name val="Calibri"/>
      <family val="2"/>
      <scheme val="minor"/>
    </font>
    <font>
      <sz val="14"/>
      <name val="Arial"/>
      <family val="2"/>
    </font>
    <font>
      <sz val="9"/>
      <color rgb="FF77370B"/>
      <name val="Nirmala UI"/>
      <family val="2"/>
    </font>
    <font>
      <sz val="9"/>
      <color indexed="10"/>
      <name val="Nirmala UI"/>
      <family val="2"/>
    </font>
    <font>
      <i/>
      <sz val="9"/>
      <color indexed="10"/>
      <name val="Nirmala UI"/>
      <family val="2"/>
    </font>
    <font>
      <b/>
      <sz val="9"/>
      <color indexed="10"/>
      <name val="Nirmala UI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14"/>
      <color indexed="10"/>
      <name val="Arial"/>
      <family val="2"/>
    </font>
    <font>
      <sz val="8"/>
      <name val="Calibri"/>
      <family val="2"/>
      <scheme val="minor"/>
    </font>
    <font>
      <sz val="8"/>
      <color theme="1"/>
      <name val="Nirmala UI"/>
      <family val="2"/>
    </font>
  </fonts>
  <fills count="9">
    <fill>
      <patternFill patternType="none"/>
    </fill>
    <fill>
      <patternFill patternType="gray125"/>
    </fill>
    <fill>
      <patternFill patternType="solid">
        <fgColor rgb="FFFF6600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DFC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7CAAB"/>
        <bgColor indexed="64"/>
      </patternFill>
    </fill>
    <fill>
      <patternFill patternType="solid">
        <fgColor rgb="FFD762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rgb="FF582808"/>
      </left>
      <right style="thin">
        <color rgb="FF582808"/>
      </right>
      <top style="thin">
        <color rgb="FF582808"/>
      </top>
      <bottom/>
      <diagonal/>
    </border>
    <border>
      <left style="thin">
        <color rgb="FF582808"/>
      </left>
      <right style="thin">
        <color rgb="FF582808"/>
      </right>
      <top/>
      <bottom style="double">
        <color rgb="FF582808"/>
      </bottom>
      <diagonal/>
    </border>
    <border>
      <left style="thin">
        <color rgb="FF582808"/>
      </left>
      <right style="thin">
        <color rgb="FF582808"/>
      </right>
      <top/>
      <bottom/>
      <diagonal/>
    </border>
    <border>
      <left style="thin">
        <color rgb="FF582808"/>
      </left>
      <right/>
      <top style="thin">
        <color rgb="FF582808"/>
      </top>
      <bottom style="double">
        <color rgb="FF582808"/>
      </bottom>
      <diagonal/>
    </border>
    <border>
      <left/>
      <right/>
      <top/>
      <bottom style="double">
        <color rgb="FF582808"/>
      </bottom>
      <diagonal/>
    </border>
    <border>
      <left style="thin">
        <color rgb="FF582808"/>
      </left>
      <right/>
      <top style="thin">
        <color rgb="FF582808"/>
      </top>
      <bottom/>
      <diagonal/>
    </border>
    <border>
      <left/>
      <right/>
      <top style="thin">
        <color rgb="FF582808"/>
      </top>
      <bottom/>
      <diagonal/>
    </border>
    <border>
      <left/>
      <right/>
      <top style="thin">
        <color rgb="FF582808"/>
      </top>
      <bottom style="double">
        <color rgb="FF582808"/>
      </bottom>
      <diagonal/>
    </border>
    <border>
      <left/>
      <right style="thin">
        <color rgb="FF582808"/>
      </right>
      <top style="thin">
        <color rgb="FF582808"/>
      </top>
      <bottom style="double">
        <color rgb="FF582808"/>
      </bottom>
      <diagonal/>
    </border>
    <border>
      <left style="thin">
        <color rgb="FF582808"/>
      </left>
      <right style="thin">
        <color rgb="FF582808"/>
      </right>
      <top style="double">
        <color rgb="FF582808"/>
      </top>
      <bottom/>
      <diagonal/>
    </border>
    <border>
      <left/>
      <right style="thin">
        <color rgb="FF582808"/>
      </right>
      <top style="double">
        <color rgb="FF582808"/>
      </top>
      <bottom/>
      <diagonal/>
    </border>
    <border>
      <left/>
      <right style="thin">
        <color rgb="FF582808"/>
      </right>
      <top/>
      <bottom/>
      <diagonal/>
    </border>
    <border>
      <left/>
      <right style="thin">
        <color rgb="FF582808"/>
      </right>
      <top/>
      <bottom style="double">
        <color rgb="FF582808"/>
      </bottom>
      <diagonal/>
    </border>
    <border>
      <left style="thin">
        <color rgb="FF582808"/>
      </left>
      <right/>
      <top style="thin">
        <color indexed="64"/>
      </top>
      <bottom style="thin">
        <color rgb="FF582808"/>
      </bottom>
      <diagonal/>
    </border>
    <border>
      <left/>
      <right/>
      <top style="thin">
        <color indexed="64"/>
      </top>
      <bottom style="thin">
        <color rgb="FF582808"/>
      </bottom>
      <diagonal/>
    </border>
    <border>
      <left style="thin">
        <color rgb="FF582808"/>
      </left>
      <right style="thin">
        <color rgb="FF582808"/>
      </right>
      <top style="thin">
        <color indexed="64"/>
      </top>
      <bottom/>
      <diagonal/>
    </border>
    <border>
      <left/>
      <right/>
      <top/>
      <bottom style="thin">
        <color rgb="FF582808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582808"/>
      </left>
      <right/>
      <top/>
      <bottom style="double">
        <color rgb="FF582808"/>
      </bottom>
      <diagonal/>
    </border>
    <border>
      <left style="thin">
        <color rgb="FF582808"/>
      </left>
      <right/>
      <top style="double">
        <color rgb="FF582808"/>
      </top>
      <bottom/>
      <diagonal/>
    </border>
    <border>
      <left style="thin">
        <color rgb="FF582808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rgb="FF58280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rgb="FF582808"/>
      </top>
      <bottom/>
      <diagonal/>
    </border>
    <border>
      <left/>
      <right style="thin">
        <color indexed="64"/>
      </right>
      <top style="double">
        <color rgb="FF58280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rgb="FF582808"/>
      </bottom>
      <diagonal/>
    </border>
    <border>
      <left/>
      <right/>
      <top style="thin">
        <color indexed="64"/>
      </top>
      <bottom style="double">
        <color rgb="FF582808"/>
      </bottom>
      <diagonal/>
    </border>
  </borders>
  <cellStyleXfs count="31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1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165" fontId="1" fillId="0" borderId="0" applyFont="0" applyFill="0" applyBorder="0" applyAlignment="0" applyProtection="0"/>
    <xf numFmtId="0" fontId="1" fillId="0" borderId="0"/>
    <xf numFmtId="0" fontId="15" fillId="0" borderId="0"/>
    <xf numFmtId="165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5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1" fillId="0" borderId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1" fillId="0" borderId="0"/>
    <xf numFmtId="165" fontId="50" fillId="0" borderId="0" applyFont="0" applyFill="0" applyBorder="0" applyAlignment="0" applyProtection="0"/>
    <xf numFmtId="0" fontId="55" fillId="0" borderId="0" applyNumberFormat="0" applyFill="0" applyBorder="0" applyAlignment="0" applyProtection="0"/>
    <xf numFmtId="0" fontId="15" fillId="0" borderId="0"/>
  </cellStyleXfs>
  <cellXfs count="888">
    <xf numFmtId="0" fontId="0" fillId="0" borderId="0" xfId="0"/>
    <xf numFmtId="0" fontId="4" fillId="0" borderId="0" xfId="2" applyFont="1"/>
    <xf numFmtId="0" fontId="5" fillId="0" borderId="0" xfId="3" applyFont="1"/>
    <xf numFmtId="0" fontId="6" fillId="0" borderId="0" xfId="2" applyFont="1"/>
    <xf numFmtId="0" fontId="7" fillId="0" borderId="0" xfId="2" applyFont="1"/>
    <xf numFmtId="0" fontId="8" fillId="0" borderId="0" xfId="4" applyFont="1"/>
    <xf numFmtId="0" fontId="9" fillId="0" borderId="0" xfId="4" applyFont="1"/>
    <xf numFmtId="0" fontId="10" fillId="0" borderId="0" xfId="4" applyFont="1"/>
    <xf numFmtId="0" fontId="16" fillId="0" borderId="0" xfId="3" applyFont="1" applyAlignment="1">
      <alignment horizontal="center" wrapText="1"/>
    </xf>
    <xf numFmtId="3" fontId="11" fillId="0" borderId="0" xfId="0" applyNumberFormat="1" applyFont="1" applyAlignment="1">
      <alignment horizontal="right" vertical="top" wrapText="1"/>
    </xf>
    <xf numFmtId="0" fontId="16" fillId="0" borderId="0" xfId="0" applyFont="1"/>
    <xf numFmtId="0" fontId="16" fillId="0" borderId="0" xfId="3" applyFont="1" applyAlignment="1">
      <alignment horizontal="left" vertical="top" wrapText="1"/>
    </xf>
    <xf numFmtId="167" fontId="16" fillId="0" borderId="0" xfId="1" applyNumberFormat="1" applyFont="1"/>
    <xf numFmtId="43" fontId="16" fillId="0" borderId="0" xfId="1" applyFont="1"/>
    <xf numFmtId="0" fontId="18" fillId="0" borderId="0" xfId="2" applyFont="1"/>
    <xf numFmtId="0" fontId="19" fillId="0" borderId="0" xfId="2" applyFont="1"/>
    <xf numFmtId="0" fontId="3" fillId="0" borderId="0" xfId="2" applyFont="1" applyAlignment="1">
      <alignment horizontal="left"/>
    </xf>
    <xf numFmtId="0" fontId="6" fillId="0" borderId="0" xfId="2" applyFont="1" applyAlignment="1">
      <alignment horizontal="left"/>
    </xf>
    <xf numFmtId="0" fontId="16" fillId="0" borderId="0" xfId="3" applyFont="1" applyAlignment="1">
      <alignment vertical="center"/>
    </xf>
    <xf numFmtId="0" fontId="20" fillId="0" borderId="0" xfId="3" applyFont="1" applyAlignment="1">
      <alignment vertical="center"/>
    </xf>
    <xf numFmtId="0" fontId="12" fillId="3" borderId="0" xfId="3" applyFont="1" applyFill="1" applyAlignment="1">
      <alignment vertical="center"/>
    </xf>
    <xf numFmtId="0" fontId="14" fillId="0" borderId="0" xfId="3" applyFont="1" applyAlignment="1">
      <alignment horizontal="left" vertical="top" wrapText="1"/>
    </xf>
    <xf numFmtId="0" fontId="13" fillId="0" borderId="0" xfId="3" quotePrefix="1" applyFont="1" applyAlignment="1">
      <alignment horizontal="right" vertical="top" wrapText="1"/>
    </xf>
    <xf numFmtId="0" fontId="12" fillId="0" borderId="0" xfId="3" applyFont="1"/>
    <xf numFmtId="0" fontId="13" fillId="3" borderId="0" xfId="3" applyFont="1" applyFill="1" applyAlignment="1">
      <alignment vertical="center"/>
    </xf>
    <xf numFmtId="0" fontId="21" fillId="0" borderId="0" xfId="3" applyFont="1" applyAlignment="1">
      <alignment horizontal="left" vertical="top" wrapText="1"/>
    </xf>
    <xf numFmtId="0" fontId="21" fillId="0" borderId="0" xfId="3" applyFont="1" applyAlignment="1">
      <alignment vertical="center" wrapText="1"/>
    </xf>
    <xf numFmtId="169" fontId="11" fillId="0" borderId="0" xfId="15" applyNumberFormat="1" applyFont="1" applyFill="1" applyBorder="1" applyAlignment="1">
      <alignment vertical="top"/>
    </xf>
    <xf numFmtId="170" fontId="22" fillId="0" borderId="0" xfId="16" applyNumberFormat="1" applyFont="1" applyBorder="1" applyAlignment="1">
      <alignment vertical="top"/>
    </xf>
    <xf numFmtId="170" fontId="23" fillId="0" borderId="0" xfId="16" applyNumberFormat="1" applyFont="1" applyBorder="1" applyAlignment="1">
      <alignment vertical="top"/>
    </xf>
    <xf numFmtId="0" fontId="16" fillId="0" borderId="0" xfId="3" applyFont="1"/>
    <xf numFmtId="169" fontId="16" fillId="0" borderId="0" xfId="8" applyNumberFormat="1" applyFont="1" applyAlignment="1">
      <alignment horizontal="left" vertical="top" wrapText="1"/>
    </xf>
    <xf numFmtId="3" fontId="11" fillId="0" borderId="0" xfId="0" applyNumberFormat="1" applyFont="1" applyAlignment="1">
      <alignment horizontal="left" vertical="top" wrapText="1"/>
    </xf>
    <xf numFmtId="49" fontId="17" fillId="0" borderId="0" xfId="3" applyNumberFormat="1" applyFont="1" applyAlignment="1">
      <alignment horizontal="left" vertical="top" wrapText="1"/>
    </xf>
    <xf numFmtId="169" fontId="17" fillId="0" borderId="0" xfId="1" applyNumberFormat="1" applyFont="1" applyFill="1" applyAlignment="1">
      <alignment horizontal="right" vertical="top" wrapText="1"/>
    </xf>
    <xf numFmtId="0" fontId="16" fillId="0" borderId="0" xfId="3" applyFont="1" applyAlignment="1">
      <alignment wrapText="1"/>
    </xf>
    <xf numFmtId="49" fontId="11" fillId="0" borderId="0" xfId="0" applyNumberFormat="1" applyFont="1" applyAlignment="1">
      <alignment horizontal="left" vertical="top" wrapText="1"/>
    </xf>
    <xf numFmtId="170" fontId="17" fillId="0" borderId="0" xfId="1" applyNumberFormat="1" applyFont="1" applyFill="1" applyAlignment="1">
      <alignment horizontal="right" vertical="top" wrapText="1"/>
    </xf>
    <xf numFmtId="170" fontId="17" fillId="0" borderId="0" xfId="1" applyNumberFormat="1" applyFont="1" applyAlignment="1">
      <alignment horizontal="right" vertical="top" wrapText="1"/>
    </xf>
    <xf numFmtId="0" fontId="16" fillId="4" borderId="0" xfId="3" applyFont="1" applyFill="1" applyAlignment="1">
      <alignment wrapText="1"/>
    </xf>
    <xf numFmtId="3" fontId="11" fillId="0" borderId="0" xfId="0" applyNumberFormat="1" applyFont="1" applyAlignment="1">
      <alignment horizontal="left" vertical="center" wrapText="1"/>
    </xf>
    <xf numFmtId="169" fontId="16" fillId="0" borderId="0" xfId="8" applyNumberFormat="1" applyFont="1" applyFill="1" applyAlignment="1">
      <alignment horizontal="left" vertical="top" wrapText="1"/>
    </xf>
    <xf numFmtId="49" fontId="17" fillId="0" borderId="0" xfId="3" applyNumberFormat="1" applyFont="1" applyAlignment="1">
      <alignment horizontal="left" vertical="center" wrapText="1"/>
    </xf>
    <xf numFmtId="49" fontId="17" fillId="0" borderId="0" xfId="3" applyNumberFormat="1" applyFont="1" applyAlignment="1">
      <alignment vertical="center" wrapText="1"/>
    </xf>
    <xf numFmtId="169" fontId="16" fillId="0" borderId="0" xfId="16" applyNumberFormat="1" applyFont="1" applyBorder="1" applyAlignment="1">
      <alignment horizontal="right"/>
    </xf>
    <xf numFmtId="170" fontId="10" fillId="0" borderId="0" xfId="16" applyNumberFormat="1" applyFont="1" applyBorder="1" applyAlignment="1">
      <alignment horizontal="right"/>
    </xf>
    <xf numFmtId="169" fontId="11" fillId="0" borderId="0" xfId="16" applyNumberFormat="1" applyFont="1" applyBorder="1" applyAlignment="1">
      <alignment horizontal="right"/>
    </xf>
    <xf numFmtId="169" fontId="11" fillId="0" borderId="0" xfId="16" applyNumberFormat="1" applyFont="1" applyFill="1" applyBorder="1" applyAlignment="1">
      <alignment horizontal="right" vertical="top"/>
    </xf>
    <xf numFmtId="170" fontId="22" fillId="0" borderId="0" xfId="16" applyNumberFormat="1" applyFont="1" applyBorder="1" applyAlignment="1">
      <alignment horizontal="right"/>
    </xf>
    <xf numFmtId="0" fontId="16" fillId="0" borderId="0" xfId="3" applyFont="1" applyAlignment="1">
      <alignment horizontal="right"/>
    </xf>
    <xf numFmtId="167" fontId="16" fillId="0" borderId="0" xfId="3" applyNumberFormat="1" applyFont="1" applyAlignment="1">
      <alignment horizontal="right"/>
    </xf>
    <xf numFmtId="0" fontId="12" fillId="2" borderId="0" xfId="3" applyFont="1" applyFill="1" applyAlignment="1">
      <alignment vertical="center"/>
    </xf>
    <xf numFmtId="0" fontId="13" fillId="2" borderId="0" xfId="3" applyFont="1" applyFill="1" applyAlignment="1">
      <alignment horizontal="left"/>
    </xf>
    <xf numFmtId="0" fontId="20" fillId="2" borderId="0" xfId="3" applyFont="1" applyFill="1" applyAlignment="1">
      <alignment vertical="center"/>
    </xf>
    <xf numFmtId="0" fontId="14" fillId="2" borderId="0" xfId="3" applyFont="1" applyFill="1" applyAlignment="1">
      <alignment vertical="center"/>
    </xf>
    <xf numFmtId="0" fontId="14" fillId="2" borderId="0" xfId="3" applyFont="1" applyFill="1" applyAlignment="1">
      <alignment horizontal="left" vertical="top"/>
    </xf>
    <xf numFmtId="0" fontId="14" fillId="2" borderId="0" xfId="3" applyFont="1" applyFill="1" applyAlignment="1">
      <alignment horizontal="left" vertical="center" wrapText="1"/>
    </xf>
    <xf numFmtId="49" fontId="12" fillId="2" borderId="0" xfId="3" applyNumberFormat="1" applyFont="1" applyFill="1" applyAlignment="1">
      <alignment vertical="center" wrapText="1"/>
    </xf>
    <xf numFmtId="167" fontId="13" fillId="2" borderId="0" xfId="1" applyNumberFormat="1" applyFont="1" applyFill="1" applyAlignment="1">
      <alignment vertical="center" wrapText="1"/>
    </xf>
    <xf numFmtId="17" fontId="13" fillId="2" borderId="2" xfId="3" quotePrefix="1" applyNumberFormat="1" applyFont="1" applyFill="1" applyBorder="1" applyAlignment="1">
      <alignment horizontal="right" vertical="center" wrapText="1"/>
    </xf>
    <xf numFmtId="0" fontId="8" fillId="0" borderId="0" xfId="3" applyFont="1" applyAlignment="1">
      <alignment horizontal="left"/>
    </xf>
    <xf numFmtId="0" fontId="14" fillId="0" borderId="0" xfId="3" applyFont="1" applyAlignment="1">
      <alignment horizontal="left" vertical="center" wrapText="1"/>
    </xf>
    <xf numFmtId="167" fontId="13" fillId="0" borderId="0" xfId="1" applyNumberFormat="1" applyFont="1" applyFill="1" applyAlignment="1">
      <alignment horizontal="right" vertical="center" wrapText="1"/>
    </xf>
    <xf numFmtId="173" fontId="13" fillId="0" borderId="0" xfId="0" applyNumberFormat="1" applyFont="1" applyAlignment="1">
      <alignment horizontal="right" vertical="center" wrapText="1"/>
    </xf>
    <xf numFmtId="3" fontId="16" fillId="0" borderId="0" xfId="8" applyNumberFormat="1" applyFont="1" applyAlignment="1">
      <alignment horizontal="left" vertical="top" wrapText="1" readingOrder="1"/>
    </xf>
    <xf numFmtId="3" fontId="11" fillId="0" borderId="0" xfId="0" applyNumberFormat="1" applyFont="1" applyAlignment="1">
      <alignment horizontal="left" vertical="top" wrapText="1" readingOrder="1"/>
    </xf>
    <xf numFmtId="167" fontId="17" fillId="0" borderId="0" xfId="1" applyNumberFormat="1" applyFont="1" applyFill="1" applyAlignment="1">
      <alignment horizontal="right" vertical="top" wrapText="1" readingOrder="1"/>
    </xf>
    <xf numFmtId="3" fontId="8" fillId="0" borderId="0" xfId="0" applyNumberFormat="1" applyFont="1" applyAlignment="1">
      <alignment horizontal="left" vertical="top" wrapText="1" readingOrder="1"/>
    </xf>
    <xf numFmtId="3" fontId="16" fillId="0" borderId="0" xfId="8" applyNumberFormat="1" applyFont="1" applyFill="1" applyAlignment="1">
      <alignment horizontal="left" vertical="top" wrapText="1" readingOrder="1"/>
    </xf>
    <xf numFmtId="3" fontId="16" fillId="0" borderId="0" xfId="0" applyNumberFormat="1" applyFont="1" applyAlignment="1">
      <alignment horizontal="left" vertical="top" wrapText="1" readingOrder="1"/>
    </xf>
    <xf numFmtId="3" fontId="20" fillId="0" borderId="0" xfId="0" applyNumberFormat="1" applyFont="1" applyAlignment="1">
      <alignment horizontal="left" vertical="top" wrapText="1" readingOrder="1"/>
    </xf>
    <xf numFmtId="0" fontId="12" fillId="2" borderId="0" xfId="3" applyFont="1" applyFill="1" applyAlignment="1">
      <alignment horizontal="left" vertical="center"/>
    </xf>
    <xf numFmtId="167" fontId="13" fillId="2" borderId="0" xfId="1" applyNumberFormat="1" applyFont="1" applyFill="1" applyAlignment="1">
      <alignment horizontal="right" vertical="center" wrapText="1"/>
    </xf>
    <xf numFmtId="0" fontId="11" fillId="0" borderId="0" xfId="6" applyFont="1" applyAlignment="1">
      <alignment horizontal="center"/>
    </xf>
    <xf numFmtId="0" fontId="11" fillId="0" borderId="0" xfId="6" applyFont="1"/>
    <xf numFmtId="0" fontId="25" fillId="0" borderId="0" xfId="6" applyFont="1"/>
    <xf numFmtId="0" fontId="25" fillId="0" borderId="0" xfId="6" applyFont="1" applyAlignment="1">
      <alignment vertical="center"/>
    </xf>
    <xf numFmtId="0" fontId="21" fillId="0" borderId="0" xfId="7" applyFont="1" applyAlignment="1">
      <alignment horizontal="left" vertical="center"/>
    </xf>
    <xf numFmtId="168" fontId="21" fillId="0" borderId="0" xfId="7" applyNumberFormat="1" applyFont="1" applyAlignment="1">
      <alignment horizontal="left" vertical="center"/>
    </xf>
    <xf numFmtId="168" fontId="21" fillId="0" borderId="0" xfId="7" applyNumberFormat="1" applyFont="1" applyAlignment="1">
      <alignment horizontal="right" vertical="center"/>
    </xf>
    <xf numFmtId="168" fontId="17" fillId="0" borderId="0" xfId="7" applyNumberFormat="1" applyFont="1" applyAlignment="1">
      <alignment horizontal="left" vertical="top"/>
    </xf>
    <xf numFmtId="169" fontId="17" fillId="0" borderId="0" xfId="8" applyNumberFormat="1" applyFont="1" applyFill="1" applyBorder="1" applyAlignment="1">
      <alignment horizontal="right" vertical="top" wrapText="1"/>
    </xf>
    <xf numFmtId="170" fontId="17" fillId="0" borderId="0" xfId="8" applyNumberFormat="1" applyFont="1" applyFill="1" applyBorder="1" applyAlignment="1">
      <alignment horizontal="right" vertical="top" wrapText="1"/>
    </xf>
    <xf numFmtId="0" fontId="25" fillId="0" borderId="0" xfId="6" applyFont="1" applyAlignment="1">
      <alignment horizontal="center"/>
    </xf>
    <xf numFmtId="0" fontId="26" fillId="0" borderId="0" xfId="10" applyFont="1" applyAlignment="1">
      <alignment horizontal="left" vertical="center" wrapText="1"/>
    </xf>
    <xf numFmtId="0" fontId="27" fillId="0" borderId="0" xfId="10" applyFont="1"/>
    <xf numFmtId="0" fontId="21" fillId="0" borderId="0" xfId="10" applyFont="1" applyAlignment="1">
      <alignment horizontal="left" vertical="center" wrapText="1"/>
    </xf>
    <xf numFmtId="0" fontId="27" fillId="0" borderId="0" xfId="10" applyFont="1" applyAlignment="1">
      <alignment vertical="justify"/>
    </xf>
    <xf numFmtId="0" fontId="28" fillId="0" borderId="0" xfId="10" applyFont="1" applyAlignment="1">
      <alignment horizontal="center" vertical="justify"/>
    </xf>
    <xf numFmtId="0" fontId="28" fillId="0" borderId="0" xfId="10" applyFont="1" applyAlignment="1">
      <alignment vertical="justify"/>
    </xf>
    <xf numFmtId="0" fontId="28" fillId="0" borderId="0" xfId="10" applyFont="1" applyAlignment="1">
      <alignment horizontal="right" vertical="justify"/>
    </xf>
    <xf numFmtId="0" fontId="17" fillId="0" borderId="0" xfId="10" applyFont="1"/>
    <xf numFmtId="0" fontId="27" fillId="0" borderId="0" xfId="10" applyFont="1" applyAlignment="1">
      <alignment vertical="center"/>
    </xf>
    <xf numFmtId="0" fontId="29" fillId="0" borderId="0" xfId="10" applyFont="1" applyAlignment="1">
      <alignment vertical="center"/>
    </xf>
    <xf numFmtId="0" fontId="16" fillId="0" borderId="0" xfId="10" applyFont="1"/>
    <xf numFmtId="171" fontId="16" fillId="0" borderId="0" xfId="10" applyNumberFormat="1" applyFont="1" applyAlignment="1">
      <alignment horizontal="right"/>
    </xf>
    <xf numFmtId="165" fontId="16" fillId="0" borderId="0" xfId="11" applyFont="1" applyAlignment="1">
      <alignment horizontal="right"/>
    </xf>
    <xf numFmtId="0" fontId="16" fillId="0" borderId="0" xfId="10" applyFont="1" applyAlignment="1">
      <alignment vertical="center"/>
    </xf>
    <xf numFmtId="0" fontId="17" fillId="0" borderId="0" xfId="10" applyFont="1" applyAlignment="1">
      <alignment vertical="center"/>
    </xf>
    <xf numFmtId="0" fontId="16" fillId="0" borderId="0" xfId="10" applyFont="1" applyAlignment="1">
      <alignment horizontal="right"/>
    </xf>
    <xf numFmtId="172" fontId="16" fillId="0" borderId="0" xfId="10" applyNumberFormat="1" applyFont="1" applyAlignment="1">
      <alignment horizontal="right"/>
    </xf>
    <xf numFmtId="0" fontId="16" fillId="0" borderId="0" xfId="14" applyFont="1" applyAlignment="1">
      <alignment horizontal="right" vertical="center" wrapText="1"/>
    </xf>
    <xf numFmtId="172" fontId="16" fillId="0" borderId="0" xfId="14" applyNumberFormat="1" applyFont="1" applyAlignment="1">
      <alignment horizontal="right" vertical="center" wrapText="1"/>
    </xf>
    <xf numFmtId="0" fontId="10" fillId="0" borderId="0" xfId="9" applyFont="1"/>
    <xf numFmtId="0" fontId="8" fillId="0" borderId="0" xfId="9" applyFont="1"/>
    <xf numFmtId="0" fontId="29" fillId="0" borderId="0" xfId="0" applyFont="1"/>
    <xf numFmtId="43" fontId="29" fillId="0" borderId="0" xfId="1" applyFont="1" applyAlignment="1">
      <alignment wrapText="1"/>
    </xf>
    <xf numFmtId="0" fontId="29" fillId="0" borderId="0" xfId="0" applyFont="1" applyAlignment="1">
      <alignment wrapText="1"/>
    </xf>
    <xf numFmtId="0" fontId="29" fillId="0" borderId="0" xfId="0" applyFont="1" applyAlignment="1">
      <alignment horizontal="left"/>
    </xf>
    <xf numFmtId="167" fontId="29" fillId="0" borderId="0" xfId="1" applyNumberFormat="1" applyFont="1"/>
    <xf numFmtId="167" fontId="29" fillId="0" borderId="0" xfId="0" applyNumberFormat="1" applyFont="1"/>
    <xf numFmtId="169" fontId="16" fillId="5" borderId="0" xfId="8" applyNumberFormat="1" applyFont="1" applyFill="1" applyAlignment="1">
      <alignment horizontal="left" vertical="top" wrapText="1"/>
    </xf>
    <xf numFmtId="3" fontId="11" fillId="5" borderId="0" xfId="0" applyNumberFormat="1" applyFont="1" applyFill="1" applyAlignment="1">
      <alignment horizontal="left" vertical="top" wrapText="1"/>
    </xf>
    <xf numFmtId="49" fontId="17" fillId="5" borderId="0" xfId="3" applyNumberFormat="1" applyFont="1" applyFill="1" applyAlignment="1">
      <alignment horizontal="left" vertical="top" wrapText="1"/>
    </xf>
    <xf numFmtId="169" fontId="17" fillId="5" borderId="0" xfId="1" applyNumberFormat="1" applyFont="1" applyFill="1" applyAlignment="1">
      <alignment horizontal="right" vertical="top" wrapText="1"/>
    </xf>
    <xf numFmtId="49" fontId="11" fillId="5" borderId="0" xfId="0" applyNumberFormat="1" applyFont="1" applyFill="1" applyAlignment="1">
      <alignment horizontal="left" vertical="top" wrapText="1"/>
    </xf>
    <xf numFmtId="170" fontId="17" fillId="5" borderId="0" xfId="1" applyNumberFormat="1" applyFont="1" applyFill="1" applyAlignment="1">
      <alignment horizontal="right" vertical="top" wrapText="1"/>
    </xf>
    <xf numFmtId="0" fontId="25" fillId="0" borderId="0" xfId="6" applyFont="1" applyAlignment="1">
      <alignment horizontal="right"/>
    </xf>
    <xf numFmtId="0" fontId="11" fillId="0" borderId="0" xfId="6" applyFont="1" applyAlignment="1">
      <alignment horizontal="right"/>
    </xf>
    <xf numFmtId="0" fontId="31" fillId="0" borderId="0" xfId="0" applyFont="1"/>
    <xf numFmtId="167" fontId="31" fillId="0" borderId="0" xfId="0" applyNumberFormat="1" applyFont="1"/>
    <xf numFmtId="0" fontId="0" fillId="0" borderId="0" xfId="0" applyAlignment="1">
      <alignment wrapText="1"/>
    </xf>
    <xf numFmtId="167" fontId="17" fillId="0" borderId="0" xfId="1" applyNumberFormat="1" applyFont="1" applyFill="1" applyBorder="1" applyAlignment="1">
      <alignment horizontal="right" vertical="top" wrapText="1"/>
    </xf>
    <xf numFmtId="167" fontId="17" fillId="0" borderId="0" xfId="1" applyNumberFormat="1" applyFont="1" applyFill="1" applyAlignment="1">
      <alignment horizontal="right" vertical="top" wrapText="1"/>
    </xf>
    <xf numFmtId="167" fontId="17" fillId="0" borderId="0" xfId="1" applyNumberFormat="1" applyFont="1" applyFill="1" applyAlignment="1">
      <alignment horizontal="right" vertical="top"/>
    </xf>
    <xf numFmtId="0" fontId="32" fillId="0" borderId="0" xfId="0" applyFont="1" applyAlignment="1">
      <alignment wrapText="1"/>
    </xf>
    <xf numFmtId="167" fontId="17" fillId="0" borderId="0" xfId="1" applyNumberFormat="1" applyFont="1" applyAlignment="1">
      <alignment horizontal="right" vertical="top" wrapText="1"/>
    </xf>
    <xf numFmtId="0" fontId="9" fillId="0" borderId="0" xfId="18" applyFont="1" applyAlignment="1">
      <alignment horizontal="left" vertical="top" wrapText="1"/>
    </xf>
    <xf numFmtId="0" fontId="34" fillId="0" borderId="0" xfId="0" applyFont="1" applyAlignment="1">
      <alignment wrapText="1"/>
    </xf>
    <xf numFmtId="0" fontId="23" fillId="0" borderId="0" xfId="18" applyFont="1" applyAlignment="1">
      <alignment horizontal="right" vertical="top" wrapText="1"/>
    </xf>
    <xf numFmtId="0" fontId="26" fillId="0" borderId="0" xfId="18" applyFont="1" applyAlignment="1">
      <alignment horizontal="right" vertical="top" wrapText="1"/>
    </xf>
    <xf numFmtId="0" fontId="34" fillId="0" borderId="0" xfId="0" applyFont="1"/>
    <xf numFmtId="167" fontId="34" fillId="0" borderId="0" xfId="1" applyNumberFormat="1" applyFont="1"/>
    <xf numFmtId="167" fontId="34" fillId="0" borderId="0" xfId="1" applyNumberFormat="1" applyFont="1" applyFill="1" applyBorder="1"/>
    <xf numFmtId="167" fontId="11" fillId="0" borderId="0" xfId="1" applyNumberFormat="1" applyFont="1" applyFill="1" applyBorder="1" applyAlignment="1"/>
    <xf numFmtId="0" fontId="11" fillId="0" borderId="0" xfId="18" applyFont="1"/>
    <xf numFmtId="0" fontId="8" fillId="0" borderId="0" xfId="18" applyFont="1" applyAlignment="1">
      <alignment vertical="center"/>
    </xf>
    <xf numFmtId="0" fontId="10" fillId="0" borderId="0" xfId="18" applyFont="1" applyAlignment="1">
      <alignment vertical="center"/>
    </xf>
    <xf numFmtId="17" fontId="13" fillId="2" borderId="2" xfId="3" quotePrefix="1" applyNumberFormat="1" applyFont="1" applyFill="1" applyBorder="1" applyAlignment="1">
      <alignment horizontal="left" vertical="center" wrapText="1"/>
    </xf>
    <xf numFmtId="3" fontId="16" fillId="5" borderId="0" xfId="8" applyNumberFormat="1" applyFont="1" applyFill="1" applyAlignment="1">
      <alignment horizontal="left" vertical="top" wrapText="1" readingOrder="1"/>
    </xf>
    <xf numFmtId="3" fontId="11" fillId="5" borderId="0" xfId="0" applyNumberFormat="1" applyFont="1" applyFill="1" applyAlignment="1">
      <alignment horizontal="left" vertical="top" wrapText="1" readingOrder="1"/>
    </xf>
    <xf numFmtId="167" fontId="17" fillId="5" borderId="0" xfId="1" applyNumberFormat="1" applyFont="1" applyFill="1" applyAlignment="1">
      <alignment horizontal="right" vertical="top" wrapText="1" readingOrder="1"/>
    </xf>
    <xf numFmtId="43" fontId="29" fillId="5" borderId="0" xfId="1" applyFont="1" applyFill="1" applyAlignment="1">
      <alignment wrapText="1"/>
    </xf>
    <xf numFmtId="0" fontId="29" fillId="5" borderId="0" xfId="0" applyFont="1" applyFill="1" applyAlignment="1">
      <alignment wrapText="1"/>
    </xf>
    <xf numFmtId="3" fontId="8" fillId="5" borderId="0" xfId="0" applyNumberFormat="1" applyFont="1" applyFill="1" applyAlignment="1">
      <alignment horizontal="left" vertical="top" wrapText="1" readingOrder="1"/>
    </xf>
    <xf numFmtId="3" fontId="16" fillId="5" borderId="0" xfId="0" applyNumberFormat="1" applyFont="1" applyFill="1" applyAlignment="1">
      <alignment horizontal="left"/>
    </xf>
    <xf numFmtId="0" fontId="20" fillId="5" borderId="0" xfId="0" applyFont="1" applyFill="1" applyAlignment="1">
      <alignment horizontal="left" vertical="top" wrapText="1"/>
    </xf>
    <xf numFmtId="167" fontId="16" fillId="5" borderId="0" xfId="1" applyNumberFormat="1" applyFont="1" applyFill="1"/>
    <xf numFmtId="0" fontId="29" fillId="5" borderId="0" xfId="0" applyFont="1" applyFill="1"/>
    <xf numFmtId="17" fontId="13" fillId="2" borderId="0" xfId="3" quotePrefix="1" applyNumberFormat="1" applyFont="1" applyFill="1" applyAlignment="1">
      <alignment horizontal="right" vertical="center" wrapText="1"/>
    </xf>
    <xf numFmtId="0" fontId="10" fillId="0" borderId="0" xfId="20" applyFont="1"/>
    <xf numFmtId="0" fontId="8" fillId="0" borderId="0" xfId="20" applyFont="1"/>
    <xf numFmtId="173" fontId="16" fillId="0" borderId="0" xfId="0" applyNumberFormat="1" applyFont="1" applyAlignment="1">
      <alignment vertical="center"/>
    </xf>
    <xf numFmtId="167" fontId="23" fillId="0" borderId="0" xfId="1" applyNumberFormat="1" applyFont="1" applyFill="1" applyBorder="1" applyAlignment="1">
      <alignment horizontal="right" vertical="top" wrapText="1"/>
    </xf>
    <xf numFmtId="167" fontId="10" fillId="0" borderId="0" xfId="1" applyNumberFormat="1" applyFont="1" applyFill="1" applyBorder="1" applyAlignment="1">
      <alignment horizontal="right" vertical="top" wrapText="1"/>
    </xf>
    <xf numFmtId="173" fontId="16" fillId="0" borderId="0" xfId="0" applyNumberFormat="1" applyFont="1"/>
    <xf numFmtId="167" fontId="11" fillId="0" borderId="0" xfId="1" applyNumberFormat="1" applyFont="1" applyFill="1" applyBorder="1" applyAlignment="1">
      <alignment horizontal="right" vertical="top" wrapText="1"/>
    </xf>
    <xf numFmtId="167" fontId="16" fillId="0" borderId="0" xfId="1" applyNumberFormat="1" applyFont="1" applyFill="1" applyAlignment="1">
      <alignment vertical="center"/>
    </xf>
    <xf numFmtId="173" fontId="20" fillId="0" borderId="0" xfId="0" applyNumberFormat="1" applyFont="1" applyAlignment="1">
      <alignment vertical="center"/>
    </xf>
    <xf numFmtId="0" fontId="16" fillId="0" borderId="0" xfId="0" applyFont="1" applyAlignment="1">
      <alignment vertical="center"/>
    </xf>
    <xf numFmtId="169" fontId="16" fillId="0" borderId="0" xfId="8" applyNumberFormat="1" applyFont="1" applyFill="1" applyAlignment="1">
      <alignment vertical="center"/>
    </xf>
    <xf numFmtId="0" fontId="16" fillId="0" borderId="0" xfId="12" applyFont="1"/>
    <xf numFmtId="0" fontId="20" fillId="0" borderId="0" xfId="0" applyFont="1"/>
    <xf numFmtId="175" fontId="3" fillId="0" borderId="0" xfId="2" applyNumberFormat="1" applyFont="1"/>
    <xf numFmtId="175" fontId="6" fillId="0" borderId="0" xfId="2" applyNumberFormat="1" applyFont="1"/>
    <xf numFmtId="0" fontId="22" fillId="0" borderId="0" xfId="3" applyFont="1" applyAlignment="1">
      <alignment horizontal="left" vertical="top"/>
    </xf>
    <xf numFmtId="0" fontId="22" fillId="0" borderId="0" xfId="3" applyFont="1" applyAlignment="1">
      <alignment horizontal="center" vertical="top"/>
    </xf>
    <xf numFmtId="0" fontId="22" fillId="0" borderId="0" xfId="3" quotePrefix="1" applyFont="1" applyAlignment="1">
      <alignment horizontal="center" vertical="top"/>
    </xf>
    <xf numFmtId="0" fontId="20" fillId="0" borderId="0" xfId="3" applyFont="1" applyAlignment="1">
      <alignment horizontal="left" vertical="top"/>
    </xf>
    <xf numFmtId="0" fontId="20" fillId="0" borderId="0" xfId="3" applyFont="1" applyAlignment="1">
      <alignment horizontal="left" vertical="top" wrapText="1" indent="1"/>
    </xf>
    <xf numFmtId="167" fontId="17" fillId="0" borderId="0" xfId="1" applyNumberFormat="1" applyFont="1"/>
    <xf numFmtId="167" fontId="16" fillId="0" borderId="0" xfId="3" applyNumberFormat="1" applyFont="1"/>
    <xf numFmtId="167" fontId="11" fillId="0" borderId="0" xfId="8" applyNumberFormat="1" applyFont="1" applyFill="1" applyBorder="1" applyAlignment="1">
      <alignment horizontal="right" vertical="top"/>
    </xf>
    <xf numFmtId="0" fontId="38" fillId="0" borderId="0" xfId="3" applyFont="1" applyAlignment="1">
      <alignment horizontal="left" vertical="top"/>
    </xf>
    <xf numFmtId="165" fontId="16" fillId="0" borderId="0" xfId="8" applyFont="1"/>
    <xf numFmtId="0" fontId="20" fillId="0" borderId="0" xfId="3" applyFont="1" applyAlignment="1">
      <alignment horizontal="left" vertical="center" indent="1"/>
    </xf>
    <xf numFmtId="0" fontId="39" fillId="0" borderId="0" xfId="3" applyFont="1" applyAlignment="1">
      <alignment vertical="center"/>
    </xf>
    <xf numFmtId="167" fontId="39" fillId="0" borderId="0" xfId="3" applyNumberFormat="1" applyFont="1"/>
    <xf numFmtId="165" fontId="39" fillId="0" borderId="0" xfId="8" applyFont="1"/>
    <xf numFmtId="165" fontId="39" fillId="0" borderId="0" xfId="8" applyFont="1" applyBorder="1"/>
    <xf numFmtId="167" fontId="3" fillId="0" borderId="0" xfId="1" applyNumberFormat="1" applyFont="1"/>
    <xf numFmtId="167" fontId="5" fillId="0" borderId="0" xfId="1" applyNumberFormat="1" applyFont="1"/>
    <xf numFmtId="167" fontId="6" fillId="0" borderId="0" xfId="1" applyNumberFormat="1" applyFont="1"/>
    <xf numFmtId="176" fontId="8" fillId="0" borderId="0" xfId="3" applyNumberFormat="1" applyFont="1" applyAlignment="1">
      <alignment horizontal="left"/>
    </xf>
    <xf numFmtId="167" fontId="8" fillId="0" borderId="0" xfId="1" applyNumberFormat="1" applyFont="1" applyAlignment="1">
      <alignment horizontal="left"/>
    </xf>
    <xf numFmtId="176" fontId="16" fillId="0" borderId="0" xfId="3" applyNumberFormat="1" applyFont="1"/>
    <xf numFmtId="176" fontId="14" fillId="0" borderId="0" xfId="3" applyNumberFormat="1" applyFont="1" applyAlignment="1">
      <alignment horizontal="left" vertical="top" wrapText="1"/>
    </xf>
    <xf numFmtId="167" fontId="13" fillId="0" borderId="0" xfId="1" quotePrefix="1" applyNumberFormat="1" applyFont="1" applyAlignment="1">
      <alignment horizontal="right" vertical="top" wrapText="1"/>
    </xf>
    <xf numFmtId="176" fontId="16" fillId="6" borderId="0" xfId="3" applyNumberFormat="1" applyFont="1" applyFill="1"/>
    <xf numFmtId="176" fontId="11" fillId="0" borderId="0" xfId="0" applyNumberFormat="1" applyFont="1" applyAlignment="1">
      <alignment horizontal="left" vertical="center" wrapText="1"/>
    </xf>
    <xf numFmtId="167" fontId="26" fillId="0" borderId="0" xfId="1" applyNumberFormat="1" applyFont="1" applyFill="1" applyBorder="1" applyAlignment="1">
      <alignment horizontal="right" vertical="center" wrapText="1"/>
    </xf>
    <xf numFmtId="167" fontId="26" fillId="0" borderId="0" xfId="1" applyNumberFormat="1" applyFont="1" applyFill="1" applyAlignment="1">
      <alignment horizontal="right" vertical="center" wrapText="1"/>
    </xf>
    <xf numFmtId="176" fontId="16" fillId="0" borderId="0" xfId="8" applyNumberFormat="1" applyFont="1" applyFill="1" applyAlignment="1">
      <alignment horizontal="left" vertical="center" wrapText="1"/>
    </xf>
    <xf numFmtId="176" fontId="8" fillId="0" borderId="0" xfId="0" applyNumberFormat="1" applyFont="1" applyAlignment="1">
      <alignment horizontal="left" vertical="center" wrapText="1"/>
    </xf>
    <xf numFmtId="176" fontId="11" fillId="0" borderId="0" xfId="0" applyNumberFormat="1" applyFont="1" applyAlignment="1">
      <alignment horizontal="left" vertical="center"/>
    </xf>
    <xf numFmtId="176" fontId="17" fillId="0" borderId="0" xfId="3" applyNumberFormat="1" applyFont="1" applyAlignment="1">
      <alignment horizontal="left" vertical="center" wrapText="1"/>
    </xf>
    <xf numFmtId="176" fontId="22" fillId="0" borderId="0" xfId="0" applyNumberFormat="1" applyFont="1" applyAlignment="1">
      <alignment horizontal="left" vertical="center"/>
    </xf>
    <xf numFmtId="167" fontId="16" fillId="0" borderId="0" xfId="1" applyNumberFormat="1" applyFont="1" applyAlignment="1">
      <alignment horizontal="right"/>
    </xf>
    <xf numFmtId="167" fontId="22" fillId="0" borderId="0" xfId="1" applyNumberFormat="1" applyFont="1" applyBorder="1" applyAlignment="1">
      <alignment horizontal="right"/>
    </xf>
    <xf numFmtId="168" fontId="17" fillId="0" borderId="0" xfId="7" applyNumberFormat="1" applyFont="1" applyAlignment="1">
      <alignment horizontal="left" vertical="top" wrapText="1"/>
    </xf>
    <xf numFmtId="0" fontId="14" fillId="2" borderId="0" xfId="3" applyFont="1" applyFill="1" applyAlignment="1">
      <alignment horizontal="left" vertical="top" wrapText="1"/>
    </xf>
    <xf numFmtId="0" fontId="13" fillId="2" borderId="0" xfId="3" applyFont="1" applyFill="1" applyAlignment="1">
      <alignment horizontal="left" wrapText="1"/>
    </xf>
    <xf numFmtId="3" fontId="8" fillId="0" borderId="0" xfId="0" applyNumberFormat="1" applyFont="1" applyAlignment="1">
      <alignment horizontal="left" vertical="top" wrapText="1"/>
    </xf>
    <xf numFmtId="3" fontId="8" fillId="5" borderId="0" xfId="0" applyNumberFormat="1" applyFont="1" applyFill="1" applyAlignment="1">
      <alignment horizontal="left" vertical="top" wrapText="1"/>
    </xf>
    <xf numFmtId="17" fontId="13" fillId="0" borderId="0" xfId="3" quotePrefix="1" applyNumberFormat="1" applyFont="1" applyAlignment="1">
      <alignment vertical="center" wrapText="1"/>
    </xf>
    <xf numFmtId="17" fontId="13" fillId="0" borderId="0" xfId="3" quotePrefix="1" applyNumberFormat="1" applyFont="1" applyAlignment="1">
      <alignment horizontal="right" vertical="center" wrapText="1"/>
    </xf>
    <xf numFmtId="17" fontId="13" fillId="0" borderId="0" xfId="3" quotePrefix="1" applyNumberFormat="1" applyFont="1" applyAlignment="1">
      <alignment horizontal="left" vertical="center" wrapText="1"/>
    </xf>
    <xf numFmtId="0" fontId="3" fillId="0" borderId="0" xfId="2" applyFont="1"/>
    <xf numFmtId="173" fontId="42" fillId="0" borderId="0" xfId="0" applyNumberFormat="1" applyFont="1"/>
    <xf numFmtId="0" fontId="43" fillId="0" borderId="0" xfId="0" applyFont="1"/>
    <xf numFmtId="0" fontId="16" fillId="0" borderId="0" xfId="0" applyFont="1" applyAlignment="1">
      <alignment wrapText="1"/>
    </xf>
    <xf numFmtId="178" fontId="16" fillId="0" borderId="0" xfId="0" applyNumberFormat="1" applyFont="1"/>
    <xf numFmtId="0" fontId="16" fillId="0" borderId="0" xfId="0" applyFont="1" applyAlignment="1">
      <alignment horizontal="left" wrapText="1" indent="1"/>
    </xf>
    <xf numFmtId="0" fontId="41" fillId="0" borderId="0" xfId="0" applyFont="1"/>
    <xf numFmtId="0" fontId="16" fillId="0" borderId="0" xfId="0" applyFont="1" applyAlignment="1">
      <alignment horizontal="left" vertical="top" wrapText="1" indent="2"/>
    </xf>
    <xf numFmtId="170" fontId="17" fillId="0" borderId="0" xfId="1" applyNumberFormat="1" applyFont="1" applyFill="1" applyBorder="1" applyAlignment="1">
      <alignment horizontal="right" vertical="top" wrapText="1"/>
    </xf>
    <xf numFmtId="0" fontId="20" fillId="0" borderId="0" xfId="0" applyFont="1" applyAlignment="1">
      <alignment horizontal="right" vertical="top" wrapText="1" indent="2"/>
    </xf>
    <xf numFmtId="0" fontId="16" fillId="0" borderId="0" xfId="0" applyFont="1" applyAlignment="1">
      <alignment horizontal="left" vertical="top" wrapText="1" indent="4"/>
    </xf>
    <xf numFmtId="0" fontId="16" fillId="0" borderId="0" xfId="0" applyFont="1" applyAlignment="1">
      <alignment horizontal="left" vertical="top" wrapText="1"/>
    </xf>
    <xf numFmtId="0" fontId="0" fillId="0" borderId="0" xfId="0" applyAlignment="1">
      <alignment vertical="top"/>
    </xf>
    <xf numFmtId="0" fontId="16" fillId="0" borderId="0" xfId="0" applyFont="1" applyAlignment="1">
      <alignment horizontal="left" wrapText="1" indent="2"/>
    </xf>
    <xf numFmtId="166" fontId="17" fillId="0" borderId="0" xfId="1" applyNumberFormat="1" applyFont="1" applyFill="1" applyBorder="1" applyAlignment="1">
      <alignment horizontal="right" vertical="top" wrapText="1"/>
    </xf>
    <xf numFmtId="0" fontId="16" fillId="0" borderId="0" xfId="0" applyFont="1" applyAlignment="1">
      <alignment horizontal="left" vertical="center" wrapText="1"/>
    </xf>
    <xf numFmtId="178" fontId="0" fillId="0" borderId="0" xfId="0" applyNumberFormat="1"/>
    <xf numFmtId="173" fontId="0" fillId="0" borderId="0" xfId="0" applyNumberFormat="1"/>
    <xf numFmtId="0" fontId="20" fillId="0" borderId="0" xfId="0" applyFont="1" applyAlignment="1">
      <alignment horizontal="left" vertical="top" wrapText="1" indent="2"/>
    </xf>
    <xf numFmtId="0" fontId="20" fillId="0" borderId="0" xfId="3" applyFont="1" applyAlignment="1">
      <alignment horizontal="left" vertical="top" wrapText="1" indent="2"/>
    </xf>
    <xf numFmtId="0" fontId="22" fillId="0" borderId="0" xfId="3" applyFont="1" applyAlignment="1">
      <alignment vertical="top"/>
    </xf>
    <xf numFmtId="0" fontId="22" fillId="0" borderId="0" xfId="0" applyFont="1"/>
    <xf numFmtId="167" fontId="17" fillId="0" borderId="0" xfId="1" applyNumberFormat="1" applyFont="1" applyAlignment="1">
      <alignment horizontal="right" vertical="center" wrapText="1"/>
    </xf>
    <xf numFmtId="0" fontId="16" fillId="0" borderId="0" xfId="0" applyFont="1" applyAlignment="1">
      <alignment horizontal="left" indent="1"/>
    </xf>
    <xf numFmtId="0" fontId="11" fillId="0" borderId="0" xfId="3" applyFont="1"/>
    <xf numFmtId="49" fontId="26" fillId="0" borderId="0" xfId="3" applyNumberFormat="1" applyFont="1" applyAlignment="1">
      <alignment horizontal="left" vertical="center" wrapText="1"/>
    </xf>
    <xf numFmtId="169" fontId="10" fillId="0" borderId="0" xfId="8" applyNumberFormat="1" applyFont="1" applyBorder="1" applyAlignment="1">
      <alignment horizontal="right" vertical="top" wrapText="1"/>
    </xf>
    <xf numFmtId="0" fontId="16" fillId="0" borderId="0" xfId="0" applyFont="1" applyAlignment="1">
      <alignment horizontal="right"/>
    </xf>
    <xf numFmtId="167" fontId="6" fillId="0" borderId="0" xfId="1" applyNumberFormat="1" applyFont="1" applyBorder="1"/>
    <xf numFmtId="0" fontId="22" fillId="0" borderId="0" xfId="0" applyFont="1" applyAlignment="1">
      <alignment horizontal="left" vertical="top"/>
    </xf>
    <xf numFmtId="0" fontId="22" fillId="0" borderId="0" xfId="0" applyFont="1" applyAlignment="1">
      <alignment vertical="top"/>
    </xf>
    <xf numFmtId="167" fontId="22" fillId="0" borderId="0" xfId="1" applyNumberFormat="1" applyFont="1" applyAlignment="1">
      <alignment horizontal="left" vertical="top"/>
    </xf>
    <xf numFmtId="0" fontId="16" fillId="0" borderId="0" xfId="0" applyFont="1" applyAlignment="1">
      <alignment horizontal="left"/>
    </xf>
    <xf numFmtId="169" fontId="22" fillId="0" borderId="0" xfId="22" applyNumberFormat="1" applyFont="1" applyBorder="1" applyAlignment="1">
      <alignment horizontal="right"/>
    </xf>
    <xf numFmtId="0" fontId="16" fillId="0" borderId="0" xfId="3" applyFont="1" applyAlignment="1">
      <alignment horizontal="left"/>
    </xf>
    <xf numFmtId="167" fontId="16" fillId="0" borderId="0" xfId="1" applyNumberFormat="1" applyFont="1" applyBorder="1"/>
    <xf numFmtId="173" fontId="16" fillId="0" borderId="0" xfId="8" applyNumberFormat="1" applyFont="1" applyBorder="1"/>
    <xf numFmtId="167" fontId="11" fillId="0" borderId="0" xfId="1" applyNumberFormat="1" applyFont="1" applyFill="1" applyAlignment="1">
      <alignment horizontal="right" vertical="top" wrapText="1"/>
    </xf>
    <xf numFmtId="0" fontId="8" fillId="0" borderId="0" xfId="23" applyFont="1" applyAlignment="1">
      <alignment vertical="top" wrapText="1"/>
    </xf>
    <xf numFmtId="0" fontId="8" fillId="0" borderId="0" xfId="23" applyFont="1" applyAlignment="1">
      <alignment vertical="center" wrapText="1"/>
    </xf>
    <xf numFmtId="0" fontId="16" fillId="0" borderId="0" xfId="0" applyFont="1" applyAlignment="1">
      <alignment horizontal="left" indent="2"/>
    </xf>
    <xf numFmtId="0" fontId="8" fillId="0" borderId="0" xfId="23" applyFont="1" applyAlignment="1">
      <alignment horizontal="left" vertical="top" wrapText="1" indent="2"/>
    </xf>
    <xf numFmtId="0" fontId="16" fillId="0" borderId="0" xfId="0" applyFont="1" applyAlignment="1">
      <alignment horizontal="left" indent="3"/>
    </xf>
    <xf numFmtId="0" fontId="8" fillId="0" borderId="0" xfId="23" applyFont="1" applyAlignment="1">
      <alignment horizontal="left" vertical="top" wrapText="1" indent="4"/>
    </xf>
    <xf numFmtId="0" fontId="8" fillId="0" borderId="0" xfId="23" applyFont="1" applyAlignment="1">
      <alignment horizontal="left" vertical="top" wrapText="1"/>
    </xf>
    <xf numFmtId="0" fontId="20" fillId="0" borderId="0" xfId="0" applyFont="1" applyAlignment="1">
      <alignment horizontal="left" vertical="center" wrapText="1"/>
    </xf>
    <xf numFmtId="170" fontId="22" fillId="0" borderId="0" xfId="16" applyNumberFormat="1" applyFont="1" applyFill="1" applyBorder="1" applyAlignment="1">
      <alignment horizontal="right"/>
    </xf>
    <xf numFmtId="0" fontId="20" fillId="0" borderId="0" xfId="3" applyFont="1" applyAlignment="1">
      <alignment horizontal="left" vertical="top" wrapText="1"/>
    </xf>
    <xf numFmtId="0" fontId="20" fillId="0" borderId="0" xfId="3" applyFont="1" applyAlignment="1">
      <alignment horizontal="left" vertical="center" wrapText="1"/>
    </xf>
    <xf numFmtId="0" fontId="26" fillId="0" borderId="0" xfId="3" applyFont="1" applyAlignment="1">
      <alignment vertical="center"/>
    </xf>
    <xf numFmtId="3" fontId="26" fillId="0" borderId="0" xfId="0" applyNumberFormat="1" applyFont="1" applyAlignment="1">
      <alignment vertical="top" wrapText="1"/>
    </xf>
    <xf numFmtId="49" fontId="26" fillId="0" borderId="0" xfId="3" applyNumberFormat="1" applyFont="1" applyAlignment="1">
      <alignment vertical="center" wrapText="1"/>
    </xf>
    <xf numFmtId="0" fontId="17" fillId="0" borderId="0" xfId="3" applyFont="1" applyAlignment="1">
      <alignment vertical="center"/>
    </xf>
    <xf numFmtId="0" fontId="13" fillId="0" borderId="0" xfId="3" applyFont="1" applyAlignment="1">
      <alignment vertical="center"/>
    </xf>
    <xf numFmtId="0" fontId="12" fillId="0" borderId="0" xfId="3" applyFont="1" applyAlignment="1">
      <alignment vertical="center"/>
    </xf>
    <xf numFmtId="49" fontId="17" fillId="0" borderId="0" xfId="3" applyNumberFormat="1" applyFont="1" applyAlignment="1">
      <alignment horizontal="left" vertical="center"/>
    </xf>
    <xf numFmtId="49" fontId="26" fillId="0" borderId="0" xfId="3" applyNumberFormat="1" applyFont="1" applyAlignment="1">
      <alignment horizontal="left" vertical="center"/>
    </xf>
    <xf numFmtId="2" fontId="17" fillId="0" borderId="0" xfId="8" applyNumberFormat="1" applyFont="1" applyFill="1" applyBorder="1" applyAlignment="1">
      <alignment horizontal="right" vertical="top" wrapText="1"/>
    </xf>
    <xf numFmtId="0" fontId="22" fillId="0" borderId="0" xfId="3" applyFont="1"/>
    <xf numFmtId="176" fontId="16" fillId="0" borderId="0" xfId="3" applyNumberFormat="1" applyFont="1" applyAlignment="1">
      <alignment horizontal="right"/>
    </xf>
    <xf numFmtId="176" fontId="22" fillId="0" borderId="0" xfId="16" applyNumberFormat="1" applyFont="1" applyBorder="1" applyAlignment="1">
      <alignment horizontal="right"/>
    </xf>
    <xf numFmtId="0" fontId="22" fillId="0" borderId="0" xfId="3" applyFont="1" applyAlignment="1">
      <alignment horizontal="left" vertical="top" wrapText="1"/>
    </xf>
    <xf numFmtId="0" fontId="16" fillId="0" borderId="0" xfId="3" applyFont="1" applyAlignment="1">
      <alignment horizontal="right" vertical="top"/>
    </xf>
    <xf numFmtId="0" fontId="20" fillId="0" borderId="0" xfId="3" applyFont="1" applyAlignment="1">
      <alignment vertical="top" wrapText="1"/>
    </xf>
    <xf numFmtId="0" fontId="20" fillId="0" borderId="0" xfId="3" applyFont="1" applyAlignment="1">
      <alignment horizontal="left"/>
    </xf>
    <xf numFmtId="0" fontId="46" fillId="0" borderId="0" xfId="2" applyFont="1"/>
    <xf numFmtId="49" fontId="47" fillId="0" borderId="0" xfId="9" applyNumberFormat="1" applyFont="1" applyAlignment="1">
      <alignment horizontal="left" vertical="center"/>
    </xf>
    <xf numFmtId="173" fontId="3" fillId="0" borderId="0" xfId="2" applyNumberFormat="1" applyFont="1"/>
    <xf numFmtId="173" fontId="6" fillId="0" borderId="0" xfId="2" applyNumberFormat="1" applyFont="1"/>
    <xf numFmtId="0" fontId="8" fillId="0" borderId="0" xfId="2" applyFont="1" applyAlignment="1">
      <alignment horizontal="center"/>
    </xf>
    <xf numFmtId="173" fontId="8" fillId="0" borderId="0" xfId="2" applyNumberFormat="1" applyFont="1" applyAlignment="1">
      <alignment horizontal="center"/>
    </xf>
    <xf numFmtId="173" fontId="21" fillId="0" borderId="0" xfId="24" quotePrefix="1" applyNumberFormat="1" applyFont="1" applyAlignment="1">
      <alignment horizontal="right" vertical="top" wrapText="1"/>
    </xf>
    <xf numFmtId="173" fontId="21" fillId="0" borderId="0" xfId="8" quotePrefix="1" applyNumberFormat="1" applyFont="1" applyBorder="1" applyAlignment="1">
      <alignment horizontal="right" vertical="top" wrapText="1"/>
    </xf>
    <xf numFmtId="0" fontId="45" fillId="0" borderId="0" xfId="24" applyFont="1" applyAlignment="1">
      <alignment horizontal="left" vertical="top"/>
    </xf>
    <xf numFmtId="49" fontId="17" fillId="0" borderId="0" xfId="24" applyNumberFormat="1" applyFont="1" applyAlignment="1">
      <alignment horizontal="left" vertical="center"/>
    </xf>
    <xf numFmtId="49" fontId="21" fillId="0" borderId="0" xfId="24" applyNumberFormat="1" applyFont="1" applyAlignment="1">
      <alignment horizontal="left" vertical="center"/>
    </xf>
    <xf numFmtId="49" fontId="17" fillId="0" borderId="0" xfId="24" applyNumberFormat="1" applyFont="1" applyAlignment="1">
      <alignment horizontal="left" vertical="center" indent="1"/>
    </xf>
    <xf numFmtId="49" fontId="21" fillId="0" borderId="0" xfId="24" applyNumberFormat="1" applyFont="1" applyAlignment="1">
      <alignment horizontal="left" vertical="center" indent="1"/>
    </xf>
    <xf numFmtId="49" fontId="21" fillId="0" borderId="0" xfId="24" applyNumberFormat="1" applyFont="1" applyAlignment="1">
      <alignment vertical="center"/>
    </xf>
    <xf numFmtId="49" fontId="17" fillId="0" borderId="0" xfId="24" applyNumberFormat="1" applyFont="1" applyAlignment="1">
      <alignment vertical="center"/>
    </xf>
    <xf numFmtId="49" fontId="21" fillId="0" borderId="0" xfId="24" applyNumberFormat="1" applyFont="1" applyAlignment="1">
      <alignment horizontal="left" vertical="center" wrapText="1"/>
    </xf>
    <xf numFmtId="49" fontId="21" fillId="0" borderId="0" xfId="24" applyNumberFormat="1" applyFont="1" applyAlignment="1">
      <alignment horizontal="left" vertical="center" wrapText="1" indent="1"/>
    </xf>
    <xf numFmtId="49" fontId="17" fillId="0" borderId="0" xfId="24" applyNumberFormat="1" applyFont="1" applyAlignment="1">
      <alignment horizontal="left" vertical="center" wrapText="1" indent="1"/>
    </xf>
    <xf numFmtId="0" fontId="44" fillId="0" borderId="0" xfId="9" applyFont="1"/>
    <xf numFmtId="0" fontId="21" fillId="0" borderId="0" xfId="9" applyFont="1" applyAlignment="1">
      <alignment horizontal="center"/>
    </xf>
    <xf numFmtId="0" fontId="17" fillId="0" borderId="0" xfId="9" applyFont="1" applyAlignment="1">
      <alignment horizontal="center"/>
    </xf>
    <xf numFmtId="0" fontId="13" fillId="0" borderId="0" xfId="9" applyFont="1"/>
    <xf numFmtId="0" fontId="14" fillId="0" borderId="0" xfId="9" applyFont="1"/>
    <xf numFmtId="0" fontId="11" fillId="0" borderId="0" xfId="9" applyFont="1"/>
    <xf numFmtId="0" fontId="11" fillId="0" borderId="0" xfId="9" applyFont="1" applyAlignment="1">
      <alignment horizontal="center"/>
    </xf>
    <xf numFmtId="0" fontId="8" fillId="0" borderId="0" xfId="9" applyFont="1" applyAlignment="1">
      <alignment horizontal="center"/>
    </xf>
    <xf numFmtId="0" fontId="13" fillId="0" borderId="0" xfId="9" applyFont="1" applyAlignment="1">
      <alignment horizontal="center" vertical="center"/>
    </xf>
    <xf numFmtId="0" fontId="12" fillId="0" borderId="0" xfId="9" applyFont="1" applyAlignment="1">
      <alignment horizontal="center" vertical="center"/>
    </xf>
    <xf numFmtId="0" fontId="11" fillId="0" borderId="0" xfId="9" applyFont="1" applyAlignment="1">
      <alignment horizontal="left"/>
    </xf>
    <xf numFmtId="179" fontId="11" fillId="0" borderId="0" xfId="9" applyNumberFormat="1" applyFont="1" applyAlignment="1">
      <alignment horizontal="center"/>
    </xf>
    <xf numFmtId="179" fontId="11" fillId="0" borderId="0" xfId="26" applyNumberFormat="1" applyFont="1" applyFill="1" applyBorder="1" applyAlignment="1">
      <alignment horizontal="center"/>
    </xf>
    <xf numFmtId="0" fontId="11" fillId="0" borderId="1" xfId="9" applyFont="1" applyBorder="1"/>
    <xf numFmtId="0" fontId="11" fillId="0" borderId="1" xfId="9" applyFont="1" applyBorder="1" applyAlignment="1">
      <alignment horizontal="center"/>
    </xf>
    <xf numFmtId="0" fontId="17" fillId="0" borderId="0" xfId="9" applyFont="1"/>
    <xf numFmtId="0" fontId="26" fillId="0" borderId="0" xfId="9" applyFont="1"/>
    <xf numFmtId="0" fontId="26" fillId="0" borderId="0" xfId="9" applyFont="1" applyAlignment="1">
      <alignment horizontal="center"/>
    </xf>
    <xf numFmtId="181" fontId="26" fillId="0" borderId="0" xfId="9" applyNumberFormat="1" applyFont="1" applyAlignment="1">
      <alignment horizontal="center"/>
    </xf>
    <xf numFmtId="177" fontId="26" fillId="0" borderId="0" xfId="9" applyNumberFormat="1" applyFont="1" applyAlignment="1">
      <alignment horizontal="center"/>
    </xf>
    <xf numFmtId="0" fontId="44" fillId="0" borderId="0" xfId="9" applyFont="1" applyAlignment="1">
      <alignment horizontal="center"/>
    </xf>
    <xf numFmtId="0" fontId="16" fillId="0" borderId="0" xfId="3" applyFont="1" applyAlignment="1">
      <alignment horizontal="left" vertical="center" wrapText="1"/>
    </xf>
    <xf numFmtId="0" fontId="16" fillId="0" borderId="0" xfId="3" applyFont="1" applyAlignment="1">
      <alignment horizontal="right" vertical="center" wrapText="1"/>
    </xf>
    <xf numFmtId="170" fontId="17" fillId="0" borderId="0" xfId="0" applyNumberFormat="1" applyFont="1" applyAlignment="1">
      <alignment horizontal="right" vertical="center" wrapText="1"/>
    </xf>
    <xf numFmtId="170" fontId="17" fillId="0" borderId="0" xfId="1" applyNumberFormat="1" applyFont="1" applyAlignment="1">
      <alignment horizontal="right" vertical="center" wrapText="1"/>
    </xf>
    <xf numFmtId="170" fontId="17" fillId="0" borderId="0" xfId="1" quotePrefix="1" applyNumberFormat="1" applyFont="1" applyFill="1" applyAlignment="1">
      <alignment horizontal="right" vertical="center" wrapText="1"/>
    </xf>
    <xf numFmtId="170" fontId="17" fillId="0" borderId="0" xfId="1" applyNumberFormat="1" applyFont="1" applyFill="1" applyAlignment="1">
      <alignment horizontal="right" vertical="center" wrapText="1"/>
    </xf>
    <xf numFmtId="169" fontId="17" fillId="0" borderId="0" xfId="1" applyNumberFormat="1" applyFont="1" applyAlignment="1">
      <alignment horizontal="right" vertical="center" wrapText="1"/>
    </xf>
    <xf numFmtId="169" fontId="17" fillId="0" borderId="0" xfId="1" applyNumberFormat="1" applyFont="1" applyFill="1" applyAlignment="1">
      <alignment horizontal="right" vertical="center" wrapText="1"/>
    </xf>
    <xf numFmtId="0" fontId="51" fillId="0" borderId="0" xfId="2" applyFont="1"/>
    <xf numFmtId="0" fontId="52" fillId="0" borderId="0" xfId="2" applyFont="1"/>
    <xf numFmtId="0" fontId="51" fillId="0" borderId="0" xfId="2" applyFont="1" applyAlignment="1">
      <alignment horizontal="left"/>
    </xf>
    <xf numFmtId="0" fontId="52" fillId="0" borderId="0" xfId="2" applyFont="1" applyAlignment="1">
      <alignment horizontal="left"/>
    </xf>
    <xf numFmtId="168" fontId="21" fillId="0" borderId="0" xfId="7" applyNumberFormat="1" applyFont="1" applyAlignment="1">
      <alignment horizontal="center" vertical="center"/>
    </xf>
    <xf numFmtId="168" fontId="21" fillId="0" borderId="0" xfId="7" applyNumberFormat="1" applyFont="1" applyAlignment="1">
      <alignment horizontal="center" vertical="center" wrapText="1"/>
    </xf>
    <xf numFmtId="165" fontId="22" fillId="0" borderId="0" xfId="16" applyFont="1" applyBorder="1" applyAlignment="1">
      <alignment vertical="top"/>
    </xf>
    <xf numFmtId="165" fontId="23" fillId="0" borderId="0" xfId="16" applyFont="1" applyBorder="1" applyAlignment="1">
      <alignment vertical="top"/>
    </xf>
    <xf numFmtId="0" fontId="11" fillId="0" borderId="0" xfId="4" applyFont="1"/>
    <xf numFmtId="0" fontId="12" fillId="0" borderId="0" xfId="4" applyFont="1"/>
    <xf numFmtId="0" fontId="12" fillId="0" borderId="0" xfId="4" applyFont="1" applyAlignment="1">
      <alignment vertical="top"/>
    </xf>
    <xf numFmtId="0" fontId="12" fillId="0" borderId="0" xfId="4" applyFont="1" applyAlignment="1">
      <alignment vertical="center"/>
    </xf>
    <xf numFmtId="49" fontId="16" fillId="0" borderId="0" xfId="8" applyNumberFormat="1" applyFont="1" applyAlignment="1">
      <alignment horizontal="left" vertical="top" wrapText="1" readingOrder="1"/>
    </xf>
    <xf numFmtId="49" fontId="16" fillId="0" borderId="0" xfId="0" applyNumberFormat="1" applyFont="1" applyAlignment="1">
      <alignment horizontal="left" vertical="top" wrapText="1" readingOrder="1"/>
    </xf>
    <xf numFmtId="169" fontId="0" fillId="0" borderId="0" xfId="0" applyNumberFormat="1"/>
    <xf numFmtId="0" fontId="22" fillId="0" borderId="0" xfId="10" applyFont="1" applyAlignment="1">
      <alignment horizontal="right" vertical="center"/>
    </xf>
    <xf numFmtId="0" fontId="26" fillId="0" borderId="0" xfId="10" applyFont="1" applyAlignment="1">
      <alignment horizontal="center" vertical="center"/>
    </xf>
    <xf numFmtId="0" fontId="22" fillId="0" borderId="12" xfId="10" applyFont="1" applyBorder="1" applyAlignment="1">
      <alignment horizontal="center" vertical="center"/>
    </xf>
    <xf numFmtId="0" fontId="22" fillId="0" borderId="13" xfId="10" applyFont="1" applyBorder="1" applyAlignment="1">
      <alignment horizontal="right" vertical="center"/>
    </xf>
    <xf numFmtId="0" fontId="17" fillId="0" borderId="13" xfId="10" applyFont="1" applyBorder="1" applyAlignment="1">
      <alignment vertical="center"/>
    </xf>
    <xf numFmtId="168" fontId="17" fillId="0" borderId="0" xfId="7" applyNumberFormat="1" applyFont="1" applyAlignment="1">
      <alignment horizontal="right" vertical="center"/>
    </xf>
    <xf numFmtId="169" fontId="17" fillId="0" borderId="0" xfId="8" applyNumberFormat="1" applyFont="1" applyFill="1" applyBorder="1" applyAlignment="1">
      <alignment horizontal="right" vertical="center" wrapText="1"/>
    </xf>
    <xf numFmtId="170" fontId="17" fillId="0" borderId="0" xfId="8" applyNumberFormat="1" applyFont="1" applyFill="1" applyBorder="1" applyAlignment="1">
      <alignment horizontal="right" vertical="center" wrapText="1"/>
    </xf>
    <xf numFmtId="0" fontId="11" fillId="0" borderId="0" xfId="9" applyFont="1" applyAlignment="1">
      <alignment horizontal="right" vertical="center"/>
    </xf>
    <xf numFmtId="0" fontId="11" fillId="0" borderId="0" xfId="6" applyFont="1" applyAlignment="1">
      <alignment horizontal="right" vertical="center"/>
    </xf>
    <xf numFmtId="3" fontId="11" fillId="0" borderId="0" xfId="0" applyNumberFormat="1" applyFont="1" applyAlignment="1">
      <alignment horizontal="left" vertical="center" wrapText="1" readingOrder="1"/>
    </xf>
    <xf numFmtId="3" fontId="8" fillId="0" borderId="0" xfId="0" applyNumberFormat="1" applyFont="1" applyAlignment="1">
      <alignment horizontal="left" vertical="center" wrapText="1" readingOrder="1"/>
    </xf>
    <xf numFmtId="3" fontId="16" fillId="0" borderId="0" xfId="0" applyNumberFormat="1" applyFont="1" applyAlignment="1">
      <alignment horizontal="left" vertical="center" wrapText="1" readingOrder="1"/>
    </xf>
    <xf numFmtId="3" fontId="20" fillId="0" borderId="0" xfId="0" applyNumberFormat="1" applyFont="1" applyAlignment="1">
      <alignment horizontal="left" vertical="center" wrapText="1" readingOrder="1"/>
    </xf>
    <xf numFmtId="174" fontId="0" fillId="0" borderId="0" xfId="0" applyNumberFormat="1" applyAlignment="1">
      <alignment horizontal="center" vertical="center" wrapText="1"/>
    </xf>
    <xf numFmtId="0" fontId="33" fillId="0" borderId="0" xfId="0" applyFont="1" applyAlignment="1">
      <alignment wrapText="1"/>
    </xf>
    <xf numFmtId="170" fontId="34" fillId="0" borderId="0" xfId="1" applyNumberFormat="1" applyFont="1" applyFill="1" applyBorder="1" applyAlignment="1">
      <alignment horizontal="right" vertical="top" wrapText="1"/>
    </xf>
    <xf numFmtId="169" fontId="34" fillId="0" borderId="0" xfId="1" applyNumberFormat="1" applyFont="1" applyFill="1" applyBorder="1" applyAlignment="1">
      <alignment horizontal="right" vertical="top" wrapText="1"/>
    </xf>
    <xf numFmtId="170" fontId="31" fillId="0" borderId="0" xfId="0" applyNumberFormat="1" applyFont="1"/>
    <xf numFmtId="169" fontId="31" fillId="0" borderId="0" xfId="0" applyNumberFormat="1" applyFont="1"/>
    <xf numFmtId="169" fontId="31" fillId="0" borderId="0" xfId="0" applyNumberFormat="1" applyFont="1" applyAlignment="1">
      <alignment horizontal="right"/>
    </xf>
    <xf numFmtId="169" fontId="0" fillId="0" borderId="0" xfId="0" applyNumberFormat="1" applyAlignment="1">
      <alignment horizontal="right"/>
    </xf>
    <xf numFmtId="169" fontId="16" fillId="0" borderId="0" xfId="0" applyNumberFormat="1" applyFont="1"/>
    <xf numFmtId="49" fontId="13" fillId="0" borderId="0" xfId="18" applyNumberFormat="1" applyFont="1" applyAlignment="1">
      <alignment horizontal="left" vertical="center" wrapText="1"/>
    </xf>
    <xf numFmtId="173" fontId="17" fillId="0" borderId="0" xfId="19" applyNumberFormat="1" applyFont="1" applyFill="1" applyBorder="1" applyAlignment="1">
      <alignment horizontal="left" vertical="center" wrapText="1"/>
    </xf>
    <xf numFmtId="49" fontId="17" fillId="0" borderId="0" xfId="18" applyNumberFormat="1" applyFont="1" applyAlignment="1">
      <alignment horizontal="left" vertical="center" wrapText="1"/>
    </xf>
    <xf numFmtId="0" fontId="17" fillId="0" borderId="0" xfId="18" applyFont="1" applyAlignment="1">
      <alignment horizontal="left" vertical="center" wrapText="1"/>
    </xf>
    <xf numFmtId="49" fontId="10" fillId="0" borderId="0" xfId="18" applyNumberFormat="1" applyFont="1" applyAlignment="1">
      <alignment horizontal="left" vertical="center" wrapText="1"/>
    </xf>
    <xf numFmtId="0" fontId="0" fillId="0" borderId="0" xfId="0" applyAlignment="1">
      <alignment vertical="center" wrapText="1"/>
    </xf>
    <xf numFmtId="49" fontId="8" fillId="0" borderId="0" xfId="18" applyNumberFormat="1" applyFont="1" applyAlignment="1">
      <alignment horizontal="left" vertical="center" wrapText="1"/>
    </xf>
    <xf numFmtId="0" fontId="0" fillId="0" borderId="0" xfId="0" applyAlignment="1">
      <alignment vertical="center"/>
    </xf>
    <xf numFmtId="0" fontId="20" fillId="0" borderId="0" xfId="3" applyFont="1" applyAlignment="1">
      <alignment vertical="center" wrapText="1"/>
    </xf>
    <xf numFmtId="170" fontId="17" fillId="0" borderId="0" xfId="1" applyNumberFormat="1" applyFont="1" applyFill="1" applyBorder="1" applyAlignment="1">
      <alignment horizontal="right" vertical="center" wrapText="1"/>
    </xf>
    <xf numFmtId="167" fontId="17" fillId="0" borderId="0" xfId="1" applyNumberFormat="1" applyFont="1" applyFill="1" applyAlignment="1">
      <alignment horizontal="right" vertical="center" wrapText="1"/>
    </xf>
    <xf numFmtId="170" fontId="20" fillId="0" borderId="0" xfId="0" applyNumberFormat="1" applyFont="1" applyAlignment="1">
      <alignment horizontal="right" vertical="center" wrapText="1"/>
    </xf>
    <xf numFmtId="169" fontId="17" fillId="0" borderId="0" xfId="1" applyNumberFormat="1" applyFont="1" applyFill="1" applyBorder="1" applyAlignment="1">
      <alignment horizontal="right" vertical="center" wrapText="1"/>
    </xf>
    <xf numFmtId="169" fontId="20" fillId="0" borderId="0" xfId="0" applyNumberFormat="1" applyFont="1" applyAlignment="1">
      <alignment horizontal="right" vertical="center" wrapText="1"/>
    </xf>
    <xf numFmtId="167" fontId="17" fillId="0" borderId="0" xfId="1" applyNumberFormat="1" applyFont="1" applyAlignment="1">
      <alignment vertical="center"/>
    </xf>
    <xf numFmtId="167" fontId="17" fillId="0" borderId="0" xfId="1" applyNumberFormat="1" applyFont="1" applyBorder="1" applyAlignment="1">
      <alignment vertical="center"/>
    </xf>
    <xf numFmtId="167" fontId="17" fillId="0" borderId="0" xfId="1" applyNumberFormat="1" applyFont="1" applyFill="1" applyBorder="1" applyAlignment="1">
      <alignment horizontal="right" vertical="center" wrapText="1"/>
    </xf>
    <xf numFmtId="167" fontId="17" fillId="0" borderId="0" xfId="1" applyNumberFormat="1" applyFont="1" applyFill="1" applyBorder="1" applyAlignment="1">
      <alignment horizontal="left" vertical="center" wrapText="1"/>
    </xf>
    <xf numFmtId="167" fontId="21" fillId="0" borderId="0" xfId="1" applyNumberFormat="1" applyFont="1" applyFill="1" applyAlignment="1">
      <alignment horizontal="left" vertical="center" wrapText="1"/>
    </xf>
    <xf numFmtId="167" fontId="21" fillId="0" borderId="0" xfId="1" applyNumberFormat="1" applyFont="1" applyFill="1" applyBorder="1" applyAlignment="1">
      <alignment horizontal="left" vertical="center" wrapText="1"/>
    </xf>
    <xf numFmtId="167" fontId="17" fillId="0" borderId="0" xfId="1" applyNumberFormat="1" applyFont="1" applyFill="1" applyAlignment="1">
      <alignment horizontal="left" vertical="center"/>
    </xf>
    <xf numFmtId="167" fontId="17" fillId="0" borderId="0" xfId="1" applyNumberFormat="1" applyFont="1" applyFill="1" applyBorder="1" applyAlignment="1">
      <alignment horizontal="left" vertical="center"/>
    </xf>
    <xf numFmtId="167" fontId="17" fillId="0" borderId="0" xfId="1" applyNumberFormat="1" applyFont="1" applyBorder="1" applyAlignment="1">
      <alignment horizontal="left" vertical="center" wrapText="1"/>
    </xf>
    <xf numFmtId="167" fontId="17" fillId="0" borderId="0" xfId="1" applyNumberFormat="1" applyFont="1" applyFill="1" applyAlignment="1">
      <alignment horizontal="left" vertical="center" wrapText="1"/>
    </xf>
    <xf numFmtId="167" fontId="17" fillId="0" borderId="0" xfId="1" applyNumberFormat="1" applyFont="1" applyFill="1" applyAlignment="1">
      <alignment vertical="center"/>
    </xf>
    <xf numFmtId="167" fontId="17" fillId="0" borderId="0" xfId="1" applyNumberFormat="1" applyFont="1" applyFill="1" applyBorder="1" applyAlignment="1">
      <alignment vertical="center"/>
    </xf>
    <xf numFmtId="167" fontId="17" fillId="0" borderId="0" xfId="1" applyNumberFormat="1" applyFont="1" applyFill="1" applyAlignment="1">
      <alignment horizontal="center" vertical="center"/>
    </xf>
    <xf numFmtId="167" fontId="11" fillId="0" borderId="0" xfId="1" applyNumberFormat="1" applyFont="1" applyFill="1" applyBorder="1" applyAlignment="1">
      <alignment horizontal="right" vertical="center" wrapText="1"/>
    </xf>
    <xf numFmtId="169" fontId="17" fillId="0" borderId="0" xfId="1" applyNumberFormat="1" applyFont="1" applyFill="1" applyAlignment="1">
      <alignment horizontal="right" vertical="center"/>
    </xf>
    <xf numFmtId="170" fontId="17" fillId="0" borderId="0" xfId="11" applyNumberFormat="1" applyFont="1" applyFill="1" applyBorder="1" applyAlignment="1">
      <alignment horizontal="right" vertical="center"/>
    </xf>
    <xf numFmtId="170" fontId="17" fillId="0" borderId="0" xfId="10" applyNumberFormat="1" applyFont="1" applyAlignment="1">
      <alignment horizontal="right" vertical="center"/>
    </xf>
    <xf numFmtId="170" fontId="17" fillId="0" borderId="14" xfId="10" applyNumberFormat="1" applyFont="1" applyBorder="1" applyAlignment="1">
      <alignment horizontal="right" vertical="center"/>
    </xf>
    <xf numFmtId="170" fontId="17" fillId="0" borderId="0" xfId="12" quotePrefix="1" applyNumberFormat="1" applyFont="1" applyAlignment="1">
      <alignment horizontal="right" vertical="center"/>
    </xf>
    <xf numFmtId="170" fontId="17" fillId="0" borderId="14" xfId="12" quotePrefix="1" applyNumberFormat="1" applyFont="1" applyBorder="1" applyAlignment="1">
      <alignment horizontal="right" vertical="center"/>
    </xf>
    <xf numFmtId="170" fontId="17" fillId="0" borderId="0" xfId="13" applyNumberFormat="1" applyFont="1" applyFill="1" applyBorder="1" applyAlignment="1">
      <alignment horizontal="right" vertical="center"/>
    </xf>
    <xf numFmtId="170" fontId="17" fillId="0" borderId="14" xfId="13" applyNumberFormat="1" applyFont="1" applyFill="1" applyBorder="1" applyAlignment="1">
      <alignment horizontal="right" vertical="center"/>
    </xf>
    <xf numFmtId="170" fontId="17" fillId="0" borderId="0" xfId="11" quotePrefix="1" applyNumberFormat="1" applyFont="1" applyBorder="1" applyAlignment="1">
      <alignment horizontal="right" vertical="center"/>
    </xf>
    <xf numFmtId="170" fontId="17" fillId="0" borderId="14" xfId="11" quotePrefix="1" applyNumberFormat="1" applyFont="1" applyBorder="1" applyAlignment="1">
      <alignment horizontal="right" vertical="center"/>
    </xf>
    <xf numFmtId="170" fontId="17" fillId="0" borderId="7" xfId="11" applyNumberFormat="1" applyFont="1" applyFill="1" applyBorder="1" applyAlignment="1">
      <alignment horizontal="right" vertical="center"/>
    </xf>
    <xf numFmtId="170" fontId="17" fillId="0" borderId="15" xfId="11" applyNumberFormat="1" applyFont="1" applyFill="1" applyBorder="1" applyAlignment="1">
      <alignment horizontal="right" vertical="center"/>
    </xf>
    <xf numFmtId="170" fontId="17" fillId="0" borderId="7" xfId="12" quotePrefix="1" applyNumberFormat="1" applyFont="1" applyBorder="1" applyAlignment="1">
      <alignment horizontal="right" vertical="center"/>
    </xf>
    <xf numFmtId="170" fontId="17" fillId="0" borderId="15" xfId="12" quotePrefix="1" applyNumberFormat="1" applyFont="1" applyBorder="1" applyAlignment="1">
      <alignment horizontal="right" vertical="center"/>
    </xf>
    <xf numFmtId="167" fontId="17" fillId="0" borderId="0" xfId="1" applyNumberFormat="1" applyFont="1" applyFill="1" applyAlignment="1">
      <alignment horizontal="right" vertical="center" wrapText="1" readingOrder="1"/>
    </xf>
    <xf numFmtId="167" fontId="11" fillId="0" borderId="0" xfId="1" applyNumberFormat="1" applyFont="1" applyFill="1" applyAlignment="1">
      <alignment horizontal="right" vertical="center" wrapText="1"/>
    </xf>
    <xf numFmtId="166" fontId="17" fillId="0" borderId="0" xfId="1" applyNumberFormat="1" applyFont="1" applyFill="1" applyAlignment="1">
      <alignment horizontal="right" vertical="center" wrapText="1"/>
    </xf>
    <xf numFmtId="0" fontId="8" fillId="0" borderId="0" xfId="23" applyFont="1" applyAlignment="1">
      <alignment horizontal="left" vertical="center" wrapText="1"/>
    </xf>
    <xf numFmtId="0" fontId="11" fillId="0" borderId="0" xfId="23" applyFont="1" applyAlignment="1">
      <alignment horizontal="left" vertical="center" wrapText="1"/>
    </xf>
    <xf numFmtId="0" fontId="17" fillId="0" borderId="0" xfId="23" applyFont="1" applyAlignment="1">
      <alignment horizontal="left" vertical="center" wrapText="1"/>
    </xf>
    <xf numFmtId="0" fontId="21" fillId="0" borderId="0" xfId="23" applyFont="1" applyAlignment="1">
      <alignment horizontal="left" vertical="center" wrapText="1"/>
    </xf>
    <xf numFmtId="167" fontId="11" fillId="0" borderId="0" xfId="1" applyNumberFormat="1" applyFont="1" applyFill="1" applyAlignment="1">
      <alignment horizontal="left" vertical="center" wrapText="1"/>
    </xf>
    <xf numFmtId="0" fontId="16" fillId="0" borderId="0" xfId="0" applyFont="1" applyAlignment="1">
      <alignment horizontal="left" vertical="center" wrapText="1" indent="1"/>
    </xf>
    <xf numFmtId="0" fontId="20" fillId="0" borderId="0" xfId="0" applyFont="1" applyAlignment="1">
      <alignment horizontal="left" vertical="center" wrapText="1" indent="1"/>
    </xf>
    <xf numFmtId="0" fontId="16" fillId="0" borderId="0" xfId="0" applyFont="1" applyAlignment="1">
      <alignment horizontal="left" vertical="top" wrapText="1" indent="5"/>
    </xf>
    <xf numFmtId="0" fontId="11" fillId="0" borderId="0" xfId="23" applyFont="1" applyAlignment="1">
      <alignment horizontal="left" vertical="center" wrapText="1" indent="1"/>
    </xf>
    <xf numFmtId="0" fontId="8" fillId="0" borderId="0" xfId="23" applyFont="1" applyAlignment="1">
      <alignment horizontal="left" vertical="center" wrapText="1" indent="1"/>
    </xf>
    <xf numFmtId="0" fontId="16" fillId="0" borderId="5" xfId="10" applyFont="1" applyBorder="1" applyAlignment="1">
      <alignment horizontal="left" vertical="center"/>
    </xf>
    <xf numFmtId="0" fontId="16" fillId="0" borderId="4" xfId="10" applyFont="1" applyBorder="1" applyAlignment="1">
      <alignment horizontal="left" vertical="center"/>
    </xf>
    <xf numFmtId="49" fontId="16" fillId="0" borderId="5" xfId="10" applyNumberFormat="1" applyFont="1" applyBorder="1" applyAlignment="1">
      <alignment vertical="center"/>
    </xf>
    <xf numFmtId="0" fontId="16" fillId="0" borderId="5" xfId="10" applyFont="1" applyBorder="1" applyAlignment="1">
      <alignment vertical="center"/>
    </xf>
    <xf numFmtId="0" fontId="16" fillId="0" borderId="4" xfId="10" applyFont="1" applyBorder="1" applyAlignment="1">
      <alignment vertical="center"/>
    </xf>
    <xf numFmtId="0" fontId="16" fillId="0" borderId="0" xfId="3" applyFont="1" applyAlignment="1">
      <alignment vertical="center" wrapText="1"/>
    </xf>
    <xf numFmtId="173" fontId="11" fillId="0" borderId="0" xfId="8" applyNumberFormat="1" applyFont="1" applyFill="1" applyBorder="1" applyAlignment="1">
      <alignment vertical="center" wrapText="1"/>
    </xf>
    <xf numFmtId="49" fontId="11" fillId="0" borderId="0" xfId="0" applyNumberFormat="1" applyFont="1" applyAlignment="1">
      <alignment horizontal="left" vertical="center" wrapText="1"/>
    </xf>
    <xf numFmtId="49" fontId="8" fillId="0" borderId="0" xfId="0" applyNumberFormat="1" applyFont="1" applyAlignment="1">
      <alignment horizontal="left" vertical="center" wrapText="1"/>
    </xf>
    <xf numFmtId="49" fontId="16" fillId="0" borderId="0" xfId="8" applyNumberFormat="1" applyFont="1" applyAlignment="1">
      <alignment horizontal="left" vertical="center" wrapText="1"/>
    </xf>
    <xf numFmtId="0" fontId="20" fillId="0" borderId="0" xfId="3" applyFont="1" applyAlignment="1">
      <alignment horizontal="left" vertical="center"/>
    </xf>
    <xf numFmtId="0" fontId="16" fillId="0" borderId="0" xfId="3" applyFont="1" applyAlignment="1">
      <alignment horizontal="left" vertical="center"/>
    </xf>
    <xf numFmtId="0" fontId="22" fillId="0" borderId="0" xfId="3" applyFont="1" applyAlignment="1">
      <alignment horizontal="left" vertical="center"/>
    </xf>
    <xf numFmtId="169" fontId="34" fillId="0" borderId="0" xfId="0" applyNumberFormat="1" applyFont="1" applyAlignment="1">
      <alignment horizontal="right" vertical="center"/>
    </xf>
    <xf numFmtId="169" fontId="16" fillId="0" borderId="0" xfId="0" applyNumberFormat="1" applyFont="1" applyAlignment="1">
      <alignment horizontal="right" vertical="center"/>
    </xf>
    <xf numFmtId="169" fontId="23" fillId="0" borderId="0" xfId="3" applyNumberFormat="1" applyFont="1" applyAlignment="1">
      <alignment horizontal="right" vertical="center"/>
    </xf>
    <xf numFmtId="169" fontId="22" fillId="0" borderId="0" xfId="3" applyNumberFormat="1" applyFont="1" applyAlignment="1">
      <alignment horizontal="right" vertical="center"/>
    </xf>
    <xf numFmtId="169" fontId="17" fillId="0" borderId="0" xfId="1" applyNumberFormat="1" applyFont="1" applyFill="1" applyBorder="1" applyAlignment="1">
      <alignment horizontal="right" vertical="center"/>
    </xf>
    <xf numFmtId="176" fontId="21" fillId="0" borderId="0" xfId="3" applyNumberFormat="1" applyFont="1" applyAlignment="1">
      <alignment horizontal="left" vertical="center" wrapText="1"/>
    </xf>
    <xf numFmtId="176" fontId="16" fillId="0" borderId="0" xfId="0" applyNumberFormat="1" applyFont="1" applyAlignment="1">
      <alignment horizontal="left" vertical="center" wrapText="1"/>
    </xf>
    <xf numFmtId="176" fontId="16" fillId="0" borderId="0" xfId="0" applyNumberFormat="1" applyFont="1" applyAlignment="1">
      <alignment horizontal="left" vertical="center"/>
    </xf>
    <xf numFmtId="176" fontId="16" fillId="0" borderId="0" xfId="3" applyNumberFormat="1" applyFont="1" applyAlignment="1">
      <alignment horizontal="left" vertical="center"/>
    </xf>
    <xf numFmtId="176" fontId="40" fillId="0" borderId="0" xfId="0" applyNumberFormat="1" applyFont="1" applyAlignment="1">
      <alignment horizontal="left" vertical="center" wrapText="1"/>
    </xf>
    <xf numFmtId="176" fontId="16" fillId="6" borderId="0" xfId="8" applyNumberFormat="1" applyFont="1" applyFill="1" applyAlignment="1">
      <alignment horizontal="left" vertical="center" wrapText="1"/>
    </xf>
    <xf numFmtId="176" fontId="20" fillId="0" borderId="0" xfId="8" applyNumberFormat="1" applyFont="1" applyFill="1" applyAlignment="1">
      <alignment horizontal="left" vertical="center" wrapText="1"/>
    </xf>
    <xf numFmtId="168" fontId="21" fillId="0" borderId="0" xfId="7" applyNumberFormat="1" applyFont="1" applyAlignment="1">
      <alignment horizontal="left" vertical="top" wrapText="1"/>
    </xf>
    <xf numFmtId="170" fontId="17" fillId="0" borderId="0" xfId="7" applyNumberFormat="1" applyFont="1" applyAlignment="1">
      <alignment horizontal="right" vertical="center"/>
    </xf>
    <xf numFmtId="169" fontId="17" fillId="0" borderId="0" xfId="7" applyNumberFormat="1" applyFont="1" applyAlignment="1">
      <alignment horizontal="right" vertical="center"/>
    </xf>
    <xf numFmtId="169" fontId="17" fillId="0" borderId="0" xfId="1" applyNumberFormat="1" applyFont="1" applyFill="1" applyBorder="1" applyAlignment="1" applyProtection="1">
      <alignment horizontal="right" vertical="center"/>
    </xf>
    <xf numFmtId="176" fontId="14" fillId="0" borderId="0" xfId="3" applyNumberFormat="1" applyFont="1" applyAlignment="1">
      <alignment vertical="top" wrapText="1"/>
    </xf>
    <xf numFmtId="0" fontId="17" fillId="0" borderId="0" xfId="7" applyFont="1" applyAlignment="1">
      <alignment vertical="center"/>
    </xf>
    <xf numFmtId="0" fontId="17" fillId="0" borderId="0" xfId="7" applyFont="1" applyAlignment="1">
      <alignment horizontal="left" vertical="center"/>
    </xf>
    <xf numFmtId="0" fontId="46" fillId="0" borderId="0" xfId="2" applyFont="1" applyAlignment="1">
      <alignment wrapText="1"/>
    </xf>
    <xf numFmtId="0" fontId="53" fillId="0" borderId="0" xfId="2" applyFont="1" applyAlignment="1">
      <alignment wrapText="1"/>
    </xf>
    <xf numFmtId="0" fontId="16" fillId="0" borderId="0" xfId="3" applyFont="1" applyAlignment="1">
      <alignment vertical="top"/>
    </xf>
    <xf numFmtId="0" fontId="16" fillId="0" borderId="0" xfId="3" applyFont="1" applyAlignment="1">
      <alignment vertical="top" wrapText="1"/>
    </xf>
    <xf numFmtId="0" fontId="16" fillId="0" borderId="0" xfId="3" applyFont="1" applyAlignment="1">
      <alignment horizontal="left" vertical="top"/>
    </xf>
    <xf numFmtId="17" fontId="13" fillId="0" borderId="0" xfId="3" quotePrefix="1" applyNumberFormat="1" applyFont="1" applyAlignment="1">
      <alignment horizontal="right" wrapText="1"/>
    </xf>
    <xf numFmtId="0" fontId="22" fillId="0" borderId="0" xfId="3" applyFont="1" applyAlignment="1">
      <alignment wrapText="1"/>
    </xf>
    <xf numFmtId="170" fontId="17" fillId="0" borderId="0" xfId="24" applyNumberFormat="1" applyFont="1" applyAlignment="1">
      <alignment horizontal="right" vertical="center"/>
    </xf>
    <xf numFmtId="170" fontId="17" fillId="0" borderId="0" xfId="8" applyNumberFormat="1" applyFont="1" applyFill="1" applyBorder="1" applyAlignment="1">
      <alignment horizontal="right" vertical="center"/>
    </xf>
    <xf numFmtId="170" fontId="17" fillId="0" borderId="0" xfId="25" applyNumberFormat="1" applyFont="1" applyFill="1" applyAlignment="1">
      <alignment horizontal="right" vertical="center" wrapText="1"/>
    </xf>
    <xf numFmtId="170" fontId="17" fillId="0" borderId="0" xfId="8" applyNumberFormat="1" applyFont="1" applyFill="1" applyAlignment="1">
      <alignment horizontal="right" vertical="center" wrapText="1"/>
    </xf>
    <xf numFmtId="169" fontId="17" fillId="0" borderId="0" xfId="24" applyNumberFormat="1" applyFont="1" applyAlignment="1">
      <alignment horizontal="right" vertical="center"/>
    </xf>
    <xf numFmtId="169" fontId="34" fillId="0" borderId="0" xfId="24" applyNumberFormat="1" applyFont="1" applyAlignment="1">
      <alignment horizontal="right" vertical="center"/>
    </xf>
    <xf numFmtId="169" fontId="17" fillId="0" borderId="0" xfId="8" applyNumberFormat="1" applyFont="1" applyFill="1" applyBorder="1" applyAlignment="1">
      <alignment horizontal="right" vertical="center"/>
    </xf>
    <xf numFmtId="169" fontId="17" fillId="0" borderId="0" xfId="25" applyNumberFormat="1" applyFont="1" applyFill="1" applyAlignment="1">
      <alignment horizontal="right" vertical="center" wrapText="1"/>
    </xf>
    <xf numFmtId="169" fontId="17" fillId="0" borderId="0" xfId="8" applyNumberFormat="1" applyFont="1" applyFill="1" applyAlignment="1">
      <alignment horizontal="right" vertical="center" wrapText="1"/>
    </xf>
    <xf numFmtId="49" fontId="17" fillId="0" borderId="0" xfId="24" applyNumberFormat="1" applyFont="1" applyAlignment="1">
      <alignment vertical="center" wrapText="1"/>
    </xf>
    <xf numFmtId="49" fontId="21" fillId="0" borderId="0" xfId="24" applyNumberFormat="1" applyFont="1" applyAlignment="1">
      <alignment vertical="center" wrapText="1"/>
    </xf>
    <xf numFmtId="49" fontId="17" fillId="0" borderId="0" xfId="24" applyNumberFormat="1" applyFont="1" applyAlignment="1">
      <alignment horizontal="left" vertical="center" wrapText="1"/>
    </xf>
    <xf numFmtId="166" fontId="17" fillId="0" borderId="0" xfId="1" applyNumberFormat="1" applyFont="1" applyFill="1" applyBorder="1" applyAlignment="1">
      <alignment horizontal="right" vertical="center" wrapText="1"/>
    </xf>
    <xf numFmtId="169" fontId="17" fillId="0" borderId="0" xfId="1" applyNumberFormat="1" applyFont="1" applyBorder="1" applyAlignment="1">
      <alignment horizontal="right" vertical="center" wrapText="1"/>
    </xf>
    <xf numFmtId="49" fontId="44" fillId="0" borderId="0" xfId="9" applyNumberFormat="1" applyFont="1" applyAlignment="1">
      <alignment horizontal="left" vertical="center"/>
    </xf>
    <xf numFmtId="170" fontId="17" fillId="0" borderId="0" xfId="1" applyNumberFormat="1" applyFont="1" applyFill="1" applyAlignment="1">
      <alignment horizontal="right" vertical="center"/>
    </xf>
    <xf numFmtId="167" fontId="17" fillId="0" borderId="0" xfId="1" applyNumberFormat="1" applyFont="1" applyAlignment="1">
      <alignment horizontal="center" vertical="top"/>
    </xf>
    <xf numFmtId="167" fontId="17" fillId="0" borderId="0" xfId="1" applyNumberFormat="1" applyFont="1" applyBorder="1" applyAlignment="1">
      <alignment horizontal="center" vertical="top"/>
    </xf>
    <xf numFmtId="0" fontId="11" fillId="0" borderId="2" xfId="9" applyFont="1" applyBorder="1" applyAlignment="1">
      <alignment horizontal="center" vertical="center"/>
    </xf>
    <xf numFmtId="0" fontId="11" fillId="0" borderId="0" xfId="9" applyFont="1" applyAlignment="1">
      <alignment horizontal="center" vertical="center"/>
    </xf>
    <xf numFmtId="180" fontId="11" fillId="0" borderId="0" xfId="1" applyNumberFormat="1" applyFont="1" applyFill="1" applyBorder="1" applyAlignment="1">
      <alignment horizontal="right" vertical="center" wrapText="1"/>
    </xf>
    <xf numFmtId="180" fontId="11" fillId="0" borderId="0" xfId="1" applyNumberFormat="1" applyFont="1" applyAlignment="1">
      <alignment horizontal="right" vertical="center" wrapText="1"/>
    </xf>
    <xf numFmtId="180" fontId="17" fillId="0" borderId="0" xfId="1" applyNumberFormat="1" applyFont="1" applyFill="1" applyBorder="1" applyAlignment="1">
      <alignment horizontal="right" vertical="center" wrapText="1"/>
    </xf>
    <xf numFmtId="180" fontId="17" fillId="0" borderId="0" xfId="1" applyNumberFormat="1" applyFont="1" applyAlignment="1">
      <alignment horizontal="right" vertical="center" wrapText="1"/>
    </xf>
    <xf numFmtId="180" fontId="17" fillId="0" borderId="0" xfId="1" applyNumberFormat="1" applyFont="1" applyBorder="1" applyAlignment="1">
      <alignment horizontal="right" vertical="center" wrapText="1"/>
    </xf>
    <xf numFmtId="43" fontId="0" fillId="0" borderId="0" xfId="1" applyFont="1"/>
    <xf numFmtId="167" fontId="0" fillId="0" borderId="0" xfId="1" applyNumberFormat="1" applyFont="1"/>
    <xf numFmtId="0" fontId="51" fillId="0" borderId="0" xfId="30" applyFont="1"/>
    <xf numFmtId="0" fontId="51" fillId="0" borderId="0" xfId="30" applyFont="1" applyAlignment="1">
      <alignment horizontal="left"/>
    </xf>
    <xf numFmtId="0" fontId="26" fillId="0" borderId="0" xfId="30" applyFont="1" applyAlignment="1">
      <alignment horizontal="left"/>
    </xf>
    <xf numFmtId="0" fontId="56" fillId="0" borderId="0" xfId="30" applyFont="1"/>
    <xf numFmtId="0" fontId="52" fillId="0" borderId="0" xfId="30" applyFont="1" applyAlignment="1">
      <alignment horizontal="left"/>
    </xf>
    <xf numFmtId="0" fontId="21" fillId="0" borderId="0" xfId="30" applyFont="1" applyAlignment="1">
      <alignment horizontal="left"/>
    </xf>
    <xf numFmtId="0" fontId="17" fillId="0" borderId="0" xfId="30" applyFont="1"/>
    <xf numFmtId="0" fontId="26" fillId="0" borderId="0" xfId="30" applyFont="1" applyAlignment="1">
      <alignment horizontal="center"/>
    </xf>
    <xf numFmtId="0" fontId="21" fillId="0" borderId="0" xfId="30" applyFont="1" applyAlignment="1">
      <alignment horizontal="center"/>
    </xf>
    <xf numFmtId="0" fontId="59" fillId="0" borderId="0" xfId="30" applyFont="1" applyAlignment="1">
      <alignment horizontal="center"/>
    </xf>
    <xf numFmtId="0" fontId="17" fillId="0" borderId="0" xfId="30" applyFont="1" applyAlignment="1">
      <alignment horizontal="left"/>
    </xf>
    <xf numFmtId="0" fontId="21" fillId="0" borderId="0" xfId="30" applyFont="1" applyAlignment="1">
      <alignment horizontal="center" vertical="center"/>
    </xf>
    <xf numFmtId="0" fontId="17" fillId="0" borderId="0" xfId="30" applyFont="1" applyAlignment="1">
      <alignment horizontal="center" vertical="center"/>
    </xf>
    <xf numFmtId="0" fontId="45" fillId="0" borderId="0" xfId="30" applyFont="1" applyAlignment="1">
      <alignment horizontal="center"/>
    </xf>
    <xf numFmtId="0" fontId="61" fillId="0" borderId="0" xfId="30" applyFont="1" applyAlignment="1">
      <alignment horizontal="center"/>
    </xf>
    <xf numFmtId="0" fontId="62" fillId="0" borderId="0" xfId="30" applyFont="1" applyAlignment="1">
      <alignment horizontal="center"/>
    </xf>
    <xf numFmtId="0" fontId="61" fillId="0" borderId="0" xfId="30" applyFont="1"/>
    <xf numFmtId="0" fontId="62" fillId="0" borderId="0" xfId="30" applyFont="1"/>
    <xf numFmtId="0" fontId="55" fillId="0" borderId="0" xfId="29" applyBorder="1"/>
    <xf numFmtId="0" fontId="63" fillId="0" borderId="0" xfId="30" applyFont="1"/>
    <xf numFmtId="0" fontId="58" fillId="0" borderId="0" xfId="30" applyFont="1"/>
    <xf numFmtId="0" fontId="60" fillId="0" borderId="0" xfId="30" applyFont="1" applyAlignment="1">
      <alignment horizontal="center"/>
    </xf>
    <xf numFmtId="0" fontId="21" fillId="0" borderId="0" xfId="30" applyFont="1" applyAlignment="1">
      <alignment horizontal="left" vertical="center"/>
    </xf>
    <xf numFmtId="168" fontId="17" fillId="0" borderId="0" xfId="7" quotePrefix="1" applyNumberFormat="1" applyFont="1" applyAlignment="1">
      <alignment horizontal="left" vertical="center" wrapText="1"/>
    </xf>
    <xf numFmtId="0" fontId="21" fillId="0" borderId="0" xfId="30" applyFont="1" applyAlignment="1">
      <alignment vertical="center"/>
    </xf>
    <xf numFmtId="0" fontId="57" fillId="0" borderId="0" xfId="30" applyFont="1"/>
    <xf numFmtId="0" fontId="17" fillId="0" borderId="0" xfId="30" applyFont="1" applyAlignment="1">
      <alignment horizontal="left" vertical="center"/>
    </xf>
    <xf numFmtId="0" fontId="17" fillId="0" borderId="0" xfId="30" applyFont="1" applyAlignment="1">
      <alignment vertical="center"/>
    </xf>
    <xf numFmtId="0" fontId="42" fillId="0" borderId="0" xfId="0" applyFont="1"/>
    <xf numFmtId="176" fontId="5" fillId="0" borderId="0" xfId="3" applyNumberFormat="1" applyFont="1"/>
    <xf numFmtId="176" fontId="16" fillId="0" borderId="0" xfId="3" applyNumberFormat="1" applyFont="1" applyAlignment="1">
      <alignment vertical="center"/>
    </xf>
    <xf numFmtId="176" fontId="20" fillId="0" borderId="0" xfId="3" applyNumberFormat="1" applyFont="1" applyAlignment="1">
      <alignment vertical="center"/>
    </xf>
    <xf numFmtId="176" fontId="12" fillId="0" borderId="0" xfId="3" applyNumberFormat="1" applyFont="1"/>
    <xf numFmtId="176" fontId="13" fillId="0" borderId="0" xfId="3" applyNumberFormat="1" applyFont="1" applyAlignment="1">
      <alignment vertical="center"/>
    </xf>
    <xf numFmtId="176" fontId="16" fillId="0" borderId="0" xfId="3" applyNumberFormat="1" applyFont="1" applyAlignment="1">
      <alignment wrapText="1"/>
    </xf>
    <xf numFmtId="176" fontId="16" fillId="0" borderId="0" xfId="3" applyNumberFormat="1" applyFont="1" applyAlignment="1">
      <alignment vertical="center" wrapText="1"/>
    </xf>
    <xf numFmtId="0" fontId="32" fillId="0" borderId="0" xfId="0" applyFont="1"/>
    <xf numFmtId="0" fontId="49" fillId="0" borderId="0" xfId="9" applyFont="1"/>
    <xf numFmtId="0" fontId="21" fillId="0" borderId="0" xfId="3" applyFont="1" applyAlignment="1">
      <alignment horizontal="left" vertical="center" wrapText="1"/>
    </xf>
    <xf numFmtId="0" fontId="11" fillId="0" borderId="2" xfId="9" applyFont="1" applyBorder="1" applyAlignment="1">
      <alignment horizontal="center"/>
    </xf>
    <xf numFmtId="180" fontId="17" fillId="0" borderId="2" xfId="1" applyNumberFormat="1" applyFont="1" applyFill="1" applyBorder="1" applyAlignment="1">
      <alignment horizontal="right" vertical="center" wrapText="1"/>
    </xf>
    <xf numFmtId="0" fontId="51" fillId="0" borderId="0" xfId="30" applyFont="1" applyAlignment="1">
      <alignment horizontal="center"/>
    </xf>
    <xf numFmtId="0" fontId="52" fillId="0" borderId="0" xfId="30" applyFont="1" applyAlignment="1">
      <alignment horizontal="center"/>
    </xf>
    <xf numFmtId="0" fontId="17" fillId="0" borderId="0" xfId="30" applyFont="1" applyAlignment="1">
      <alignment horizontal="center"/>
    </xf>
    <xf numFmtId="0" fontId="56" fillId="0" borderId="0" xfId="30" applyFont="1" applyAlignment="1">
      <alignment horizontal="center"/>
    </xf>
    <xf numFmtId="0" fontId="26" fillId="0" borderId="23" xfId="10" applyFont="1" applyBorder="1" applyAlignment="1">
      <alignment horizontal="center" vertical="center"/>
    </xf>
    <xf numFmtId="170" fontId="17" fillId="0" borderId="24" xfId="11" applyNumberFormat="1" applyFont="1" applyFill="1" applyBorder="1" applyAlignment="1">
      <alignment horizontal="right" vertical="center"/>
    </xf>
    <xf numFmtId="170" fontId="17" fillId="0" borderId="24" xfId="12" quotePrefix="1" applyNumberFormat="1" applyFont="1" applyBorder="1" applyAlignment="1">
      <alignment horizontal="right" vertical="center"/>
    </xf>
    <xf numFmtId="170" fontId="17" fillId="0" borderId="24" xfId="13" applyNumberFormat="1" applyFont="1" applyFill="1" applyBorder="1" applyAlignment="1">
      <alignment horizontal="right" vertical="center"/>
    </xf>
    <xf numFmtId="170" fontId="17" fillId="0" borderId="24" xfId="11" quotePrefix="1" applyNumberFormat="1" applyFont="1" applyBorder="1" applyAlignment="1">
      <alignment horizontal="right" vertical="center"/>
    </xf>
    <xf numFmtId="170" fontId="17" fillId="0" borderId="22" xfId="12" quotePrefix="1" applyNumberFormat="1" applyFont="1" applyBorder="1" applyAlignment="1">
      <alignment horizontal="right" vertical="center"/>
    </xf>
    <xf numFmtId="170" fontId="17" fillId="0" borderId="25" xfId="11" applyNumberFormat="1" applyFont="1" applyFill="1" applyBorder="1" applyAlignment="1">
      <alignment horizontal="right" vertical="center"/>
    </xf>
    <xf numFmtId="170" fontId="17" fillId="0" borderId="25" xfId="12" quotePrefix="1" applyNumberFormat="1" applyFont="1" applyBorder="1" applyAlignment="1">
      <alignment horizontal="right" vertical="center"/>
    </xf>
    <xf numFmtId="170" fontId="17" fillId="0" borderId="25" xfId="13" applyNumberFormat="1" applyFont="1" applyFill="1" applyBorder="1" applyAlignment="1">
      <alignment horizontal="right" vertical="center"/>
    </xf>
    <xf numFmtId="170" fontId="17" fillId="0" borderId="25" xfId="11" quotePrefix="1" applyNumberFormat="1" applyFont="1" applyBorder="1" applyAlignment="1">
      <alignment horizontal="right" vertical="center"/>
    </xf>
    <xf numFmtId="170" fontId="17" fillId="0" borderId="26" xfId="12" quotePrefix="1" applyNumberFormat="1" applyFont="1" applyBorder="1" applyAlignment="1">
      <alignment horizontal="right" vertical="center"/>
    </xf>
    <xf numFmtId="0" fontId="16" fillId="7" borderId="0" xfId="3" applyFont="1" applyFill="1" applyAlignment="1">
      <alignment horizontal="left" vertical="center" wrapText="1"/>
    </xf>
    <xf numFmtId="169" fontId="17" fillId="7" borderId="0" xfId="1" applyNumberFormat="1" applyFont="1" applyFill="1" applyAlignment="1">
      <alignment horizontal="right" vertical="center" wrapText="1"/>
    </xf>
    <xf numFmtId="170" fontId="17" fillId="7" borderId="0" xfId="0" applyNumberFormat="1" applyFont="1" applyFill="1" applyAlignment="1">
      <alignment horizontal="right" vertical="center" wrapText="1"/>
    </xf>
    <xf numFmtId="170" fontId="17" fillId="7" borderId="0" xfId="1" quotePrefix="1" applyNumberFormat="1" applyFont="1" applyFill="1" applyAlignment="1">
      <alignment horizontal="right" vertical="center" wrapText="1"/>
    </xf>
    <xf numFmtId="170" fontId="17" fillId="7" borderId="0" xfId="1" applyNumberFormat="1" applyFont="1" applyFill="1" applyAlignment="1">
      <alignment horizontal="right" vertical="center" wrapText="1"/>
    </xf>
    <xf numFmtId="0" fontId="12" fillId="8" borderId="0" xfId="4" applyFont="1" applyFill="1"/>
    <xf numFmtId="0" fontId="13" fillId="8" borderId="0" xfId="4" applyFont="1" applyFill="1"/>
    <xf numFmtId="0" fontId="12" fillId="8" borderId="0" xfId="4" applyFont="1" applyFill="1" applyAlignment="1">
      <alignment vertical="top"/>
    </xf>
    <xf numFmtId="0" fontId="13" fillId="8" borderId="0" xfId="4" applyFont="1" applyFill="1" applyAlignment="1">
      <alignment vertical="top"/>
    </xf>
    <xf numFmtId="0" fontId="13" fillId="8" borderId="0" xfId="5" applyFont="1" applyFill="1" applyAlignment="1">
      <alignment horizontal="right" vertical="center"/>
    </xf>
    <xf numFmtId="0" fontId="13" fillId="8" borderId="0" xfId="5" applyFont="1" applyFill="1" applyAlignment="1">
      <alignment horizontal="right" vertical="center" wrapText="1"/>
    </xf>
    <xf numFmtId="0" fontId="13" fillId="8" borderId="0" xfId="5" applyFont="1" applyFill="1" applyAlignment="1">
      <alignment horizontal="right" wrapText="1"/>
    </xf>
    <xf numFmtId="0" fontId="14" fillId="8" borderId="0" xfId="5" applyFont="1" applyFill="1" applyAlignment="1">
      <alignment horizontal="right" vertical="center" wrapText="1"/>
    </xf>
    <xf numFmtId="168" fontId="13" fillId="8" borderId="0" xfId="7" applyNumberFormat="1" applyFont="1" applyFill="1" applyAlignment="1">
      <alignment horizontal="right" vertical="center"/>
    </xf>
    <xf numFmtId="168" fontId="13" fillId="8" borderId="0" xfId="7" applyNumberFormat="1" applyFont="1" applyFill="1" applyAlignment="1">
      <alignment horizontal="right" vertical="center" wrapText="1"/>
    </xf>
    <xf numFmtId="0" fontId="14" fillId="8" borderId="0" xfId="7" applyFont="1" applyFill="1" applyAlignment="1">
      <alignment horizontal="right" vertical="center"/>
    </xf>
    <xf numFmtId="168" fontId="14" fillId="8" borderId="0" xfId="7" applyNumberFormat="1" applyFont="1" applyFill="1" applyAlignment="1">
      <alignment horizontal="right" vertical="center"/>
    </xf>
    <xf numFmtId="168" fontId="14" fillId="8" borderId="0" xfId="7" applyNumberFormat="1" applyFont="1" applyFill="1" applyAlignment="1">
      <alignment horizontal="right" vertical="center" wrapText="1"/>
    </xf>
    <xf numFmtId="168" fontId="17" fillId="7" borderId="0" xfId="7" applyNumberFormat="1" applyFont="1" applyFill="1" applyAlignment="1">
      <alignment horizontal="right" vertical="center"/>
    </xf>
    <xf numFmtId="169" fontId="17" fillId="7" borderId="0" xfId="8" applyNumberFormat="1" applyFont="1" applyFill="1" applyBorder="1" applyAlignment="1">
      <alignment horizontal="right" vertical="center" wrapText="1"/>
    </xf>
    <xf numFmtId="170" fontId="17" fillId="7" borderId="0" xfId="8" applyNumberFormat="1" applyFont="1" applyFill="1" applyBorder="1" applyAlignment="1">
      <alignment horizontal="right" vertical="center" wrapText="1"/>
    </xf>
    <xf numFmtId="0" fontId="11" fillId="7" borderId="0" xfId="9" applyFont="1" applyFill="1" applyAlignment="1">
      <alignment horizontal="right" vertical="center"/>
    </xf>
    <xf numFmtId="0" fontId="11" fillId="7" borderId="0" xfId="6" applyFont="1" applyFill="1" applyAlignment="1">
      <alignment horizontal="right" vertical="center"/>
    </xf>
    <xf numFmtId="0" fontId="6" fillId="8" borderId="0" xfId="2" applyFont="1" applyFill="1"/>
    <xf numFmtId="0" fontId="20" fillId="8" borderId="0" xfId="3" applyFont="1" applyFill="1" applyAlignment="1">
      <alignment vertical="center"/>
    </xf>
    <xf numFmtId="0" fontId="14" fillId="8" borderId="0" xfId="2" applyFont="1" applyFill="1" applyAlignment="1">
      <alignment horizontal="center" vertical="center"/>
    </xf>
    <xf numFmtId="0" fontId="14" fillId="8" borderId="0" xfId="2" applyFont="1" applyFill="1" applyAlignment="1">
      <alignment vertical="center" wrapText="1"/>
    </xf>
    <xf numFmtId="0" fontId="13" fillId="8" borderId="0" xfId="3" applyFont="1" applyFill="1" applyAlignment="1">
      <alignment horizontal="left" vertical="center"/>
    </xf>
    <xf numFmtId="0" fontId="13" fillId="8" borderId="0" xfId="2" applyFont="1" applyFill="1" applyAlignment="1">
      <alignment horizontal="right" vertical="center"/>
    </xf>
    <xf numFmtId="0" fontId="13" fillId="8" borderId="0" xfId="2" quotePrefix="1" applyFont="1" applyFill="1" applyAlignment="1">
      <alignment horizontal="right" vertical="center"/>
    </xf>
    <xf numFmtId="0" fontId="13" fillId="8" borderId="0" xfId="2" applyFont="1" applyFill="1" applyAlignment="1">
      <alignment horizontal="right" vertical="center" wrapText="1"/>
    </xf>
    <xf numFmtId="0" fontId="14" fillId="8" borderId="0" xfId="2" applyFont="1" applyFill="1" applyAlignment="1">
      <alignment horizontal="center" vertical="center" wrapText="1"/>
    </xf>
    <xf numFmtId="0" fontId="14" fillId="8" borderId="0" xfId="3" applyFont="1" applyFill="1" applyAlignment="1">
      <alignment horizontal="left" vertical="top"/>
    </xf>
    <xf numFmtId="0" fontId="12" fillId="8" borderId="0" xfId="3" applyFont="1" applyFill="1" applyAlignment="1">
      <alignment vertical="center"/>
    </xf>
    <xf numFmtId="17" fontId="13" fillId="8" borderId="0" xfId="3" quotePrefix="1" applyNumberFormat="1" applyFont="1" applyFill="1" applyAlignment="1">
      <alignment horizontal="right" vertical="center" wrapText="1"/>
    </xf>
    <xf numFmtId="0" fontId="14" fillId="8" borderId="0" xfId="2" applyFont="1" applyFill="1" applyAlignment="1">
      <alignment horizontal="right" vertical="top" wrapText="1"/>
    </xf>
    <xf numFmtId="169" fontId="13" fillId="8" borderId="0" xfId="1" applyNumberFormat="1" applyFont="1" applyFill="1" applyAlignment="1">
      <alignment vertical="center" wrapText="1"/>
    </xf>
    <xf numFmtId="170" fontId="13" fillId="8" borderId="0" xfId="1" applyNumberFormat="1" applyFont="1" applyFill="1" applyAlignment="1">
      <alignment vertical="center" wrapText="1"/>
    </xf>
    <xf numFmtId="169" fontId="16" fillId="7" borderId="0" xfId="8" applyNumberFormat="1" applyFont="1" applyFill="1" applyAlignment="1">
      <alignment horizontal="left" vertical="top" wrapText="1"/>
    </xf>
    <xf numFmtId="49" fontId="11" fillId="7" borderId="0" xfId="0" applyNumberFormat="1" applyFont="1" applyFill="1" applyAlignment="1">
      <alignment horizontal="left" vertical="center" wrapText="1"/>
    </xf>
    <xf numFmtId="49" fontId="8" fillId="7" borderId="0" xfId="0" applyNumberFormat="1" applyFont="1" applyFill="1" applyAlignment="1">
      <alignment horizontal="left" vertical="center" wrapText="1"/>
    </xf>
    <xf numFmtId="170" fontId="17" fillId="7" borderId="0" xfId="1" applyNumberFormat="1" applyFont="1" applyFill="1" applyAlignment="1">
      <alignment horizontal="right" vertical="top" wrapText="1"/>
    </xf>
    <xf numFmtId="0" fontId="12" fillId="8" borderId="0" xfId="3" applyFont="1" applyFill="1" applyAlignment="1">
      <alignment horizontal="left" vertical="center"/>
    </xf>
    <xf numFmtId="0" fontId="13" fillId="8" borderId="0" xfId="2" applyFont="1" applyFill="1" applyAlignment="1">
      <alignment horizontal="center" vertical="center"/>
    </xf>
    <xf numFmtId="17" fontId="13" fillId="8" borderId="0" xfId="3" quotePrefix="1" applyNumberFormat="1" applyFont="1" applyFill="1" applyAlignment="1">
      <alignment horizontal="right" wrapText="1"/>
    </xf>
    <xf numFmtId="0" fontId="13" fillId="8" borderId="0" xfId="3" quotePrefix="1" applyFont="1" applyFill="1" applyAlignment="1">
      <alignment horizontal="right" wrapText="1"/>
    </xf>
    <xf numFmtId="167" fontId="13" fillId="8" borderId="0" xfId="1" applyNumberFormat="1" applyFont="1" applyFill="1" applyAlignment="1">
      <alignment horizontal="right" vertical="center" wrapText="1"/>
    </xf>
    <xf numFmtId="173" fontId="13" fillId="8" borderId="0" xfId="0" applyNumberFormat="1" applyFont="1" applyFill="1" applyAlignment="1">
      <alignment horizontal="right" vertical="center" wrapText="1"/>
    </xf>
    <xf numFmtId="49" fontId="16" fillId="7" borderId="0" xfId="8" applyNumberFormat="1" applyFont="1" applyFill="1" applyAlignment="1">
      <alignment horizontal="left" vertical="top" wrapText="1" readingOrder="1"/>
    </xf>
    <xf numFmtId="3" fontId="11" fillId="7" borderId="0" xfId="0" applyNumberFormat="1" applyFont="1" applyFill="1" applyAlignment="1">
      <alignment horizontal="left" vertical="center" wrapText="1" readingOrder="1"/>
    </xf>
    <xf numFmtId="167" fontId="17" fillId="7" borderId="0" xfId="1" applyNumberFormat="1" applyFont="1" applyFill="1" applyAlignment="1">
      <alignment horizontal="right" vertical="center" wrapText="1" readingOrder="1"/>
    </xf>
    <xf numFmtId="3" fontId="16" fillId="7" borderId="0" xfId="8" applyNumberFormat="1" applyFont="1" applyFill="1" applyAlignment="1">
      <alignment horizontal="left" vertical="top" wrapText="1" readingOrder="1"/>
    </xf>
    <xf numFmtId="3" fontId="8" fillId="7" borderId="0" xfId="0" applyNumberFormat="1" applyFont="1" applyFill="1" applyAlignment="1">
      <alignment horizontal="left" vertical="center" wrapText="1" readingOrder="1"/>
    </xf>
    <xf numFmtId="3" fontId="16" fillId="7" borderId="0" xfId="0" applyNumberFormat="1" applyFont="1" applyFill="1" applyAlignment="1">
      <alignment horizontal="left"/>
    </xf>
    <xf numFmtId="0" fontId="20" fillId="7" borderId="0" xfId="0" applyFont="1" applyFill="1" applyAlignment="1">
      <alignment horizontal="left" vertical="center" wrapText="1"/>
    </xf>
    <xf numFmtId="167" fontId="16" fillId="7" borderId="0" xfId="1" applyNumberFormat="1" applyFont="1" applyFill="1" applyAlignment="1">
      <alignment vertical="center"/>
    </xf>
    <xf numFmtId="0" fontId="13" fillId="8" borderId="6" xfId="10" applyFont="1" applyFill="1" applyBorder="1" applyAlignment="1">
      <alignment horizontal="right" vertical="center"/>
    </xf>
    <xf numFmtId="0" fontId="13" fillId="8" borderId="10" xfId="10" applyFont="1" applyFill="1" applyBorder="1" applyAlignment="1">
      <alignment horizontal="right" vertical="center"/>
    </xf>
    <xf numFmtId="0" fontId="13" fillId="8" borderId="11" xfId="10" applyFont="1" applyFill="1" applyBorder="1" applyAlignment="1">
      <alignment horizontal="right" vertical="center"/>
    </xf>
    <xf numFmtId="0" fontId="13" fillId="8" borderId="22" xfId="10" applyFont="1" applyFill="1" applyBorder="1" applyAlignment="1">
      <alignment horizontal="right" vertical="center"/>
    </xf>
    <xf numFmtId="0" fontId="16" fillId="7" borderId="5" xfId="10" applyFont="1" applyFill="1" applyBorder="1" applyAlignment="1">
      <alignment horizontal="left" vertical="center"/>
    </xf>
    <xf numFmtId="170" fontId="17" fillId="7" borderId="0" xfId="11" applyNumberFormat="1" applyFont="1" applyFill="1" applyBorder="1" applyAlignment="1">
      <alignment horizontal="right" vertical="center"/>
    </xf>
    <xf numFmtId="170" fontId="17" fillId="7" borderId="0" xfId="10" applyNumberFormat="1" applyFont="1" applyFill="1" applyAlignment="1">
      <alignment horizontal="right" vertical="center"/>
    </xf>
    <xf numFmtId="170" fontId="17" fillId="7" borderId="14" xfId="11" applyNumberFormat="1" applyFont="1" applyFill="1" applyBorder="1" applyAlignment="1">
      <alignment horizontal="right" vertical="center"/>
    </xf>
    <xf numFmtId="170" fontId="17" fillId="7" borderId="0" xfId="12" quotePrefix="1" applyNumberFormat="1" applyFont="1" applyFill="1" applyAlignment="1">
      <alignment horizontal="right" vertical="center"/>
    </xf>
    <xf numFmtId="170" fontId="17" fillId="7" borderId="24" xfId="11" applyNumberFormat="1" applyFont="1" applyFill="1" applyBorder="1" applyAlignment="1">
      <alignment horizontal="right" vertical="center"/>
    </xf>
    <xf numFmtId="170" fontId="17" fillId="7" borderId="25" xfId="11" applyNumberFormat="1" applyFont="1" applyFill="1" applyBorder="1" applyAlignment="1">
      <alignment horizontal="right" vertical="center"/>
    </xf>
    <xf numFmtId="0" fontId="16" fillId="7" borderId="5" xfId="10" applyFont="1" applyFill="1" applyBorder="1" applyAlignment="1">
      <alignment vertical="center"/>
    </xf>
    <xf numFmtId="0" fontId="0" fillId="8" borderId="0" xfId="0" applyFill="1"/>
    <xf numFmtId="0" fontId="13" fillId="8" borderId="0" xfId="2" quotePrefix="1" applyFont="1" applyFill="1" applyAlignment="1">
      <alignment horizontal="center"/>
    </xf>
    <xf numFmtId="0" fontId="13" fillId="8" borderId="0" xfId="2" quotePrefix="1" applyFont="1" applyFill="1" applyAlignment="1">
      <alignment horizontal="center" vertical="center"/>
    </xf>
    <xf numFmtId="174" fontId="13" fillId="8" borderId="0" xfId="18" applyNumberFormat="1" applyFont="1" applyFill="1" applyAlignment="1">
      <alignment horizontal="left" vertical="top" wrapText="1"/>
    </xf>
    <xf numFmtId="17" fontId="13" fillId="8" borderId="0" xfId="3" quotePrefix="1" applyNumberFormat="1" applyFont="1" applyFill="1" applyAlignment="1">
      <alignment horizontal="right" vertical="top" wrapText="1"/>
    </xf>
    <xf numFmtId="17" fontId="12" fillId="8" borderId="0" xfId="3" quotePrefix="1" applyNumberFormat="1" applyFont="1" applyFill="1" applyAlignment="1">
      <alignment horizontal="right" vertical="top" wrapText="1"/>
    </xf>
    <xf numFmtId="0" fontId="13" fillId="8" borderId="0" xfId="18" applyFont="1" applyFill="1" applyAlignment="1">
      <alignment horizontal="left" vertical="center" wrapText="1"/>
    </xf>
    <xf numFmtId="169" fontId="13" fillId="8" borderId="0" xfId="1" applyNumberFormat="1" applyFont="1" applyFill="1" applyBorder="1" applyAlignment="1">
      <alignment horizontal="right" vertical="center" wrapText="1"/>
    </xf>
    <xf numFmtId="170" fontId="13" fillId="8" borderId="0" xfId="1" applyNumberFormat="1" applyFont="1" applyFill="1" applyBorder="1" applyAlignment="1">
      <alignment horizontal="right" vertical="center" wrapText="1"/>
    </xf>
    <xf numFmtId="49" fontId="17" fillId="7" borderId="0" xfId="18" applyNumberFormat="1" applyFont="1" applyFill="1" applyAlignment="1">
      <alignment horizontal="left" vertical="center" wrapText="1"/>
    </xf>
    <xf numFmtId="169" fontId="17" fillId="7" borderId="0" xfId="1" applyNumberFormat="1" applyFont="1" applyFill="1" applyBorder="1" applyAlignment="1">
      <alignment horizontal="right" vertical="center" wrapText="1"/>
    </xf>
    <xf numFmtId="170" fontId="17" fillId="7" borderId="0" xfId="1" applyNumberFormat="1" applyFont="1" applyFill="1" applyBorder="1" applyAlignment="1">
      <alignment horizontal="right" vertical="center" wrapText="1"/>
    </xf>
    <xf numFmtId="173" fontId="13" fillId="8" borderId="0" xfId="0" applyNumberFormat="1" applyFont="1" applyFill="1" applyAlignment="1">
      <alignment horizontal="left" vertical="center" wrapText="1"/>
    </xf>
    <xf numFmtId="173" fontId="16" fillId="8" borderId="0" xfId="0" applyNumberFormat="1" applyFont="1" applyFill="1" applyAlignment="1">
      <alignment vertical="top"/>
    </xf>
    <xf numFmtId="173" fontId="13" fillId="8" borderId="0" xfId="0" applyNumberFormat="1" applyFont="1" applyFill="1" applyAlignment="1">
      <alignment horizontal="left" vertical="center"/>
    </xf>
    <xf numFmtId="0" fontId="13" fillId="8" borderId="0" xfId="2" quotePrefix="1" applyFont="1" applyFill="1" applyAlignment="1">
      <alignment horizontal="right"/>
    </xf>
    <xf numFmtId="173" fontId="14" fillId="8" borderId="0" xfId="0" applyNumberFormat="1" applyFont="1" applyFill="1" applyAlignment="1">
      <alignment horizontal="left" vertical="center" wrapText="1"/>
    </xf>
    <xf numFmtId="173" fontId="16" fillId="8" borderId="0" xfId="0" applyNumberFormat="1" applyFont="1" applyFill="1" applyAlignment="1">
      <alignment horizontal="right" vertical="center"/>
    </xf>
    <xf numFmtId="49" fontId="17" fillId="7" borderId="0" xfId="0" applyNumberFormat="1" applyFont="1" applyFill="1" applyAlignment="1">
      <alignment horizontal="left" vertical="center" wrapText="1"/>
    </xf>
    <xf numFmtId="167" fontId="17" fillId="7" borderId="0" xfId="1" applyNumberFormat="1" applyFont="1" applyFill="1" applyBorder="1" applyAlignment="1">
      <alignment horizontal="right" vertical="center" wrapText="1"/>
    </xf>
    <xf numFmtId="173" fontId="21" fillId="7" borderId="0" xfId="0" applyNumberFormat="1" applyFont="1" applyFill="1" applyAlignment="1">
      <alignment horizontal="left" vertical="top"/>
    </xf>
    <xf numFmtId="167" fontId="17" fillId="7" borderId="0" xfId="1" applyNumberFormat="1" applyFont="1" applyFill="1" applyAlignment="1">
      <alignment vertical="center"/>
    </xf>
    <xf numFmtId="173" fontId="17" fillId="7" borderId="0" xfId="0" applyNumberFormat="1" applyFont="1" applyFill="1" applyAlignment="1">
      <alignment horizontal="left" wrapText="1"/>
    </xf>
    <xf numFmtId="173" fontId="17" fillId="7" borderId="0" xfId="0" applyNumberFormat="1" applyFont="1" applyFill="1" applyAlignment="1">
      <alignment horizontal="left" vertical="center" wrapText="1"/>
    </xf>
    <xf numFmtId="0" fontId="16" fillId="8" borderId="0" xfId="3" applyFont="1" applyFill="1"/>
    <xf numFmtId="0" fontId="16" fillId="8" borderId="0" xfId="0" applyFont="1" applyFill="1"/>
    <xf numFmtId="0" fontId="13" fillId="8" borderId="0" xfId="3" applyFont="1" applyFill="1"/>
    <xf numFmtId="0" fontId="13" fillId="8" borderId="0" xfId="3" applyFont="1" applyFill="1" applyAlignment="1">
      <alignment horizontal="center"/>
    </xf>
    <xf numFmtId="49" fontId="14" fillId="8" borderId="0" xfId="3" quotePrefix="1" applyNumberFormat="1" applyFont="1" applyFill="1" applyAlignment="1">
      <alignment horizontal="left" vertical="top"/>
    </xf>
    <xf numFmtId="0" fontId="13" fillId="8" borderId="0" xfId="0" quotePrefix="1" applyFont="1" applyFill="1" applyAlignment="1">
      <alignment horizontal="right" vertical="top"/>
    </xf>
    <xf numFmtId="0" fontId="13" fillId="8" borderId="0" xfId="3" applyFont="1" applyFill="1" applyAlignment="1">
      <alignment vertical="center"/>
    </xf>
    <xf numFmtId="167" fontId="13" fillId="8" borderId="0" xfId="1" applyNumberFormat="1" applyFont="1" applyFill="1" applyBorder="1" applyAlignment="1">
      <alignment horizontal="right" vertical="center" wrapText="1"/>
    </xf>
    <xf numFmtId="49" fontId="17" fillId="7" borderId="0" xfId="3" applyNumberFormat="1" applyFont="1" applyFill="1" applyAlignment="1">
      <alignment horizontal="left" vertical="center" wrapText="1"/>
    </xf>
    <xf numFmtId="49" fontId="21" fillId="7" borderId="0" xfId="3" applyNumberFormat="1" applyFont="1" applyFill="1" applyAlignment="1">
      <alignment horizontal="left" vertical="center" wrapText="1"/>
    </xf>
    <xf numFmtId="167" fontId="17" fillId="7" borderId="0" xfId="1" applyNumberFormat="1" applyFont="1" applyFill="1" applyBorder="1" applyAlignment="1">
      <alignment vertical="center"/>
    </xf>
    <xf numFmtId="0" fontId="12" fillId="8" borderId="0" xfId="0" applyFont="1" applyFill="1" applyAlignment="1">
      <alignment vertical="center" wrapText="1"/>
    </xf>
    <xf numFmtId="173" fontId="13" fillId="8" borderId="0" xfId="0" applyNumberFormat="1" applyFont="1" applyFill="1" applyAlignment="1">
      <alignment vertical="center"/>
    </xf>
    <xf numFmtId="0" fontId="13" fillId="8" borderId="0" xfId="0" quotePrefix="1" applyFont="1" applyFill="1" applyAlignment="1">
      <alignment vertical="center"/>
    </xf>
    <xf numFmtId="0" fontId="12" fillId="8" borderId="0" xfId="0" applyFont="1" applyFill="1" applyAlignment="1">
      <alignment wrapText="1"/>
    </xf>
    <xf numFmtId="178" fontId="13" fillId="8" borderId="0" xfId="0" applyNumberFormat="1" applyFont="1" applyFill="1" applyAlignment="1">
      <alignment horizontal="right"/>
    </xf>
    <xf numFmtId="173" fontId="13" fillId="8" borderId="0" xfId="0" applyNumberFormat="1" applyFont="1" applyFill="1" applyAlignment="1">
      <alignment horizontal="right"/>
    </xf>
    <xf numFmtId="0" fontId="13" fillId="8" borderId="0" xfId="0" quotePrefix="1" applyFont="1" applyFill="1" applyAlignment="1">
      <alignment horizontal="right" vertical="top" wrapText="1"/>
    </xf>
    <xf numFmtId="178" fontId="13" fillId="8" borderId="0" xfId="0" applyNumberFormat="1" applyFont="1" applyFill="1" applyAlignment="1">
      <alignment horizontal="right" wrapText="1"/>
    </xf>
    <xf numFmtId="173" fontId="13" fillId="8" borderId="0" xfId="0" applyNumberFormat="1" applyFont="1" applyFill="1" applyAlignment="1">
      <alignment horizontal="right" wrapText="1"/>
    </xf>
    <xf numFmtId="178" fontId="14" fillId="8" borderId="0" xfId="0" applyNumberFormat="1" applyFont="1" applyFill="1" applyAlignment="1">
      <alignment horizontal="right" vertical="top"/>
    </xf>
    <xf numFmtId="173" fontId="14" fillId="8" borderId="0" xfId="0" applyNumberFormat="1" applyFont="1" applyFill="1" applyAlignment="1">
      <alignment horizontal="right" vertical="top"/>
    </xf>
    <xf numFmtId="0" fontId="14" fillId="8" borderId="0" xfId="0" applyFont="1" applyFill="1" applyAlignment="1">
      <alignment horizontal="right" vertical="top" wrapText="1"/>
    </xf>
    <xf numFmtId="0" fontId="13" fillId="8" borderId="0" xfId="0" applyFont="1" applyFill="1" applyAlignment="1">
      <alignment horizontal="left" vertical="center" wrapText="1"/>
    </xf>
    <xf numFmtId="178" fontId="13" fillId="8" borderId="0" xfId="0" applyNumberFormat="1" applyFont="1" applyFill="1" applyAlignment="1">
      <alignment horizontal="right" vertical="center" wrapText="1"/>
    </xf>
    <xf numFmtId="43" fontId="13" fillId="8" borderId="0" xfId="1" applyFont="1" applyFill="1" applyAlignment="1">
      <alignment horizontal="right" vertical="center" wrapText="1"/>
    </xf>
    <xf numFmtId="170" fontId="13" fillId="8" borderId="0" xfId="8" applyNumberFormat="1" applyFont="1" applyFill="1" applyBorder="1" applyAlignment="1">
      <alignment horizontal="right" vertical="center" wrapText="1"/>
    </xf>
    <xf numFmtId="169" fontId="13" fillId="8" borderId="0" xfId="8" applyNumberFormat="1" applyFont="1" applyFill="1" applyBorder="1" applyAlignment="1">
      <alignment horizontal="right" vertical="center" wrapText="1"/>
    </xf>
    <xf numFmtId="0" fontId="16" fillId="7" borderId="0" xfId="0" applyFont="1" applyFill="1" applyAlignment="1">
      <alignment horizontal="left" vertical="center" wrapText="1"/>
    </xf>
    <xf numFmtId="169" fontId="17" fillId="7" borderId="0" xfId="1" applyNumberFormat="1" applyFont="1" applyFill="1" applyAlignment="1">
      <alignment horizontal="right" vertical="center"/>
    </xf>
    <xf numFmtId="170" fontId="17" fillId="7" borderId="0" xfId="1" applyNumberFormat="1" applyFont="1" applyFill="1" applyAlignment="1">
      <alignment horizontal="right" vertical="center"/>
    </xf>
    <xf numFmtId="182" fontId="17" fillId="7" borderId="0" xfId="1" applyNumberFormat="1" applyFont="1" applyFill="1" applyAlignment="1">
      <alignment horizontal="right" vertical="center" wrapText="1"/>
    </xf>
    <xf numFmtId="167" fontId="17" fillId="7" borderId="0" xfId="1" applyNumberFormat="1" applyFont="1" applyFill="1" applyAlignment="1">
      <alignment horizontal="right" vertical="top" wrapText="1"/>
    </xf>
    <xf numFmtId="170" fontId="17" fillId="7" borderId="0" xfId="1" applyNumberFormat="1" applyFont="1" applyFill="1" applyBorder="1" applyAlignment="1">
      <alignment horizontal="right" vertical="top" wrapText="1"/>
    </xf>
    <xf numFmtId="0" fontId="11" fillId="7" borderId="0" xfId="23" applyFont="1" applyFill="1" applyAlignment="1">
      <alignment horizontal="left" vertical="center" wrapText="1"/>
    </xf>
    <xf numFmtId="167" fontId="11" fillId="7" borderId="0" xfId="1" applyNumberFormat="1" applyFont="1" applyFill="1" applyAlignment="1">
      <alignment horizontal="right" vertical="center" wrapText="1"/>
    </xf>
    <xf numFmtId="170" fontId="11" fillId="7" borderId="0" xfId="1" applyNumberFormat="1" applyFont="1" applyFill="1" applyAlignment="1">
      <alignment horizontal="right" vertical="center" wrapText="1"/>
    </xf>
    <xf numFmtId="167" fontId="11" fillId="7" borderId="0" xfId="1" applyNumberFormat="1" applyFont="1" applyFill="1" applyBorder="1" applyAlignment="1">
      <alignment horizontal="right" vertical="center" wrapText="1"/>
    </xf>
    <xf numFmtId="166" fontId="11" fillId="7" borderId="0" xfId="1" applyNumberFormat="1" applyFont="1" applyFill="1" applyAlignment="1">
      <alignment horizontal="right" vertical="center" wrapText="1"/>
    </xf>
    <xf numFmtId="0" fontId="8" fillId="7" borderId="0" xfId="23" applyFont="1" applyFill="1" applyAlignment="1">
      <alignment horizontal="left" vertical="center" wrapText="1"/>
    </xf>
    <xf numFmtId="167" fontId="10" fillId="7" borderId="0" xfId="1" applyNumberFormat="1" applyFont="1" applyFill="1" applyAlignment="1">
      <alignment horizontal="right" vertical="center" wrapText="1"/>
    </xf>
    <xf numFmtId="167" fontId="10" fillId="7" borderId="0" xfId="1" applyNumberFormat="1" applyFont="1" applyFill="1" applyBorder="1" applyAlignment="1">
      <alignment horizontal="right" vertical="center" wrapText="1"/>
    </xf>
    <xf numFmtId="0" fontId="13" fillId="8" borderId="0" xfId="3" applyFont="1" applyFill="1" applyAlignment="1">
      <alignment horizontal="left" vertical="top"/>
    </xf>
    <xf numFmtId="0" fontId="14" fillId="8" borderId="0" xfId="3" applyFont="1" applyFill="1" applyAlignment="1">
      <alignment horizontal="center" vertical="top"/>
    </xf>
    <xf numFmtId="0" fontId="14" fillId="8" borderId="0" xfId="3" applyFont="1" applyFill="1" applyAlignment="1">
      <alignment horizontal="center"/>
    </xf>
    <xf numFmtId="0" fontId="13" fillId="8" borderId="0" xfId="18" applyFont="1" applyFill="1" applyAlignment="1">
      <alignment horizontal="left" vertical="center"/>
    </xf>
    <xf numFmtId="169" fontId="13" fillId="8" borderId="0" xfId="1" quotePrefix="1" applyNumberFormat="1" applyFont="1" applyFill="1" applyBorder="1" applyAlignment="1">
      <alignment horizontal="right" vertical="center"/>
    </xf>
    <xf numFmtId="169" fontId="13" fillId="8" borderId="0" xfId="1" applyNumberFormat="1" applyFont="1" applyFill="1" applyBorder="1" applyAlignment="1">
      <alignment horizontal="right" vertical="center"/>
    </xf>
    <xf numFmtId="0" fontId="17" fillId="7" borderId="0" xfId="3" applyFont="1" applyFill="1" applyAlignment="1">
      <alignment horizontal="left" vertical="center"/>
    </xf>
    <xf numFmtId="0" fontId="21" fillId="7" borderId="0" xfId="3" applyFont="1" applyFill="1" applyAlignment="1">
      <alignment horizontal="left" vertical="center"/>
    </xf>
    <xf numFmtId="176" fontId="12" fillId="8" borderId="0" xfId="3" applyNumberFormat="1" applyFont="1" applyFill="1" applyAlignment="1">
      <alignment vertical="center"/>
    </xf>
    <xf numFmtId="167" fontId="13" fillId="8" borderId="0" xfId="1" applyNumberFormat="1" applyFont="1" applyFill="1" applyAlignment="1">
      <alignment horizontal="center" vertical="center"/>
    </xf>
    <xf numFmtId="176" fontId="20" fillId="8" borderId="0" xfId="3" applyNumberFormat="1" applyFont="1" applyFill="1" applyAlignment="1">
      <alignment vertical="center"/>
    </xf>
    <xf numFmtId="167" fontId="14" fillId="8" borderId="0" xfId="1" applyNumberFormat="1" applyFont="1" applyFill="1" applyAlignment="1">
      <alignment horizontal="center" vertical="center"/>
    </xf>
    <xf numFmtId="176" fontId="13" fillId="8" borderId="0" xfId="3" applyNumberFormat="1" applyFont="1" applyFill="1" applyAlignment="1">
      <alignment wrapText="1"/>
    </xf>
    <xf numFmtId="167" fontId="14" fillId="8" borderId="0" xfId="1" applyNumberFormat="1" applyFont="1" applyFill="1" applyAlignment="1">
      <alignment horizontal="center"/>
    </xf>
    <xf numFmtId="176" fontId="14" fillId="8" borderId="0" xfId="3" applyNumberFormat="1" applyFont="1" applyFill="1" applyAlignment="1">
      <alignment vertical="top" wrapText="1"/>
    </xf>
    <xf numFmtId="176" fontId="14" fillId="8" borderId="0" xfId="3" applyNumberFormat="1" applyFont="1" applyFill="1" applyAlignment="1">
      <alignment vertical="center" wrapText="1"/>
    </xf>
    <xf numFmtId="176" fontId="17" fillId="7" borderId="0" xfId="3" applyNumberFormat="1" applyFont="1" applyFill="1" applyAlignment="1">
      <alignment horizontal="left" vertical="center"/>
    </xf>
    <xf numFmtId="176" fontId="16" fillId="7" borderId="0" xfId="8" applyNumberFormat="1" applyFont="1" applyFill="1" applyAlignment="1">
      <alignment horizontal="left" vertical="center"/>
    </xf>
    <xf numFmtId="176" fontId="40" fillId="7" borderId="0" xfId="0" applyNumberFormat="1" applyFont="1" applyFill="1" applyAlignment="1">
      <alignment horizontal="left" vertical="center"/>
    </xf>
    <xf numFmtId="176" fontId="17" fillId="7" borderId="0" xfId="21" applyNumberFormat="1" applyFont="1" applyFill="1" applyBorder="1" applyAlignment="1">
      <alignment horizontal="left" vertical="center"/>
    </xf>
    <xf numFmtId="0" fontId="13" fillId="8" borderId="0" xfId="7" applyFont="1" applyFill="1" applyAlignment="1">
      <alignment vertical="center"/>
    </xf>
    <xf numFmtId="0" fontId="25" fillId="8" borderId="0" xfId="6" applyFont="1" applyFill="1"/>
    <xf numFmtId="17" fontId="13" fillId="8" borderId="0" xfId="3" quotePrefix="1" applyNumberFormat="1" applyFont="1" applyFill="1" applyAlignment="1">
      <alignment vertical="center" wrapText="1"/>
    </xf>
    <xf numFmtId="0" fontId="13" fillId="8" borderId="0" xfId="3" applyFont="1" applyFill="1" applyAlignment="1">
      <alignment horizontal="right" vertical="center"/>
    </xf>
    <xf numFmtId="0" fontId="13" fillId="8" borderId="0" xfId="7" applyFont="1" applyFill="1"/>
    <xf numFmtId="17" fontId="13" fillId="8" borderId="0" xfId="3" quotePrefix="1" applyNumberFormat="1" applyFont="1" applyFill="1" applyAlignment="1">
      <alignment horizontal="left" vertical="center" wrapText="1"/>
    </xf>
    <xf numFmtId="176" fontId="30" fillId="8" borderId="0" xfId="3" applyNumberFormat="1" applyFont="1" applyFill="1" applyAlignment="1">
      <alignment vertical="center" wrapText="1"/>
    </xf>
    <xf numFmtId="169" fontId="13" fillId="8" borderId="0" xfId="1" quotePrefix="1" applyNumberFormat="1" applyFont="1" applyFill="1" applyBorder="1" applyAlignment="1">
      <alignment horizontal="right" vertical="center" wrapText="1"/>
    </xf>
    <xf numFmtId="168" fontId="17" fillId="7" borderId="0" xfId="7" applyNumberFormat="1" applyFont="1" applyFill="1" applyAlignment="1">
      <alignment horizontal="left" vertical="center" wrapText="1"/>
    </xf>
    <xf numFmtId="168" fontId="21" fillId="7" borderId="0" xfId="7" applyNumberFormat="1" applyFont="1" applyFill="1" applyAlignment="1">
      <alignment horizontal="left" vertical="top" wrapText="1"/>
    </xf>
    <xf numFmtId="170" fontId="17" fillId="7" borderId="0" xfId="7" applyNumberFormat="1" applyFont="1" applyFill="1" applyAlignment="1">
      <alignment horizontal="right" vertical="center"/>
    </xf>
    <xf numFmtId="169" fontId="17" fillId="7" borderId="0" xfId="1" applyNumberFormat="1" applyFont="1" applyFill="1" applyBorder="1" applyAlignment="1" applyProtection="1">
      <alignment horizontal="right" vertical="center"/>
    </xf>
    <xf numFmtId="169" fontId="17" fillId="7" borderId="0" xfId="7" applyNumberFormat="1" applyFont="1" applyFill="1" applyAlignment="1">
      <alignment horizontal="right" vertical="center"/>
    </xf>
    <xf numFmtId="0" fontId="13" fillId="8" borderId="0" xfId="3" quotePrefix="1" applyFont="1" applyFill="1" applyAlignment="1">
      <alignment horizontal="left" vertical="center"/>
    </xf>
    <xf numFmtId="0" fontId="13" fillId="8" borderId="0" xfId="3" quotePrefix="1" applyFont="1" applyFill="1" applyAlignment="1">
      <alignment horizontal="center" vertical="center" wrapText="1"/>
    </xf>
    <xf numFmtId="0" fontId="14" fillId="8" borderId="0" xfId="3" applyFont="1" applyFill="1" applyAlignment="1">
      <alignment horizontal="left" vertical="top" wrapText="1"/>
    </xf>
    <xf numFmtId="49" fontId="44" fillId="7" borderId="0" xfId="9" applyNumberFormat="1" applyFont="1" applyFill="1" applyAlignment="1">
      <alignment horizontal="left" vertical="center"/>
    </xf>
    <xf numFmtId="0" fontId="20" fillId="7" borderId="0" xfId="3" applyFont="1" applyFill="1" applyAlignment="1">
      <alignment horizontal="left" vertical="top"/>
    </xf>
    <xf numFmtId="0" fontId="13" fillId="8" borderId="0" xfId="3" applyFont="1" applyFill="1" applyAlignment="1">
      <alignment wrapText="1"/>
    </xf>
    <xf numFmtId="0" fontId="14" fillId="8" borderId="0" xfId="3" applyFont="1" applyFill="1" applyAlignment="1">
      <alignment vertical="top"/>
    </xf>
    <xf numFmtId="0" fontId="14" fillId="8" borderId="0" xfId="3" applyFont="1" applyFill="1" applyAlignment="1">
      <alignment vertical="top" wrapText="1"/>
    </xf>
    <xf numFmtId="0" fontId="13" fillId="8" borderId="0" xfId="3" quotePrefix="1" applyFont="1" applyFill="1" applyAlignment="1">
      <alignment horizontal="right" vertical="center" wrapText="1"/>
    </xf>
    <xf numFmtId="0" fontId="14" fillId="8" borderId="0" xfId="2" applyFont="1" applyFill="1" applyAlignment="1">
      <alignment horizontal="right" wrapText="1"/>
    </xf>
    <xf numFmtId="0" fontId="14" fillId="8" borderId="0" xfId="24" applyFont="1" applyFill="1" applyAlignment="1">
      <alignment vertical="center"/>
    </xf>
    <xf numFmtId="169" fontId="13" fillId="8" borderId="0" xfId="8" applyNumberFormat="1" applyFont="1" applyFill="1" applyAlignment="1">
      <alignment horizontal="right" vertical="center" wrapText="1"/>
    </xf>
    <xf numFmtId="170" fontId="13" fillId="8" borderId="0" xfId="8" applyNumberFormat="1" applyFont="1" applyFill="1" applyAlignment="1">
      <alignment horizontal="right" vertical="center" wrapText="1"/>
    </xf>
    <xf numFmtId="49" fontId="17" fillId="7" borderId="0" xfId="24" applyNumberFormat="1" applyFont="1" applyFill="1" applyAlignment="1">
      <alignment horizontal="left" vertical="center"/>
    </xf>
    <xf numFmtId="169" fontId="17" fillId="7" borderId="0" xfId="25" applyNumberFormat="1" applyFont="1" applyFill="1" applyAlignment="1">
      <alignment horizontal="right" vertical="center" wrapText="1"/>
    </xf>
    <xf numFmtId="170" fontId="17" fillId="7" borderId="0" xfId="25" applyNumberFormat="1" applyFont="1" applyFill="1" applyAlignment="1">
      <alignment horizontal="right" vertical="center" wrapText="1"/>
    </xf>
    <xf numFmtId="49" fontId="21" fillId="7" borderId="0" xfId="24" applyNumberFormat="1" applyFont="1" applyFill="1" applyAlignment="1">
      <alignment horizontal="left" vertical="center"/>
    </xf>
    <xf numFmtId="169" fontId="26" fillId="7" borderId="0" xfId="1" applyNumberFormat="1" applyFont="1" applyFill="1" applyBorder="1" applyAlignment="1">
      <alignment horizontal="right" vertical="center"/>
    </xf>
    <xf numFmtId="170" fontId="26" fillId="7" borderId="0" xfId="1" applyNumberFormat="1" applyFont="1" applyFill="1" applyBorder="1" applyAlignment="1">
      <alignment horizontal="right" vertical="center"/>
    </xf>
    <xf numFmtId="49" fontId="17" fillId="7" borderId="0" xfId="24" applyNumberFormat="1" applyFont="1" applyFill="1" applyAlignment="1">
      <alignment horizontal="left" vertical="top"/>
    </xf>
    <xf numFmtId="49" fontId="17" fillId="7" borderId="0" xfId="24" applyNumberFormat="1" applyFont="1" applyFill="1" applyAlignment="1">
      <alignment horizontal="left" vertical="center" wrapText="1"/>
    </xf>
    <xf numFmtId="169" fontId="17" fillId="7" borderId="0" xfId="8" applyNumberFormat="1" applyFont="1" applyFill="1" applyAlignment="1">
      <alignment horizontal="right" vertical="center" wrapText="1"/>
    </xf>
    <xf numFmtId="170" fontId="17" fillId="7" borderId="0" xfId="8" applyNumberFormat="1" applyFont="1" applyFill="1" applyAlignment="1">
      <alignment horizontal="right" vertical="center" wrapText="1"/>
    </xf>
    <xf numFmtId="49" fontId="21" fillId="7" borderId="0" xfId="24" applyNumberFormat="1" applyFont="1" applyFill="1" applyAlignment="1">
      <alignment horizontal="left" vertical="center" wrapText="1"/>
    </xf>
    <xf numFmtId="169" fontId="26" fillId="7" borderId="0" xfId="25" applyNumberFormat="1" applyFont="1" applyFill="1" applyAlignment="1">
      <alignment horizontal="right" vertical="center" wrapText="1"/>
    </xf>
    <xf numFmtId="170" fontId="26" fillId="7" borderId="0" xfId="25" applyNumberFormat="1" applyFont="1" applyFill="1" applyAlignment="1">
      <alignment horizontal="right" vertical="center" wrapText="1"/>
    </xf>
    <xf numFmtId="173" fontId="0" fillId="7" borderId="0" xfId="0" applyNumberFormat="1" applyFill="1"/>
    <xf numFmtId="0" fontId="0" fillId="7" borderId="0" xfId="0" applyFill="1"/>
    <xf numFmtId="0" fontId="30" fillId="8" borderId="0" xfId="3" applyFont="1" applyFill="1" applyAlignment="1">
      <alignment horizontal="left" vertical="center" wrapText="1"/>
    </xf>
    <xf numFmtId="169" fontId="13" fillId="8" borderId="0" xfId="0" applyNumberFormat="1" applyFont="1" applyFill="1" applyAlignment="1">
      <alignment horizontal="right" vertical="center" wrapText="1"/>
    </xf>
    <xf numFmtId="49" fontId="13" fillId="8" borderId="0" xfId="3" applyNumberFormat="1" applyFont="1" applyFill="1" applyAlignment="1">
      <alignment wrapText="1"/>
    </xf>
    <xf numFmtId="49" fontId="14" fillId="8" borderId="0" xfId="3" applyNumberFormat="1" applyFont="1" applyFill="1" applyAlignment="1">
      <alignment vertical="top" wrapText="1"/>
    </xf>
    <xf numFmtId="3" fontId="11" fillId="7" borderId="0" xfId="0" applyNumberFormat="1" applyFont="1" applyFill="1" applyAlignment="1">
      <alignment horizontal="left" vertical="center" wrapText="1"/>
    </xf>
    <xf numFmtId="0" fontId="20" fillId="7" borderId="0" xfId="3" applyFont="1" applyFill="1" applyAlignment="1">
      <alignment horizontal="left" vertical="center" wrapText="1"/>
    </xf>
    <xf numFmtId="0" fontId="21" fillId="7" borderId="0" xfId="3" applyFont="1" applyFill="1" applyAlignment="1">
      <alignment horizontal="left" vertical="center" wrapText="1"/>
    </xf>
    <xf numFmtId="0" fontId="16" fillId="7" borderId="0" xfId="3" applyFont="1" applyFill="1" applyAlignment="1">
      <alignment wrapText="1"/>
    </xf>
    <xf numFmtId="3" fontId="17" fillId="7" borderId="0" xfId="8" applyNumberFormat="1" applyFont="1" applyFill="1" applyBorder="1" applyAlignment="1">
      <alignment horizontal="left" vertical="center" wrapText="1"/>
    </xf>
    <xf numFmtId="3" fontId="21" fillId="7" borderId="0" xfId="8" applyNumberFormat="1" applyFont="1" applyFill="1" applyBorder="1" applyAlignment="1">
      <alignment horizontal="left" vertical="center" wrapText="1"/>
    </xf>
    <xf numFmtId="0" fontId="12" fillId="8" borderId="0" xfId="9" applyFont="1" applyFill="1"/>
    <xf numFmtId="0" fontId="12" fillId="8" borderId="0" xfId="9" applyFont="1" applyFill="1" applyAlignment="1">
      <alignment horizontal="center"/>
    </xf>
    <xf numFmtId="0" fontId="13" fillId="8" borderId="0" xfId="9" applyFont="1" applyFill="1" applyAlignment="1">
      <alignment horizontal="center"/>
    </xf>
    <xf numFmtId="0" fontId="13" fillId="8" borderId="0" xfId="9" applyFont="1" applyFill="1" applyAlignment="1">
      <alignment horizontal="right" vertical="center"/>
    </xf>
    <xf numFmtId="0" fontId="14" fillId="8" borderId="0" xfId="9" applyFont="1" applyFill="1" applyAlignment="1">
      <alignment horizontal="center"/>
    </xf>
    <xf numFmtId="0" fontId="14" fillId="8" borderId="0" xfId="9" applyFont="1" applyFill="1" applyAlignment="1">
      <alignment horizontal="right" vertical="center"/>
    </xf>
    <xf numFmtId="0" fontId="11" fillId="7" borderId="0" xfId="9" applyFont="1" applyFill="1" applyAlignment="1">
      <alignment horizontal="center" vertical="center"/>
    </xf>
    <xf numFmtId="180" fontId="11" fillId="7" borderId="0" xfId="1" applyNumberFormat="1" applyFont="1" applyFill="1" applyBorder="1" applyAlignment="1">
      <alignment horizontal="right" vertical="center" wrapText="1"/>
    </xf>
    <xf numFmtId="180" fontId="17" fillId="7" borderId="0" xfId="1" applyNumberFormat="1" applyFont="1" applyFill="1" applyBorder="1" applyAlignment="1">
      <alignment horizontal="right" vertical="center" wrapText="1"/>
    </xf>
    <xf numFmtId="0" fontId="13" fillId="8" borderId="0" xfId="30" applyFont="1" applyFill="1" applyAlignment="1">
      <alignment vertical="center"/>
    </xf>
    <xf numFmtId="0" fontId="13" fillId="8" borderId="0" xfId="30" applyFont="1" applyFill="1" applyAlignment="1">
      <alignment horizontal="center" vertical="center"/>
    </xf>
    <xf numFmtId="0" fontId="14" fillId="8" borderId="0" xfId="30" applyFont="1" applyFill="1" applyAlignment="1">
      <alignment vertical="top"/>
    </xf>
    <xf numFmtId="0" fontId="14" fillId="8" borderId="0" xfId="30" applyFont="1" applyFill="1" applyAlignment="1">
      <alignment horizontal="center" vertical="top"/>
    </xf>
    <xf numFmtId="0" fontId="17" fillId="8" borderId="0" xfId="30" applyFont="1" applyFill="1"/>
    <xf numFmtId="0" fontId="56" fillId="8" borderId="0" xfId="30" applyFont="1" applyFill="1"/>
    <xf numFmtId="0" fontId="13" fillId="8" borderId="0" xfId="30" applyFont="1" applyFill="1" applyAlignment="1">
      <alignment horizontal="center"/>
    </xf>
    <xf numFmtId="0" fontId="13" fillId="8" borderId="0" xfId="30" applyFont="1" applyFill="1"/>
    <xf numFmtId="0" fontId="12" fillId="8" borderId="0" xfId="30" applyFont="1" applyFill="1"/>
    <xf numFmtId="0" fontId="12" fillId="8" borderId="0" xfId="30" applyFont="1" applyFill="1" applyAlignment="1">
      <alignment horizontal="center"/>
    </xf>
    <xf numFmtId="0" fontId="14" fillId="8" borderId="0" xfId="30" applyFont="1" applyFill="1" applyAlignment="1">
      <alignment horizontal="center"/>
    </xf>
    <xf numFmtId="0" fontId="14" fillId="8" borderId="0" xfId="30" applyFont="1" applyFill="1"/>
    <xf numFmtId="0" fontId="17" fillId="7" borderId="0" xfId="30" applyFont="1" applyFill="1" applyAlignment="1">
      <alignment horizontal="left" vertical="center"/>
    </xf>
    <xf numFmtId="0" fontId="17" fillId="7" borderId="0" xfId="30" applyFont="1" applyFill="1" applyAlignment="1">
      <alignment horizontal="center" vertical="center"/>
    </xf>
    <xf numFmtId="0" fontId="21" fillId="7" borderId="0" xfId="30" applyFont="1" applyFill="1" applyAlignment="1">
      <alignment horizontal="left" vertical="center"/>
    </xf>
    <xf numFmtId="0" fontId="21" fillId="7" borderId="0" xfId="30" applyFont="1" applyFill="1" applyAlignment="1">
      <alignment horizontal="center" vertical="center"/>
    </xf>
    <xf numFmtId="0" fontId="17" fillId="7" borderId="0" xfId="30" applyFont="1" applyFill="1" applyAlignment="1">
      <alignment vertical="center"/>
    </xf>
    <xf numFmtId="0" fontId="21" fillId="7" borderId="0" xfId="30" applyFont="1" applyFill="1" applyAlignment="1">
      <alignment vertical="center"/>
    </xf>
    <xf numFmtId="167" fontId="17" fillId="7" borderId="0" xfId="1" applyNumberFormat="1" applyFont="1" applyFill="1" applyAlignment="1">
      <alignment horizontal="right" vertical="center" wrapText="1"/>
    </xf>
    <xf numFmtId="166" fontId="17" fillId="7" borderId="0" xfId="1" applyNumberFormat="1" applyFont="1" applyFill="1" applyAlignment="1">
      <alignment horizontal="right" vertical="center" wrapText="1"/>
    </xf>
    <xf numFmtId="167" fontId="17" fillId="0" borderId="0" xfId="1" applyNumberFormat="1" applyFont="1" applyFill="1" applyAlignment="1">
      <alignment horizontal="right" vertical="center"/>
    </xf>
    <xf numFmtId="167" fontId="1" fillId="0" borderId="0" xfId="1" applyNumberFormat="1" applyFont="1" applyAlignment="1">
      <alignment horizontal="right" vertical="center" wrapText="1"/>
    </xf>
    <xf numFmtId="166" fontId="17" fillId="0" borderId="0" xfId="1" quotePrefix="1" applyNumberFormat="1" applyFont="1" applyFill="1" applyAlignment="1">
      <alignment horizontal="right" vertical="center" wrapText="1"/>
    </xf>
    <xf numFmtId="0" fontId="26" fillId="0" borderId="28" xfId="10" applyFont="1" applyBorder="1" applyAlignment="1">
      <alignment horizontal="center" vertical="center"/>
    </xf>
    <xf numFmtId="0" fontId="17" fillId="0" borderId="5" xfId="10" applyFont="1" applyBorder="1" applyAlignment="1">
      <alignment vertical="center"/>
    </xf>
    <xf numFmtId="0" fontId="17" fillId="0" borderId="5" xfId="10" applyFont="1" applyBorder="1" applyAlignment="1">
      <alignment horizontal="left" vertical="center"/>
    </xf>
    <xf numFmtId="169" fontId="25" fillId="0" borderId="0" xfId="6" applyNumberFormat="1" applyFont="1"/>
    <xf numFmtId="0" fontId="26" fillId="0" borderId="29" xfId="10" applyFont="1" applyBorder="1" applyAlignment="1">
      <alignment horizontal="center" vertical="center"/>
    </xf>
    <xf numFmtId="167" fontId="65" fillId="0" borderId="0" xfId="1" applyNumberFormat="1" applyFont="1" applyAlignment="1">
      <alignment vertical="center"/>
    </xf>
    <xf numFmtId="167" fontId="34" fillId="7" borderId="0" xfId="1" applyNumberFormat="1" applyFont="1" applyFill="1" applyAlignment="1">
      <alignment vertical="center"/>
    </xf>
    <xf numFmtId="167" fontId="34" fillId="0" borderId="0" xfId="1" applyNumberFormat="1" applyFont="1" applyFill="1" applyAlignment="1">
      <alignment vertical="center"/>
    </xf>
    <xf numFmtId="167" fontId="34" fillId="0" borderId="0" xfId="1" applyNumberFormat="1" applyFont="1" applyFill="1" applyBorder="1" applyAlignment="1">
      <alignment horizontal="right" vertical="center" wrapText="1"/>
    </xf>
    <xf numFmtId="166" fontId="13" fillId="8" borderId="0" xfId="1" applyNumberFormat="1" applyFont="1" applyFill="1" applyBorder="1" applyAlignment="1">
      <alignment horizontal="right" vertical="center" wrapText="1"/>
    </xf>
    <xf numFmtId="166" fontId="11" fillId="0" borderId="0" xfId="1" applyNumberFormat="1" applyFont="1" applyFill="1" applyAlignment="1">
      <alignment horizontal="right" vertical="center" wrapText="1"/>
    </xf>
    <xf numFmtId="166" fontId="11" fillId="0" borderId="0" xfId="1" applyNumberFormat="1" applyFont="1" applyFill="1" applyAlignment="1">
      <alignment horizontal="right" vertical="top" wrapText="1"/>
    </xf>
    <xf numFmtId="166" fontId="10" fillId="7" borderId="0" xfId="1" applyNumberFormat="1" applyFont="1" applyFill="1" applyAlignment="1">
      <alignment horizontal="right" vertical="center" wrapText="1"/>
    </xf>
    <xf numFmtId="166" fontId="16" fillId="0" borderId="0" xfId="1" applyNumberFormat="1" applyFont="1" applyBorder="1" applyAlignment="1">
      <alignment horizontal="right" vertical="center"/>
    </xf>
    <xf numFmtId="167" fontId="34" fillId="6" borderId="0" xfId="1" applyNumberFormat="1" applyFont="1" applyFill="1" applyAlignment="1">
      <alignment horizontal="right" vertical="center"/>
    </xf>
    <xf numFmtId="167" fontId="22" fillId="6" borderId="0" xfId="1" applyNumberFormat="1" applyFont="1" applyFill="1" applyBorder="1" applyAlignment="1">
      <alignment horizontal="right" vertical="center"/>
    </xf>
    <xf numFmtId="167" fontId="16" fillId="6" borderId="0" xfId="1" applyNumberFormat="1" applyFont="1" applyFill="1" applyAlignment="1">
      <alignment horizontal="right" vertical="center"/>
    </xf>
    <xf numFmtId="167" fontId="17" fillId="6" borderId="0" xfId="1" applyNumberFormat="1" applyFont="1" applyFill="1" applyAlignment="1">
      <alignment horizontal="right" vertical="center" wrapText="1"/>
    </xf>
    <xf numFmtId="167" fontId="17" fillId="0" borderId="0" xfId="1" applyNumberFormat="1" applyFont="1" applyBorder="1" applyAlignment="1">
      <alignment horizontal="right" vertical="center" wrapText="1"/>
    </xf>
    <xf numFmtId="169" fontId="16" fillId="0" borderId="0" xfId="1" applyNumberFormat="1" applyFont="1" applyAlignment="1">
      <alignment horizontal="right" vertical="center" wrapText="1"/>
    </xf>
    <xf numFmtId="0" fontId="11" fillId="0" borderId="0" xfId="6" applyFont="1" applyAlignment="1">
      <alignment horizontal="right" vertical="center"/>
    </xf>
    <xf numFmtId="170" fontId="17" fillId="0" borderId="0" xfId="12" quotePrefix="1" applyNumberFormat="1" applyFont="1" applyBorder="1" applyAlignment="1">
      <alignment horizontal="right" vertical="center"/>
    </xf>
    <xf numFmtId="0" fontId="13" fillId="8" borderId="7" xfId="10" applyFont="1" applyFill="1" applyBorder="1" applyAlignment="1">
      <alignment horizontal="right" vertical="center"/>
    </xf>
    <xf numFmtId="167" fontId="26" fillId="7" borderId="0" xfId="1" applyNumberFormat="1" applyFont="1" applyFill="1" applyBorder="1" applyAlignment="1">
      <alignment horizontal="right" vertical="center"/>
    </xf>
    <xf numFmtId="167" fontId="17" fillId="0" borderId="0" xfId="1" applyNumberFormat="1" applyFont="1" applyFill="1" applyBorder="1" applyAlignment="1">
      <alignment horizontal="right" vertical="center"/>
    </xf>
    <xf numFmtId="167" fontId="26" fillId="7" borderId="0" xfId="1" applyNumberFormat="1" applyFont="1" applyFill="1" applyAlignment="1">
      <alignment horizontal="right" vertical="center" wrapText="1"/>
    </xf>
    <xf numFmtId="0" fontId="11" fillId="0" borderId="0" xfId="9" applyFont="1" applyFill="1" applyAlignment="1">
      <alignment horizontal="center" vertical="center"/>
    </xf>
    <xf numFmtId="169" fontId="11" fillId="0" borderId="0" xfId="1" applyNumberFormat="1" applyFont="1" applyFill="1" applyBorder="1" applyAlignment="1">
      <alignment horizontal="right" vertical="center"/>
    </xf>
    <xf numFmtId="170" fontId="11" fillId="0" borderId="0" xfId="4" applyNumberFormat="1" applyFont="1" applyAlignment="1">
      <alignment horizontal="right" vertical="center"/>
    </xf>
    <xf numFmtId="0" fontId="11" fillId="0" borderId="0" xfId="6" applyFont="1" applyAlignment="1">
      <alignment horizontal="right" vertical="center"/>
    </xf>
    <xf numFmtId="0" fontId="11" fillId="7" borderId="0" xfId="9" applyFont="1" applyFill="1" applyAlignment="1">
      <alignment horizontal="center" vertical="center"/>
    </xf>
    <xf numFmtId="43" fontId="17" fillId="7" borderId="0" xfId="1" applyFont="1" applyFill="1" applyAlignment="1">
      <alignment horizontal="right" vertical="center" wrapText="1"/>
    </xf>
    <xf numFmtId="0" fontId="26" fillId="0" borderId="0" xfId="10" applyFont="1" applyBorder="1" applyAlignment="1">
      <alignment horizontal="center" vertical="center"/>
    </xf>
    <xf numFmtId="0" fontId="11" fillId="0" borderId="0" xfId="6" applyFont="1" applyAlignment="1">
      <alignment horizontal="right" vertical="center"/>
    </xf>
    <xf numFmtId="0" fontId="11" fillId="0" borderId="0" xfId="6" applyFont="1" applyAlignment="1">
      <alignment horizontal="right" vertical="center"/>
    </xf>
    <xf numFmtId="0" fontId="11" fillId="7" borderId="0" xfId="9" applyFont="1" applyFill="1" applyAlignment="1">
      <alignment horizontal="center" vertical="center"/>
    </xf>
    <xf numFmtId="0" fontId="13" fillId="8" borderId="31" xfId="10" applyFont="1" applyFill="1" applyBorder="1" applyAlignment="1">
      <alignment horizontal="right" vertical="center"/>
    </xf>
    <xf numFmtId="43" fontId="16" fillId="0" borderId="0" xfId="1" applyFont="1" applyAlignment="1"/>
    <xf numFmtId="0" fontId="11" fillId="0" borderId="0" xfId="6" applyFont="1" applyAlignment="1">
      <alignment horizontal="right" vertical="center"/>
    </xf>
    <xf numFmtId="0" fontId="13" fillId="8" borderId="32" xfId="10" applyFont="1" applyFill="1" applyBorder="1" applyAlignment="1">
      <alignment horizontal="right" vertical="center"/>
    </xf>
    <xf numFmtId="0" fontId="44" fillId="0" borderId="0" xfId="9" applyFont="1" applyFill="1"/>
    <xf numFmtId="172" fontId="16" fillId="0" borderId="0" xfId="3" applyNumberFormat="1" applyFont="1" applyAlignment="1">
      <alignment wrapText="1"/>
    </xf>
    <xf numFmtId="43" fontId="29" fillId="0" borderId="0" xfId="1" applyFont="1"/>
    <xf numFmtId="166" fontId="29" fillId="0" borderId="0" xfId="1" applyNumberFormat="1" applyFont="1"/>
    <xf numFmtId="167" fontId="34" fillId="7" borderId="0" xfId="1" applyNumberFormat="1" applyFont="1" applyFill="1" applyAlignment="1">
      <alignment horizontal="right" vertical="center" wrapText="1"/>
    </xf>
    <xf numFmtId="166" fontId="34" fillId="7" borderId="0" xfId="1" applyNumberFormat="1" applyFont="1" applyFill="1" applyAlignment="1">
      <alignment horizontal="right" vertical="center" wrapText="1"/>
    </xf>
    <xf numFmtId="167" fontId="34" fillId="7" borderId="0" xfId="1" applyNumberFormat="1" applyFont="1" applyFill="1" applyBorder="1" applyAlignment="1">
      <alignment horizontal="right" vertical="center" wrapText="1"/>
    </xf>
    <xf numFmtId="167" fontId="39" fillId="0" borderId="0" xfId="1" applyNumberFormat="1" applyFont="1"/>
    <xf numFmtId="167" fontId="34" fillId="0" borderId="0" xfId="1" applyNumberFormat="1" applyFont="1" applyAlignment="1">
      <alignment horizontal="right"/>
    </xf>
    <xf numFmtId="0" fontId="13" fillId="8" borderId="0" xfId="4" applyFont="1" applyFill="1" applyAlignment="1">
      <alignment horizontal="center" vertical="center"/>
    </xf>
    <xf numFmtId="0" fontId="14" fillId="8" borderId="20" xfId="4" applyFont="1" applyFill="1" applyBorder="1" applyAlignment="1">
      <alignment horizontal="center" vertical="center"/>
    </xf>
    <xf numFmtId="0" fontId="11" fillId="0" borderId="0" xfId="6" applyFont="1" applyAlignment="1">
      <alignment horizontal="right" vertical="center"/>
    </xf>
    <xf numFmtId="0" fontId="17" fillId="0" borderId="0" xfId="7" applyFont="1" applyAlignment="1">
      <alignment horizontal="right" vertical="center"/>
    </xf>
    <xf numFmtId="0" fontId="17" fillId="7" borderId="0" xfId="7" applyFont="1" applyFill="1" applyAlignment="1">
      <alignment horizontal="right" vertical="center"/>
    </xf>
    <xf numFmtId="0" fontId="13" fillId="8" borderId="0" xfId="2" applyFont="1" applyFill="1" applyAlignment="1">
      <alignment horizontal="center" vertical="center"/>
    </xf>
    <xf numFmtId="0" fontId="14" fillId="8" borderId="20" xfId="2" applyFont="1" applyFill="1" applyBorder="1" applyAlignment="1">
      <alignment horizontal="center" vertical="center"/>
    </xf>
    <xf numFmtId="0" fontId="14" fillId="8" borderId="0" xfId="3" applyFont="1" applyFill="1" applyAlignment="1">
      <alignment horizontal="left" vertical="center" wrapText="1"/>
    </xf>
    <xf numFmtId="0" fontId="14" fillId="8" borderId="20" xfId="2" applyFont="1" applyFill="1" applyBorder="1" applyAlignment="1">
      <alignment horizontal="center" vertical="center" wrapText="1"/>
    </xf>
    <xf numFmtId="0" fontId="13" fillId="2" borderId="0" xfId="2" applyFont="1" applyFill="1" applyAlignment="1">
      <alignment horizontal="center"/>
    </xf>
    <xf numFmtId="0" fontId="14" fillId="2" borderId="0" xfId="2" applyFont="1" applyFill="1" applyAlignment="1">
      <alignment horizontal="center" vertical="top"/>
    </xf>
    <xf numFmtId="0" fontId="14" fillId="2" borderId="0" xfId="3" applyFont="1" applyFill="1" applyAlignment="1">
      <alignment horizontal="left" vertical="center" wrapText="1"/>
    </xf>
    <xf numFmtId="0" fontId="14" fillId="8" borderId="0" xfId="3" applyFont="1" applyFill="1" applyAlignment="1">
      <alignment horizontal="left" vertical="top" wrapText="1"/>
    </xf>
    <xf numFmtId="0" fontId="13" fillId="8" borderId="0" xfId="3" applyFont="1" applyFill="1" applyAlignment="1">
      <alignment horizontal="left" vertical="center" wrapText="1"/>
    </xf>
    <xf numFmtId="0" fontId="14" fillId="2" borderId="0" xfId="3" applyFont="1" applyFill="1" applyAlignment="1">
      <alignment horizontal="left" vertical="top" wrapText="1"/>
    </xf>
    <xf numFmtId="0" fontId="13" fillId="2" borderId="0" xfId="2" applyFont="1" applyFill="1" applyAlignment="1">
      <alignment horizontal="center" vertical="center"/>
    </xf>
    <xf numFmtId="0" fontId="14" fillId="2" borderId="1" xfId="2" applyFont="1" applyFill="1" applyBorder="1" applyAlignment="1">
      <alignment horizontal="center" vertical="center"/>
    </xf>
    <xf numFmtId="0" fontId="13" fillId="2" borderId="0" xfId="3" applyFont="1" applyFill="1" applyAlignment="1">
      <alignment horizontal="left" wrapText="1"/>
    </xf>
    <xf numFmtId="0" fontId="16" fillId="0" borderId="0" xfId="14" applyFont="1" applyAlignment="1">
      <alignment horizontal="left" vertical="center" wrapText="1"/>
    </xf>
    <xf numFmtId="0" fontId="13" fillId="8" borderId="3" xfId="10" applyFont="1" applyFill="1" applyBorder="1" applyAlignment="1">
      <alignment horizontal="left" vertical="center"/>
    </xf>
    <xf numFmtId="0" fontId="13" fillId="8" borderId="4" xfId="10" applyFont="1" applyFill="1" applyBorder="1" applyAlignment="1">
      <alignment horizontal="left" vertical="center"/>
    </xf>
    <xf numFmtId="0" fontId="13" fillId="8" borderId="18" xfId="10" applyFont="1" applyFill="1" applyBorder="1" applyAlignment="1">
      <alignment horizontal="right" vertical="center" wrapText="1"/>
    </xf>
    <xf numFmtId="0" fontId="13" fillId="8" borderId="4" xfId="10" applyFont="1" applyFill="1" applyBorder="1" applyAlignment="1">
      <alignment horizontal="right" vertical="center" wrapText="1"/>
    </xf>
    <xf numFmtId="0" fontId="26" fillId="0" borderId="19" xfId="10" applyFont="1" applyBorder="1" applyAlignment="1">
      <alignment horizontal="center"/>
    </xf>
    <xf numFmtId="0" fontId="26" fillId="0" borderId="0" xfId="10" applyFont="1" applyAlignment="1">
      <alignment horizontal="center"/>
    </xf>
    <xf numFmtId="0" fontId="13" fillId="8" borderId="16" xfId="10" applyFont="1" applyFill="1" applyBorder="1" applyAlignment="1">
      <alignment horizontal="center"/>
    </xf>
    <xf numFmtId="0" fontId="13" fillId="8" borderId="17" xfId="10" applyFont="1" applyFill="1" applyBorder="1" applyAlignment="1">
      <alignment horizontal="center"/>
    </xf>
    <xf numFmtId="0" fontId="13" fillId="8" borderId="3" xfId="10" applyFont="1" applyFill="1" applyBorder="1" applyAlignment="1">
      <alignment horizontal="right" vertical="center" wrapText="1"/>
    </xf>
    <xf numFmtId="0" fontId="13" fillId="8" borderId="8" xfId="10" applyFont="1" applyFill="1" applyBorder="1" applyAlignment="1">
      <alignment horizontal="center"/>
    </xf>
    <xf numFmtId="0" fontId="13" fillId="8" borderId="9" xfId="10" applyFont="1" applyFill="1" applyBorder="1" applyAlignment="1">
      <alignment horizontal="center"/>
    </xf>
    <xf numFmtId="0" fontId="13" fillId="8" borderId="30" xfId="10" applyFont="1" applyFill="1" applyBorder="1" applyAlignment="1">
      <alignment horizontal="center"/>
    </xf>
    <xf numFmtId="0" fontId="13" fillId="8" borderId="27" xfId="10" applyFont="1" applyFill="1" applyBorder="1" applyAlignment="1">
      <alignment horizontal="center"/>
    </xf>
    <xf numFmtId="0" fontId="13" fillId="8" borderId="21" xfId="10" applyFont="1" applyFill="1" applyBorder="1" applyAlignment="1">
      <alignment horizontal="center"/>
    </xf>
    <xf numFmtId="0" fontId="13" fillId="8" borderId="0" xfId="2" quotePrefix="1" applyFont="1" applyFill="1" applyAlignment="1">
      <alignment horizontal="center"/>
    </xf>
    <xf numFmtId="173" fontId="13" fillId="8" borderId="0" xfId="0" applyNumberFormat="1" applyFont="1" applyFill="1" applyAlignment="1">
      <alignment horizontal="center" vertical="center"/>
    </xf>
    <xf numFmtId="173" fontId="14" fillId="8" borderId="20" xfId="0" applyNumberFormat="1" applyFont="1" applyFill="1" applyBorder="1" applyAlignment="1">
      <alignment horizontal="center" vertical="center"/>
    </xf>
    <xf numFmtId="0" fontId="13" fillId="8" borderId="0" xfId="2" quotePrefix="1" applyFont="1" applyFill="1" applyAlignment="1">
      <alignment horizontal="center" vertical="center"/>
    </xf>
    <xf numFmtId="0" fontId="14" fillId="8" borderId="20" xfId="3" applyFont="1" applyFill="1" applyBorder="1" applyAlignment="1">
      <alignment horizontal="center" vertical="center"/>
    </xf>
    <xf numFmtId="17" fontId="13" fillId="8" borderId="0" xfId="3" quotePrefix="1" applyNumberFormat="1" applyFont="1" applyFill="1" applyAlignment="1">
      <alignment horizontal="center" wrapText="1"/>
    </xf>
    <xf numFmtId="0" fontId="13" fillId="8" borderId="0" xfId="3" applyFont="1" applyFill="1" applyAlignment="1">
      <alignment horizontal="center" vertical="center"/>
    </xf>
    <xf numFmtId="0" fontId="20" fillId="0" borderId="0" xfId="0" applyFont="1" applyAlignment="1">
      <alignment horizontal="left" vertical="center" wrapText="1"/>
    </xf>
    <xf numFmtId="0" fontId="13" fillId="8" borderId="0" xfId="0" quotePrefix="1" applyFont="1" applyFill="1" applyAlignment="1">
      <alignment horizontal="center" vertical="center"/>
    </xf>
    <xf numFmtId="0" fontId="16" fillId="0" borderId="0" xfId="0" applyFont="1" applyAlignment="1">
      <alignment horizontal="left" vertical="center" wrapText="1"/>
    </xf>
    <xf numFmtId="0" fontId="13" fillId="8" borderId="20" xfId="0" quotePrefix="1" applyFont="1" applyFill="1" applyBorder="1" applyAlignment="1">
      <alignment horizontal="center" vertical="center"/>
    </xf>
    <xf numFmtId="0" fontId="22" fillId="0" borderId="0" xfId="0" applyFont="1" applyAlignment="1">
      <alignment horizontal="center" vertical="top"/>
    </xf>
    <xf numFmtId="0" fontId="13" fillId="8" borderId="0" xfId="3" applyFont="1" applyFill="1" applyAlignment="1">
      <alignment horizontal="center"/>
    </xf>
    <xf numFmtId="0" fontId="14" fillId="8" borderId="20" xfId="3" applyFont="1" applyFill="1" applyBorder="1" applyAlignment="1">
      <alignment horizontal="center" vertical="top"/>
    </xf>
    <xf numFmtId="167" fontId="13" fillId="8" borderId="0" xfId="1" applyNumberFormat="1" applyFont="1" applyFill="1" applyBorder="1" applyAlignment="1">
      <alignment horizontal="center" vertical="center"/>
    </xf>
    <xf numFmtId="167" fontId="13" fillId="8" borderId="0" xfId="1" applyNumberFormat="1" applyFont="1" applyFill="1" applyAlignment="1">
      <alignment horizontal="center" vertical="center"/>
    </xf>
    <xf numFmtId="167" fontId="14" fillId="8" borderId="20" xfId="1" applyNumberFormat="1" applyFont="1" applyFill="1" applyBorder="1" applyAlignment="1">
      <alignment horizontal="center" vertical="center"/>
    </xf>
    <xf numFmtId="0" fontId="17" fillId="7" borderId="0" xfId="7" applyFont="1" applyFill="1" applyAlignment="1">
      <alignment horizontal="left" vertical="center"/>
    </xf>
    <xf numFmtId="0" fontId="17" fillId="0" borderId="0" xfId="7" applyFont="1" applyAlignment="1">
      <alignment horizontal="left" vertical="center"/>
    </xf>
    <xf numFmtId="0" fontId="13" fillId="8" borderId="0" xfId="7" applyFont="1" applyFill="1" applyAlignment="1">
      <alignment horizontal="center" vertical="center"/>
    </xf>
    <xf numFmtId="0" fontId="13" fillId="8" borderId="0" xfId="7" applyFont="1" applyFill="1" applyAlignment="1">
      <alignment horizontal="center"/>
    </xf>
    <xf numFmtId="0" fontId="17" fillId="7" borderId="0" xfId="7" applyFont="1" applyFill="1" applyAlignment="1">
      <alignment horizontal="left" vertical="center" wrapText="1"/>
    </xf>
    <xf numFmtId="0" fontId="17" fillId="0" borderId="0" xfId="7" applyFont="1" applyAlignment="1">
      <alignment horizontal="left" vertical="center" wrapText="1"/>
    </xf>
    <xf numFmtId="17" fontId="13" fillId="8" borderId="0" xfId="3" quotePrefix="1" applyNumberFormat="1" applyFont="1" applyFill="1" applyAlignment="1">
      <alignment horizontal="center" vertical="center" wrapText="1"/>
    </xf>
    <xf numFmtId="0" fontId="13" fillId="8" borderId="0" xfId="3" quotePrefix="1" applyFont="1" applyFill="1" applyAlignment="1">
      <alignment horizontal="center" wrapText="1"/>
    </xf>
    <xf numFmtId="169" fontId="13" fillId="8" borderId="0" xfId="0" applyNumberFormat="1" applyFont="1" applyFill="1" applyAlignment="1">
      <alignment horizontal="center" vertical="center" wrapText="1"/>
    </xf>
    <xf numFmtId="0" fontId="11" fillId="7" borderId="0" xfId="9" applyFont="1" applyFill="1" applyAlignment="1">
      <alignment horizontal="center" vertical="center"/>
    </xf>
    <xf numFmtId="0" fontId="13" fillId="8" borderId="0" xfId="9" applyFont="1" applyFill="1" applyAlignment="1">
      <alignment horizontal="center" vertical="center"/>
    </xf>
    <xf numFmtId="0" fontId="14" fillId="8" borderId="0" xfId="9" applyFont="1" applyFill="1" applyAlignment="1">
      <alignment horizontal="center" vertical="center"/>
    </xf>
    <xf numFmtId="0" fontId="17" fillId="0" borderId="0" xfId="30" applyFont="1" applyAlignment="1">
      <alignment horizontal="center" vertical="center"/>
    </xf>
    <xf numFmtId="0" fontId="17" fillId="0" borderId="0" xfId="30" quotePrefix="1" applyFont="1" applyAlignment="1">
      <alignment horizontal="center" vertical="center"/>
    </xf>
    <xf numFmtId="0" fontId="17" fillId="7" borderId="0" xfId="30" quotePrefix="1" applyFont="1" applyFill="1" applyAlignment="1">
      <alignment horizontal="center" vertical="center"/>
    </xf>
    <xf numFmtId="0" fontId="17" fillId="7" borderId="0" xfId="30" applyFont="1" applyFill="1" applyAlignment="1">
      <alignment horizontal="center" vertical="center"/>
    </xf>
    <xf numFmtId="0" fontId="13" fillId="8" borderId="0" xfId="30" applyFont="1" applyFill="1" applyAlignment="1">
      <alignment horizontal="center" vertical="center"/>
    </xf>
    <xf numFmtId="0" fontId="14" fillId="8" borderId="0" xfId="30" applyFont="1" applyFill="1" applyAlignment="1">
      <alignment horizontal="center" vertical="top"/>
    </xf>
  </cellXfs>
  <cellStyles count="31">
    <cellStyle name="Comma" xfId="1" builtinId="3"/>
    <cellStyle name="Comma [0] 2 4" xfId="21" xr:uid="{91E192DD-8DD6-41BA-9D80-928CCDD25EB6}"/>
    <cellStyle name="Comma 10 2 10 2 2" xfId="16" xr:uid="{09CC5EE6-4F9D-4852-BB28-03BB65C68362}"/>
    <cellStyle name="Comma 10 4 2 4" xfId="8" xr:uid="{F228F237-801F-44BD-9A76-E5F9219BE676}"/>
    <cellStyle name="Comma 10 5 2" xfId="11" xr:uid="{D6CF09F5-B1C6-4A62-97A9-24E9F600BAEA}"/>
    <cellStyle name="Comma 11" xfId="28" xr:uid="{D4B1E3A8-3F08-4598-9A0B-8BA9457891A0}"/>
    <cellStyle name="Comma 2 12" xfId="22" xr:uid="{C03F6C66-3D87-4362-B45B-2A65904E3177}"/>
    <cellStyle name="Comma 2 2 2 10 2 2" xfId="15" xr:uid="{72283B4A-04A8-48BB-A752-D5E59DE5A335}"/>
    <cellStyle name="Comma 2 2 2 11 3 2" xfId="25" xr:uid="{96F19A22-11BE-4D4F-AE43-C99476893F33}"/>
    <cellStyle name="Comma 23" xfId="13" xr:uid="{A3459261-7293-4AA7-BCE6-7AC461B97992}"/>
    <cellStyle name="Comma 3 4 10 2" xfId="19" xr:uid="{D3A29259-D5AC-456E-853E-7CD490272998}"/>
    <cellStyle name="Comma 4 3" xfId="26" xr:uid="{BA3B8B72-4C67-4C57-879A-83DE568E82C1}"/>
    <cellStyle name="Explanatory Text" xfId="29" builtinId="53"/>
    <cellStyle name="Normal" xfId="0" builtinId="0"/>
    <cellStyle name="Normal 11" xfId="3" xr:uid="{0A99F7FE-332D-4E09-8D13-FCA39D322815}"/>
    <cellStyle name="Normal 11 2 2 10 2 2" xfId="23" xr:uid="{21A68E08-67CE-485B-9B3E-2AF6B309A1B6}"/>
    <cellStyle name="Normal 11 2 2 11" xfId="6" xr:uid="{86908738-BC0C-4F89-956F-2864D5FC99CF}"/>
    <cellStyle name="Normal 11 2 2 2 2 2 3" xfId="9" xr:uid="{82FFE397-60CC-4E3F-9CC0-862083B4EA14}"/>
    <cellStyle name="Normal 11 4 2" xfId="12" xr:uid="{C0788ABB-E792-4201-BD60-1D56A0BA6C16}"/>
    <cellStyle name="Normal 2" xfId="5" xr:uid="{22D914FF-EDC9-4AA3-A976-A0B283834F49}"/>
    <cellStyle name="Normal 2 10" xfId="17" xr:uid="{0DF80A6C-030B-4C9D-B079-681DBE334B25}"/>
    <cellStyle name="Normal 2 2 2 2" xfId="14" xr:uid="{E0A6A545-0C99-41B8-8227-E88E53461BB5}"/>
    <cellStyle name="Normal 2 2 5" xfId="27" xr:uid="{8BB5E311-0141-478E-AAA5-BF613212E33A}"/>
    <cellStyle name="Normal 2 20" xfId="10" xr:uid="{9286610B-5B32-45F6-B10D-FA088BC9F46E}"/>
    <cellStyle name="Normal 3 2" xfId="7" xr:uid="{70CB56EE-CED6-48FD-9F5C-92F7D5920423}"/>
    <cellStyle name="Normal 4 2 2 10" xfId="4" xr:uid="{FC70531E-C019-42C6-BA89-7869D0961A4A}"/>
    <cellStyle name="Normal 4 2_PENERBITAN JUN 2012 (2)_JADUAL BEC 15 17 MAC 2013 (2)" xfId="24" xr:uid="{AC80C8A3-A0A2-46D2-9821-EC0C1843AD55}"/>
    <cellStyle name="Normal 5 2 10 2" xfId="18" xr:uid="{AF0B8C1B-4A49-4DDA-B5ED-2226BE996574}"/>
    <cellStyle name="Normal 5 2 11 2" xfId="2" xr:uid="{141F0E9A-1EFE-48FE-AC49-8BCB5B63C77B}"/>
    <cellStyle name="Normal 5 2 11 4" xfId="20" xr:uid="{12EAFCA3-B4BF-4FF4-A085-62D6A398652C}"/>
    <cellStyle name="Normal_Jadual 18 - 2009" xfId="30" xr:uid="{5377C7B7-C628-46E7-B822-00767C34ACFC}"/>
  </cellStyles>
  <dxfs count="0"/>
  <tableStyles count="0" defaultTableStyle="TableStyleMedium2" defaultPivotStyle="PivotStyleLight16"/>
  <colors>
    <mruColors>
      <color rgb="FFF7CAAB"/>
      <color rgb="FFD76213"/>
      <color rgb="FFF5BC95"/>
      <color rgb="FFF4B184"/>
      <color rgb="FFE66914"/>
      <color rgb="FFED7D31"/>
      <color rgb="FF77370B"/>
      <color rgb="FFFF6700"/>
      <color rgb="FFFFC69F"/>
      <color rgb="FFFFD5B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381000</xdr:colOff>
      <xdr:row>4</xdr:row>
      <xdr:rowOff>85725</xdr:rowOff>
    </xdr:from>
    <xdr:to>
      <xdr:col>14</xdr:col>
      <xdr:colOff>57150</xdr:colOff>
      <xdr:row>6</xdr:row>
      <xdr:rowOff>85725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E24A8BCC-A00C-4E8F-A962-7BB22D1586F5}"/>
            </a:ext>
          </a:extLst>
        </xdr:cNvPr>
        <xdr:cNvSpPr txBox="1"/>
      </xdr:nvSpPr>
      <xdr:spPr>
        <a:xfrm>
          <a:off x="8048625" y="762000"/>
          <a:ext cx="3333750" cy="514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MY" sz="1100"/>
            <a:t>UBAH</a:t>
          </a:r>
          <a:r>
            <a:rPr lang="en-MY" sz="1100" baseline="0"/>
            <a:t> TEMPLETE SAHAJA, SHARE SETIAP BULAN DAN CUMM</a:t>
          </a:r>
        </a:p>
        <a:p>
          <a:endParaRPr lang="en-MY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647700</xdr:colOff>
      <xdr:row>3</xdr:row>
      <xdr:rowOff>104775</xdr:rowOff>
    </xdr:from>
    <xdr:to>
      <xdr:col>11</xdr:col>
      <xdr:colOff>381000</xdr:colOff>
      <xdr:row>7</xdr:row>
      <xdr:rowOff>76200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87FDF4A-DCE1-4157-929C-9EE36402145F}"/>
            </a:ext>
          </a:extLst>
        </xdr:cNvPr>
        <xdr:cNvSpPr txBox="1"/>
      </xdr:nvSpPr>
      <xdr:spPr>
        <a:xfrm>
          <a:off x="8724900" y="733425"/>
          <a:ext cx="1819275" cy="9525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MY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FORMAT</a:t>
          </a:r>
          <a:r>
            <a:rPr lang="en-MY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SEDIA ADA , share bagi kesemua bulan ( 6 pages X 3 TRD CLS)</a:t>
          </a:r>
          <a:endParaRPr lang="en-US">
            <a:effectLst/>
          </a:endParaRPr>
        </a:p>
        <a:p>
          <a:endParaRPr lang="en-MY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38</xdr:row>
      <xdr:rowOff>57868</xdr:rowOff>
    </xdr:from>
    <xdr:to>
      <xdr:col>4</xdr:col>
      <xdr:colOff>162</xdr:colOff>
      <xdr:row>43</xdr:row>
      <xdr:rowOff>88563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231D6D22-2EFE-4B0D-91E5-F359FA25D48D}"/>
            </a:ext>
          </a:extLst>
        </xdr:cNvPr>
        <xdr:cNvSpPr txBox="1">
          <a:spLocks noChangeArrowheads="1"/>
        </xdr:cNvSpPr>
      </xdr:nvSpPr>
      <xdr:spPr bwMode="auto">
        <a:xfrm>
          <a:off x="1" y="7205428"/>
          <a:ext cx="3543461" cy="983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27432" tIns="22860" rIns="0" bIns="0" anchor="t" upright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rtl="0">
            <a:lnSpc>
              <a:spcPts val="900"/>
            </a:lnSpc>
          </a:pPr>
          <a:r>
            <a:rPr lang="en-MY" sz="900" b="1" i="0" baseline="0">
              <a:latin typeface="Nirmala UI" panose="020B0502040204020203" pitchFamily="34" charset="0"/>
              <a:ea typeface="Nirmala UI" panose="020B0502040204020203" pitchFamily="34" charset="0"/>
              <a:cs typeface="Nirmala UI" panose="020B0502040204020203" pitchFamily="34" charset="0"/>
            </a:rPr>
            <a:t>SOURCE : </a:t>
          </a:r>
          <a:endParaRPr lang="en-MY" sz="900">
            <a:latin typeface="Nirmala UI" panose="020B0502040204020203" pitchFamily="34" charset="0"/>
            <a:ea typeface="Nirmala UI" panose="020B0502040204020203" pitchFamily="34" charset="0"/>
            <a:cs typeface="Nirmala UI" panose="020B0502040204020203" pitchFamily="34" charset="0"/>
          </a:endParaRPr>
        </a:p>
        <a:p>
          <a:pPr rtl="0" eaLnBrk="1" fontAlgn="base" latinLnBrk="0" hangingPunct="1">
            <a:lnSpc>
              <a:spcPts val="900"/>
            </a:lnSpc>
          </a:pPr>
          <a:r>
            <a:rPr lang="en-MY" sz="900" b="0" i="0" baseline="0">
              <a:effectLst/>
              <a:latin typeface="Nirmala UI" panose="020B0502040204020203" pitchFamily="34" charset="0"/>
              <a:ea typeface="Nirmala UI" panose="020B0502040204020203" pitchFamily="34" charset="0"/>
              <a:cs typeface="Nirmala UI" panose="020B0502040204020203" pitchFamily="34" charset="0"/>
            </a:rPr>
            <a:t>(1)  United States Census Bureau</a:t>
          </a:r>
          <a:endParaRPr lang="en-MY" sz="900" b="0" i="0" baseline="0">
            <a:latin typeface="Nirmala UI" panose="020B0502040204020203" pitchFamily="34" charset="0"/>
            <a:ea typeface="Nirmala UI" panose="020B0502040204020203" pitchFamily="34" charset="0"/>
            <a:cs typeface="Nirmala UI" panose="020B0502040204020203" pitchFamily="34" charset="0"/>
          </a:endParaRPr>
        </a:p>
        <a:p>
          <a:pPr rtl="0" eaLnBrk="1" fontAlgn="base" latinLnBrk="0" hangingPunct="1">
            <a:lnSpc>
              <a:spcPts val="900"/>
            </a:lnSpc>
          </a:pPr>
          <a:r>
            <a:rPr lang="en-MY" sz="900" b="0" i="0" baseline="0">
              <a:effectLst/>
              <a:latin typeface="Nirmala UI" panose="020B0502040204020203" pitchFamily="34" charset="0"/>
              <a:ea typeface="Nirmala UI" panose="020B0502040204020203" pitchFamily="34" charset="0"/>
              <a:cs typeface="Nirmala UI" panose="020B0502040204020203" pitchFamily="34" charset="0"/>
            </a:rPr>
            <a:t>(2)  European Commission</a:t>
          </a:r>
          <a:endParaRPr lang="en-MY" sz="900" b="0" i="0" baseline="0">
            <a:latin typeface="Nirmala UI" panose="020B0502040204020203" pitchFamily="34" charset="0"/>
            <a:ea typeface="Nirmala UI" panose="020B0502040204020203" pitchFamily="34" charset="0"/>
            <a:cs typeface="Nirmala UI" panose="020B0502040204020203" pitchFamily="34" charset="0"/>
          </a:endParaRPr>
        </a:p>
        <a:p>
          <a:pPr rtl="0" eaLnBrk="1" fontAlgn="base" latinLnBrk="0" hangingPunct="1">
            <a:lnSpc>
              <a:spcPts val="900"/>
            </a:lnSpc>
          </a:pPr>
          <a:r>
            <a:rPr lang="en-MY" sz="900" b="0" i="0" baseline="0">
              <a:latin typeface="Nirmala UI" panose="020B0502040204020203" pitchFamily="34" charset="0"/>
              <a:ea typeface="Nirmala UI" panose="020B0502040204020203" pitchFamily="34" charset="0"/>
              <a:cs typeface="Nirmala UI" panose="020B0502040204020203" pitchFamily="34" charset="0"/>
            </a:rPr>
            <a:t>(3)  National Bureau of Statistics of China</a:t>
          </a:r>
        </a:p>
        <a:p>
          <a:pPr rtl="0">
            <a:lnSpc>
              <a:spcPts val="900"/>
            </a:lnSpc>
          </a:pPr>
          <a:r>
            <a:rPr lang="en-MY" sz="900" b="0" i="0" baseline="0">
              <a:latin typeface="Nirmala UI" panose="020B0502040204020203" pitchFamily="34" charset="0"/>
              <a:ea typeface="Nirmala UI" panose="020B0502040204020203" pitchFamily="34" charset="0"/>
              <a:cs typeface="Nirmala UI" panose="020B0502040204020203" pitchFamily="34" charset="0"/>
            </a:rPr>
            <a:t>(4)  Statistics Bureau of Japan</a:t>
          </a:r>
        </a:p>
        <a:p>
          <a:pPr rtl="0">
            <a:lnSpc>
              <a:spcPts val="900"/>
            </a:lnSpc>
          </a:pPr>
          <a:r>
            <a:rPr lang="en-MY" sz="900" b="0" i="0" baseline="0">
              <a:latin typeface="Nirmala UI" panose="020B0502040204020203" pitchFamily="34" charset="0"/>
              <a:ea typeface="Nirmala UI" panose="020B0502040204020203" pitchFamily="34" charset="0"/>
              <a:cs typeface="Nirmala UI" panose="020B0502040204020203" pitchFamily="34" charset="0"/>
            </a:rPr>
            <a:t>(5)  Statistics Korea</a:t>
          </a:r>
        </a:p>
        <a:p>
          <a:pPr rtl="0">
            <a:lnSpc>
              <a:spcPts val="900"/>
            </a:lnSpc>
          </a:pPr>
          <a:r>
            <a:rPr lang="en-MY" sz="900" b="0" i="0" baseline="0">
              <a:latin typeface="Nirmala UI" panose="020B0502040204020203" pitchFamily="34" charset="0"/>
              <a:ea typeface="Nirmala UI" panose="020B0502040204020203" pitchFamily="34" charset="0"/>
              <a:cs typeface="Nirmala UI" panose="020B0502040204020203" pitchFamily="34" charset="0"/>
            </a:rPr>
            <a:t>(6)  Census and Statistics Department, Hong Kong</a:t>
          </a:r>
          <a:r>
            <a:rPr lang="en-MY" sz="900" b="0" i="0" baseline="0">
              <a:effectLst/>
              <a:latin typeface="Nirmala UI" panose="020B0502040204020203" pitchFamily="34" charset="0"/>
              <a:ea typeface="Nirmala UI" panose="020B0502040204020203" pitchFamily="34" charset="0"/>
              <a:cs typeface="Nirmala UI" panose="020B0502040204020203" pitchFamily="34" charset="0"/>
            </a:rPr>
            <a:t> </a:t>
          </a:r>
          <a:endParaRPr lang="en-MY" sz="900">
            <a:effectLst/>
            <a:latin typeface="Nirmala UI" panose="020B0502040204020203" pitchFamily="34" charset="0"/>
            <a:ea typeface="Nirmala UI" panose="020B0502040204020203" pitchFamily="34" charset="0"/>
            <a:cs typeface="Nirmala UI" panose="020B0502040204020203" pitchFamily="34" charset="0"/>
          </a:endParaRPr>
        </a:p>
      </xdr:txBody>
    </xdr:sp>
    <xdr:clientData/>
  </xdr:twoCellAnchor>
  <xdr:twoCellAnchor>
    <xdr:from>
      <xdr:col>0</xdr:col>
      <xdr:colOff>0</xdr:colOff>
      <xdr:row>42</xdr:row>
      <xdr:rowOff>82985</xdr:rowOff>
    </xdr:from>
    <xdr:to>
      <xdr:col>8</xdr:col>
      <xdr:colOff>429239</xdr:colOff>
      <xdr:row>46</xdr:row>
      <xdr:rowOff>176318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CCC03FEA-E3BB-404B-A6C5-FC13B78F453B}"/>
            </a:ext>
          </a:extLst>
        </xdr:cNvPr>
        <xdr:cNvSpPr txBox="1">
          <a:spLocks noChangeArrowheads="1"/>
        </xdr:cNvSpPr>
      </xdr:nvSpPr>
      <xdr:spPr bwMode="auto">
        <a:xfrm>
          <a:off x="0" y="7992545"/>
          <a:ext cx="6532859" cy="8553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27432" tIns="22860" rIns="0" bIns="0" anchor="t" upright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rtl="0" fontAlgn="base">
            <a:lnSpc>
              <a:spcPts val="1000"/>
            </a:lnSpc>
          </a:pPr>
          <a:r>
            <a:rPr lang="en-MY" sz="900" b="0" i="0" baseline="0">
              <a:latin typeface="Nirmala UI" panose="020B0502040204020203" pitchFamily="34" charset="0"/>
              <a:ea typeface="Nirmala UI" panose="020B0502040204020203" pitchFamily="34" charset="0"/>
              <a:cs typeface="Nirmala UI" panose="020B0502040204020203" pitchFamily="34" charset="0"/>
            </a:rPr>
            <a:t>(7)  National Statistics, Republic of China (Taiwan)</a:t>
          </a:r>
        </a:p>
        <a:p>
          <a:pPr rtl="0" fontAlgn="base">
            <a:lnSpc>
              <a:spcPts val="900"/>
            </a:lnSpc>
          </a:pPr>
          <a:r>
            <a:rPr lang="en-MY" sz="900" b="0" i="0" baseline="0">
              <a:latin typeface="Nirmala UI" panose="020B0502040204020203" pitchFamily="34" charset="0"/>
              <a:ea typeface="Nirmala UI" panose="020B0502040204020203" pitchFamily="34" charset="0"/>
              <a:cs typeface="Nirmala UI" panose="020B0502040204020203" pitchFamily="34" charset="0"/>
            </a:rPr>
            <a:t>(8)  Customs Department (</a:t>
          </a:r>
          <a:r>
            <a:rPr lang="en-US" sz="900">
              <a:latin typeface="Nirmala UI" panose="020B0502040204020203" pitchFamily="34" charset="0"/>
              <a:ea typeface="Nirmala UI" panose="020B0502040204020203" pitchFamily="34" charset="0"/>
              <a:cs typeface="Nirmala UI" panose="020B0502040204020203" pitchFamily="34" charset="0"/>
            </a:rPr>
            <a:t>Compiled by The Bank of</a:t>
          </a:r>
          <a:r>
            <a:rPr lang="en-US" sz="900" baseline="0">
              <a:latin typeface="Nirmala UI" panose="020B0502040204020203" pitchFamily="34" charset="0"/>
              <a:ea typeface="Nirmala UI" panose="020B0502040204020203" pitchFamily="34" charset="0"/>
              <a:cs typeface="Nirmala UI" panose="020B0502040204020203" pitchFamily="34" charset="0"/>
            </a:rPr>
            <a:t> </a:t>
          </a:r>
          <a:r>
            <a:rPr lang="en-US" sz="900">
              <a:latin typeface="Nirmala UI" panose="020B0502040204020203" pitchFamily="34" charset="0"/>
              <a:ea typeface="Nirmala UI" panose="020B0502040204020203" pitchFamily="34" charset="0"/>
              <a:cs typeface="Nirmala UI" panose="020B0502040204020203" pitchFamily="34" charset="0"/>
            </a:rPr>
            <a:t>Thailand)</a:t>
          </a:r>
          <a:br>
            <a:rPr lang="en-US" sz="900">
              <a:latin typeface="Nirmala UI" panose="020B0502040204020203" pitchFamily="34" charset="0"/>
              <a:ea typeface="Nirmala UI" panose="020B0502040204020203" pitchFamily="34" charset="0"/>
              <a:cs typeface="Nirmala UI" panose="020B0502040204020203" pitchFamily="34" charset="0"/>
            </a:rPr>
          </a:br>
          <a:r>
            <a:rPr lang="en-US" sz="900">
              <a:latin typeface="Nirmala UI" panose="020B0502040204020203" pitchFamily="34" charset="0"/>
              <a:ea typeface="Nirmala UI" panose="020B0502040204020203" pitchFamily="34" charset="0"/>
              <a:cs typeface="Nirmala UI" panose="020B0502040204020203" pitchFamily="34" charset="0"/>
            </a:rPr>
            <a:t>(9)</a:t>
          </a:r>
          <a:r>
            <a:rPr lang="en-US" sz="900" baseline="0">
              <a:latin typeface="Nirmala UI" panose="020B0502040204020203" pitchFamily="34" charset="0"/>
              <a:ea typeface="Nirmala UI" panose="020B0502040204020203" pitchFamily="34" charset="0"/>
              <a:cs typeface="Nirmala UI" panose="020B0502040204020203" pitchFamily="34" charset="0"/>
            </a:rPr>
            <a:t>  </a:t>
          </a:r>
          <a:r>
            <a:rPr lang="en-US" sz="900" b="0" i="0" baseline="0">
              <a:latin typeface="Nirmala UI" panose="020B0502040204020203" pitchFamily="34" charset="0"/>
              <a:ea typeface="Nirmala UI" panose="020B0502040204020203" pitchFamily="34" charset="0"/>
              <a:cs typeface="Nirmala UI" panose="020B0502040204020203" pitchFamily="34" charset="0"/>
            </a:rPr>
            <a:t>General Statistics Office of Viet Nam </a:t>
          </a:r>
          <a:endParaRPr lang="en-US" sz="900" baseline="0">
            <a:latin typeface="Nirmala UI" panose="020B0502040204020203" pitchFamily="34" charset="0"/>
            <a:ea typeface="Nirmala UI" panose="020B0502040204020203" pitchFamily="34" charset="0"/>
            <a:cs typeface="Nirmala UI" panose="020B0502040204020203" pitchFamily="34" charset="0"/>
          </a:endParaRPr>
        </a:p>
        <a:p>
          <a:pPr rtl="0" fontAlgn="base">
            <a:lnSpc>
              <a:spcPts val="900"/>
            </a:lnSpc>
          </a:pPr>
          <a:r>
            <a:rPr lang="en-US" sz="900" b="0" i="0" baseline="0">
              <a:latin typeface="Nirmala UI" panose="020B0502040204020203" pitchFamily="34" charset="0"/>
              <a:ea typeface="Nirmala UI" panose="020B0502040204020203" pitchFamily="34" charset="0"/>
              <a:cs typeface="Nirmala UI" panose="020B0502040204020203" pitchFamily="34" charset="0"/>
            </a:rPr>
            <a:t>(10)  </a:t>
          </a:r>
          <a:r>
            <a:rPr lang="en-US" sz="900">
              <a:latin typeface="Nirmala UI" panose="020B0502040204020203" pitchFamily="34" charset="0"/>
              <a:ea typeface="Nirmala UI" panose="020B0502040204020203" pitchFamily="34" charset="0"/>
              <a:cs typeface="Nirmala UI" panose="020B0502040204020203" pitchFamily="34" charset="0"/>
            </a:rPr>
            <a:t>Statistics</a:t>
          </a:r>
          <a:r>
            <a:rPr lang="en-US" sz="900" baseline="0">
              <a:latin typeface="Nirmala UI" panose="020B0502040204020203" pitchFamily="34" charset="0"/>
              <a:ea typeface="Nirmala UI" panose="020B0502040204020203" pitchFamily="34" charset="0"/>
              <a:cs typeface="Nirmala UI" panose="020B0502040204020203" pitchFamily="34" charset="0"/>
            </a:rPr>
            <a:t> Singapore</a:t>
          </a:r>
        </a:p>
        <a:p>
          <a:pPr rtl="0" fontAlgn="base">
            <a:lnSpc>
              <a:spcPts val="1000"/>
            </a:lnSpc>
          </a:pPr>
          <a:r>
            <a:rPr lang="en-MY" sz="900" b="0" i="0" baseline="0">
              <a:latin typeface="Nirmala UI" panose="020B0502040204020203" pitchFamily="34" charset="0"/>
              <a:ea typeface="Nirmala UI" panose="020B0502040204020203" pitchFamily="34" charset="0"/>
              <a:cs typeface="Nirmala UI" panose="020B0502040204020203" pitchFamily="34" charset="0"/>
            </a:rPr>
            <a:t>(11)  Statistics Indonesia</a:t>
          </a:r>
          <a:endParaRPr lang="en-US" sz="900" b="0" i="0" baseline="0">
            <a:latin typeface="Nirmala UI" panose="020B0502040204020203" pitchFamily="34" charset="0"/>
            <a:ea typeface="Nirmala UI" panose="020B0502040204020203" pitchFamily="34" charset="0"/>
            <a:cs typeface="Nirmala UI" panose="020B0502040204020203" pitchFamily="34" charset="0"/>
          </a:endParaRPr>
        </a:p>
        <a:p>
          <a:pPr rtl="0" fontAlgn="base">
            <a:lnSpc>
              <a:spcPts val="1000"/>
            </a:lnSpc>
          </a:pPr>
          <a:r>
            <a:rPr lang="en-MY" sz="900" b="0" i="0" baseline="0">
              <a:effectLst/>
              <a:latin typeface="Nirmala UI" panose="020B0502040204020203" pitchFamily="34" charset="0"/>
              <a:ea typeface="Nirmala UI" panose="020B0502040204020203" pitchFamily="34" charset="0"/>
              <a:cs typeface="Nirmala UI" panose="020B0502040204020203" pitchFamily="34" charset="0"/>
            </a:rPr>
            <a:t>(12)  Department of Statistics Malaysia</a:t>
          </a:r>
        </a:p>
        <a:p>
          <a:pPr rtl="0" fontAlgn="base">
            <a:lnSpc>
              <a:spcPts val="1000"/>
            </a:lnSpc>
          </a:pPr>
          <a:r>
            <a:rPr lang="en-MY" sz="900" b="0" i="0" baseline="0">
              <a:effectLst/>
              <a:latin typeface="Nirmala UI" panose="020B0502040204020203" pitchFamily="34" charset="0"/>
              <a:ea typeface="Nirmala UI" panose="020B0502040204020203" pitchFamily="34" charset="0"/>
              <a:cs typeface="Nirmala UI" panose="020B0502040204020203" pitchFamily="34" charset="0"/>
            </a:rPr>
            <a:t>Note : n.a = Not Available.</a:t>
          </a:r>
          <a:endParaRPr lang="en-MY" sz="900">
            <a:effectLst/>
            <a:latin typeface="Nirmala UI" panose="020B0502040204020203" pitchFamily="34" charset="0"/>
            <a:ea typeface="Nirmala UI" panose="020B0502040204020203" pitchFamily="34" charset="0"/>
            <a:cs typeface="Nirmala UI" panose="020B0502040204020203" pitchFamily="34" charset="0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638093</xdr:colOff>
      <xdr:row>42</xdr:row>
      <xdr:rowOff>55080</xdr:rowOff>
    </xdr:from>
    <xdr:to>
      <xdr:col>12</xdr:col>
      <xdr:colOff>149999</xdr:colOff>
      <xdr:row>43</xdr:row>
      <xdr:rowOff>173355</xdr:rowOff>
    </xdr:to>
    <xdr:sp macro="" textlink="">
      <xdr:nvSpPr>
        <xdr:cNvPr id="2" name="Text Box 3">
          <a:extLst>
            <a:ext uri="{FF2B5EF4-FFF2-40B4-BE49-F238E27FC236}">
              <a16:creationId xmlns:a16="http://schemas.microsoft.com/office/drawing/2014/main" id="{5D8F8D62-249D-4057-8A1F-AAFBEAD80948}"/>
            </a:ext>
          </a:extLst>
        </xdr:cNvPr>
        <xdr:cNvSpPr txBox="1">
          <a:spLocks noChangeArrowheads="1"/>
        </xdr:cNvSpPr>
      </xdr:nvSpPr>
      <xdr:spPr bwMode="auto">
        <a:xfrm>
          <a:off x="10925093" y="7436955"/>
          <a:ext cx="531081" cy="308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1" i="0" strike="noStrike">
              <a:solidFill>
                <a:srgbClr val="000000"/>
              </a:solidFill>
              <a:latin typeface="Arial"/>
              <a:cs typeface="Arial"/>
            </a:rPr>
            <a:t>Sumber :</a:t>
          </a:r>
          <a:endParaRPr lang="en-US" sz="8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1" strike="noStrike">
              <a:solidFill>
                <a:srgbClr val="000000"/>
              </a:solidFill>
              <a:latin typeface="Arial"/>
              <a:cs typeface="Arial"/>
            </a:rPr>
            <a:t>Source :</a:t>
          </a:r>
        </a:p>
      </xdr:txBody>
    </xdr:sp>
    <xdr:clientData/>
  </xdr:twoCellAnchor>
  <xdr:twoCellAnchor>
    <xdr:from>
      <xdr:col>12</xdr:col>
      <xdr:colOff>68495</xdr:colOff>
      <xdr:row>42</xdr:row>
      <xdr:rowOff>51100</xdr:rowOff>
    </xdr:from>
    <xdr:to>
      <xdr:col>12</xdr:col>
      <xdr:colOff>887729</xdr:colOff>
      <xdr:row>44</xdr:row>
      <xdr:rowOff>26669</xdr:rowOff>
    </xdr:to>
    <xdr:sp macro="" textlink="">
      <xdr:nvSpPr>
        <xdr:cNvPr id="3" name="Text Box 4">
          <a:extLst>
            <a:ext uri="{FF2B5EF4-FFF2-40B4-BE49-F238E27FC236}">
              <a16:creationId xmlns:a16="http://schemas.microsoft.com/office/drawing/2014/main" id="{E7287EE5-5727-49CA-8658-680F4D542682}"/>
            </a:ext>
          </a:extLst>
        </xdr:cNvPr>
        <xdr:cNvSpPr txBox="1">
          <a:spLocks noChangeArrowheads="1"/>
        </xdr:cNvSpPr>
      </xdr:nvSpPr>
      <xdr:spPr bwMode="auto">
        <a:xfrm>
          <a:off x="11374670" y="7432975"/>
          <a:ext cx="819234" cy="3565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1" i="0" strike="noStrike">
              <a:solidFill>
                <a:srgbClr val="000000"/>
              </a:solidFill>
              <a:latin typeface="Arial"/>
              <a:cs typeface="Arial"/>
            </a:rPr>
            <a:t>Bank Negara Malaysia</a:t>
          </a:r>
        </a:p>
      </xdr:txBody>
    </xdr:sp>
    <xdr:clientData/>
  </xdr:twoCellAnchor>
  <xdr:twoCellAnchor>
    <xdr:from>
      <xdr:col>6</xdr:col>
      <xdr:colOff>791736</xdr:colOff>
      <xdr:row>42</xdr:row>
      <xdr:rowOff>58392</xdr:rowOff>
    </xdr:from>
    <xdr:to>
      <xdr:col>11</xdr:col>
      <xdr:colOff>437903</xdr:colOff>
      <xdr:row>44</xdr:row>
      <xdr:rowOff>187932</xdr:rowOff>
    </xdr:to>
    <xdr:sp macro="" textlink="">
      <xdr:nvSpPr>
        <xdr:cNvPr id="4" name="Text Box 6">
          <a:extLst>
            <a:ext uri="{FF2B5EF4-FFF2-40B4-BE49-F238E27FC236}">
              <a16:creationId xmlns:a16="http://schemas.microsoft.com/office/drawing/2014/main" id="{7026D619-D6AE-4D8E-B747-BF096683CB2D}"/>
            </a:ext>
          </a:extLst>
        </xdr:cNvPr>
        <xdr:cNvSpPr txBox="1">
          <a:spLocks noChangeArrowheads="1"/>
        </xdr:cNvSpPr>
      </xdr:nvSpPr>
      <xdr:spPr bwMode="auto">
        <a:xfrm>
          <a:off x="6906786" y="7440267"/>
          <a:ext cx="3818117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just" rtl="0">
            <a:defRPr sz="1000"/>
          </a:pPr>
          <a:r>
            <a:rPr lang="en-US" sz="800" b="1" i="0" strike="noStrike">
              <a:solidFill>
                <a:srgbClr val="000000"/>
              </a:solidFill>
              <a:latin typeface="Arial"/>
              <a:cs typeface="Arial"/>
            </a:rPr>
            <a:t>Semua kadar pertukaran kecuali Rupee  India adalah kadar purata belian dan jualan antara bank pada masa tengah hari. </a:t>
          </a:r>
          <a:endParaRPr lang="en-US" sz="8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en-US" sz="800" b="0" i="1" strike="noStrike">
              <a:solidFill>
                <a:srgbClr val="000000"/>
              </a:solidFill>
              <a:latin typeface="Arial"/>
              <a:cs typeface="Arial"/>
            </a:rPr>
            <a:t>All exchange rates except the Indian Rupee are the average of buying and selling interbank rates at noon. </a:t>
          </a:r>
        </a:p>
      </xdr:txBody>
    </xdr:sp>
    <xdr:clientData/>
  </xdr:twoCellAnchor>
  <xdr:twoCellAnchor>
    <xdr:from>
      <xdr:col>6</xdr:col>
      <xdr:colOff>806396</xdr:colOff>
      <xdr:row>44</xdr:row>
      <xdr:rowOff>179071</xdr:rowOff>
    </xdr:from>
    <xdr:to>
      <xdr:col>11</xdr:col>
      <xdr:colOff>430283</xdr:colOff>
      <xdr:row>46</xdr:row>
      <xdr:rowOff>68497</xdr:rowOff>
    </xdr:to>
    <xdr:sp macro="" textlink="">
      <xdr:nvSpPr>
        <xdr:cNvPr id="5" name="Text Box 7">
          <a:extLst>
            <a:ext uri="{FF2B5EF4-FFF2-40B4-BE49-F238E27FC236}">
              <a16:creationId xmlns:a16="http://schemas.microsoft.com/office/drawing/2014/main" id="{A0433A60-B3B4-4623-840C-1507DF60F8C3}"/>
            </a:ext>
          </a:extLst>
        </xdr:cNvPr>
        <xdr:cNvSpPr txBox="1">
          <a:spLocks noChangeArrowheads="1"/>
        </xdr:cNvSpPr>
      </xdr:nvSpPr>
      <xdr:spPr bwMode="auto">
        <a:xfrm>
          <a:off x="6921446" y="7941946"/>
          <a:ext cx="3795837" cy="2704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1" i="0" strike="noStrike">
              <a:solidFill>
                <a:srgbClr val="000000"/>
              </a:solidFill>
              <a:latin typeface="Arial"/>
              <a:cs typeface="Arial"/>
            </a:rPr>
            <a:t>Angka kadar pertukaran adalah " Purata bagi Tempoh".</a:t>
          </a:r>
          <a:endParaRPr lang="en-US" sz="8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1" strike="noStrike">
              <a:solidFill>
                <a:srgbClr val="000000"/>
              </a:solidFill>
              <a:latin typeface="Arial"/>
              <a:cs typeface="Arial"/>
            </a:rPr>
            <a:t>Figures for the exchange rates are for "Average for Period".</a:t>
          </a:r>
        </a:p>
      </xdr:txBody>
    </xdr:sp>
    <xdr:clientData/>
  </xdr:twoCellAnchor>
  <xdr:twoCellAnchor>
    <xdr:from>
      <xdr:col>6</xdr:col>
      <xdr:colOff>495540</xdr:colOff>
      <xdr:row>42</xdr:row>
      <xdr:rowOff>60297</xdr:rowOff>
    </xdr:from>
    <xdr:to>
      <xdr:col>6</xdr:col>
      <xdr:colOff>825077</xdr:colOff>
      <xdr:row>44</xdr:row>
      <xdr:rowOff>148590</xdr:rowOff>
    </xdr:to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DB334917-DBE2-4056-862A-77B99A55696D}"/>
            </a:ext>
          </a:extLst>
        </xdr:cNvPr>
        <xdr:cNvSpPr txBox="1">
          <a:spLocks noChangeArrowheads="1"/>
        </xdr:cNvSpPr>
      </xdr:nvSpPr>
      <xdr:spPr bwMode="auto">
        <a:xfrm>
          <a:off x="6610590" y="7442172"/>
          <a:ext cx="329537" cy="4692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1" i="0" strike="noStrike">
              <a:solidFill>
                <a:srgbClr val="000000"/>
              </a:solidFill>
              <a:latin typeface="Arial"/>
              <a:cs typeface="Arial"/>
            </a:rPr>
            <a:t>Nota :</a:t>
          </a:r>
        </a:p>
        <a:p>
          <a:pPr algn="l" rtl="0">
            <a:defRPr sz="1000"/>
          </a:pPr>
          <a:endParaRPr lang="en-US" sz="8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1" strike="noStrike">
              <a:solidFill>
                <a:srgbClr val="000000"/>
              </a:solidFill>
              <a:latin typeface="Arial"/>
              <a:cs typeface="Arial"/>
            </a:rPr>
            <a:t>Note :</a:t>
          </a:r>
        </a:p>
      </xdr:txBody>
    </xdr:sp>
    <xdr:clientData/>
  </xdr:twoCellAnchor>
  <xdr:twoCellAnchor>
    <xdr:from>
      <xdr:col>6</xdr:col>
      <xdr:colOff>587979</xdr:colOff>
      <xdr:row>44</xdr:row>
      <xdr:rowOff>168438</xdr:rowOff>
    </xdr:from>
    <xdr:to>
      <xdr:col>6</xdr:col>
      <xdr:colOff>729615</xdr:colOff>
      <xdr:row>45</xdr:row>
      <xdr:rowOff>168438</xdr:rowOff>
    </xdr:to>
    <xdr:sp macro="" textlink="">
      <xdr:nvSpPr>
        <xdr:cNvPr id="7" name="Text Box 8">
          <a:extLst>
            <a:ext uri="{FF2B5EF4-FFF2-40B4-BE49-F238E27FC236}">
              <a16:creationId xmlns:a16="http://schemas.microsoft.com/office/drawing/2014/main" id="{68732FE6-5977-4D9D-B8C2-383B79374859}"/>
            </a:ext>
          </a:extLst>
        </xdr:cNvPr>
        <xdr:cNvSpPr txBox="1">
          <a:spLocks noChangeArrowheads="1"/>
        </xdr:cNvSpPr>
      </xdr:nvSpPr>
      <xdr:spPr bwMode="auto">
        <a:xfrm>
          <a:off x="6703029" y="7931313"/>
          <a:ext cx="141636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6</xdr:col>
      <xdr:colOff>603220</xdr:colOff>
      <xdr:row>46</xdr:row>
      <xdr:rowOff>36413</xdr:rowOff>
    </xdr:from>
    <xdr:to>
      <xdr:col>6</xdr:col>
      <xdr:colOff>751810</xdr:colOff>
      <xdr:row>47</xdr:row>
      <xdr:rowOff>21753</xdr:rowOff>
    </xdr:to>
    <xdr:sp macro="" textlink="">
      <xdr:nvSpPr>
        <xdr:cNvPr id="8" name="Text Box 9">
          <a:extLst>
            <a:ext uri="{FF2B5EF4-FFF2-40B4-BE49-F238E27FC236}">
              <a16:creationId xmlns:a16="http://schemas.microsoft.com/office/drawing/2014/main" id="{8EE12D1C-5774-4CC6-83F8-51F2159ECACB}"/>
            </a:ext>
          </a:extLst>
        </xdr:cNvPr>
        <xdr:cNvSpPr txBox="1">
          <a:spLocks noChangeArrowheads="1"/>
        </xdr:cNvSpPr>
      </xdr:nvSpPr>
      <xdr:spPr bwMode="auto">
        <a:xfrm>
          <a:off x="6718270" y="8180288"/>
          <a:ext cx="148590" cy="175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6</xdr:col>
      <xdr:colOff>791735</xdr:colOff>
      <xdr:row>46</xdr:row>
      <xdr:rowOff>44972</xdr:rowOff>
    </xdr:from>
    <xdr:to>
      <xdr:col>12</xdr:col>
      <xdr:colOff>344805</xdr:colOff>
      <xdr:row>48</xdr:row>
      <xdr:rowOff>7619</xdr:rowOff>
    </xdr:to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4B5E770F-9B38-4740-94DB-2FB420578D86}"/>
            </a:ext>
          </a:extLst>
        </xdr:cNvPr>
        <xdr:cNvSpPr txBox="1">
          <a:spLocks noChangeArrowheads="1"/>
        </xdr:cNvSpPr>
      </xdr:nvSpPr>
      <xdr:spPr bwMode="auto">
        <a:xfrm>
          <a:off x="6906785" y="8188847"/>
          <a:ext cx="4744195" cy="3055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1" i="0" strike="noStrike">
              <a:solidFill>
                <a:srgbClr val="000000"/>
              </a:solidFill>
              <a:latin typeface="Arial"/>
              <a:cs typeface="Arial"/>
            </a:rPr>
            <a:t>Kadar bagi Rupee India adalah kadar pelanggan BNM (Pembelian OD).</a:t>
          </a:r>
          <a:endParaRPr lang="en-US" sz="8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1" strike="noStrike">
              <a:solidFill>
                <a:srgbClr val="000000"/>
              </a:solidFill>
              <a:latin typeface="Arial"/>
              <a:cs typeface="Arial"/>
            </a:rPr>
            <a:t>Rates for Indian Rupee are the BNM customers' rates (Buying OD).</a:t>
          </a:r>
        </a:p>
        <a:p>
          <a:pPr algn="l" rtl="0">
            <a:defRPr sz="1000"/>
          </a:pPr>
          <a:endParaRPr lang="en-US" sz="800" b="0" i="1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7ACAF3-3AF1-4189-9F3F-5F5B1FCF6E7F}">
  <dimension ref="A1:L58"/>
  <sheetViews>
    <sheetView tabSelected="1" view="pageBreakPreview" zoomScaleNormal="100" zoomScaleSheetLayoutView="100" zoomScalePageLayoutView="85" workbookViewId="0">
      <selection activeCell="P50" sqref="P50"/>
    </sheetView>
  </sheetViews>
  <sheetFormatPr defaultColWidth="2.44140625" defaultRowHeight="13.2" x14ac:dyDescent="0.3"/>
  <cols>
    <col min="1" max="1" width="11.6640625" style="10" customWidth="1"/>
    <col min="2" max="2" width="10.5546875" style="10" customWidth="1"/>
    <col min="3" max="3" width="10.88671875" style="10" customWidth="1"/>
    <col min="4" max="4" width="10.5546875" style="10" customWidth="1"/>
    <col min="5" max="6" width="11.44140625" style="10" customWidth="1"/>
    <col min="7" max="7" width="0.5546875" style="10" customWidth="1"/>
    <col min="8" max="8" width="10.5546875" style="10" customWidth="1"/>
    <col min="9" max="9" width="10.88671875" style="10" customWidth="1"/>
    <col min="10" max="10" width="10.5546875" style="10" customWidth="1"/>
    <col min="11" max="12" width="11.44140625" style="10" customWidth="1"/>
    <col min="13" max="16384" width="2.44140625" style="10"/>
  </cols>
  <sheetData>
    <row r="1" spans="1:12" s="2" customFormat="1" ht="15" customHeight="1" x14ac:dyDescent="0.3">
      <c r="A1" s="319" t="s">
        <v>0</v>
      </c>
      <c r="B1" s="1"/>
      <c r="C1" s="1"/>
      <c r="D1" s="1"/>
      <c r="E1" s="1"/>
      <c r="F1" s="1"/>
      <c r="G1" s="1"/>
      <c r="H1" s="1"/>
      <c r="I1" s="1"/>
    </row>
    <row r="2" spans="1:12" s="2" customFormat="1" ht="15" customHeight="1" x14ac:dyDescent="0.3">
      <c r="A2" s="320" t="s">
        <v>1</v>
      </c>
      <c r="B2" s="4"/>
      <c r="C2" s="4"/>
      <c r="D2" s="4"/>
      <c r="E2" s="4"/>
      <c r="F2" s="4"/>
      <c r="G2" s="4"/>
      <c r="H2" s="4"/>
      <c r="I2" s="4"/>
    </row>
    <row r="3" spans="1:12" s="327" customFormat="1" ht="8.1" customHeight="1" x14ac:dyDescent="0.3">
      <c r="A3" s="5"/>
      <c r="B3" s="6"/>
      <c r="C3" s="6"/>
      <c r="D3" s="6"/>
      <c r="E3" s="6"/>
      <c r="F3" s="7"/>
      <c r="G3" s="7"/>
      <c r="H3" s="6"/>
      <c r="I3" s="6"/>
      <c r="J3" s="6"/>
      <c r="K3" s="6"/>
      <c r="L3" s="7"/>
    </row>
    <row r="4" spans="1:12" s="328" customFormat="1" ht="15" customHeight="1" x14ac:dyDescent="0.3">
      <c r="A4" s="539"/>
      <c r="B4" s="820" t="s">
        <v>634</v>
      </c>
      <c r="C4" s="820"/>
      <c r="D4" s="820"/>
      <c r="E4" s="820"/>
      <c r="F4" s="820"/>
      <c r="G4" s="540"/>
      <c r="H4" s="820" t="s">
        <v>2</v>
      </c>
      <c r="I4" s="820"/>
      <c r="J4" s="820"/>
      <c r="K4" s="820"/>
      <c r="L4" s="820"/>
    </row>
    <row r="5" spans="1:12" s="329" customFormat="1" ht="15" customHeight="1" x14ac:dyDescent="0.3">
      <c r="A5" s="541"/>
      <c r="B5" s="821" t="s">
        <v>636</v>
      </c>
      <c r="C5" s="821"/>
      <c r="D5" s="821"/>
      <c r="E5" s="821"/>
      <c r="F5" s="821"/>
      <c r="G5" s="542"/>
      <c r="H5" s="821" t="s">
        <v>3</v>
      </c>
      <c r="I5" s="821"/>
      <c r="J5" s="821"/>
      <c r="K5" s="821"/>
      <c r="L5" s="821"/>
    </row>
    <row r="6" spans="1:12" s="330" customFormat="1" ht="28.5" customHeight="1" x14ac:dyDescent="0.3">
      <c r="A6" s="543" t="s">
        <v>4</v>
      </c>
      <c r="B6" s="544" t="s">
        <v>5</v>
      </c>
      <c r="C6" s="545" t="s">
        <v>6</v>
      </c>
      <c r="D6" s="544" t="s">
        <v>7</v>
      </c>
      <c r="E6" s="545" t="s">
        <v>8</v>
      </c>
      <c r="F6" s="545" t="s">
        <v>9</v>
      </c>
      <c r="G6" s="544"/>
      <c r="H6" s="544" t="s">
        <v>5</v>
      </c>
      <c r="I6" s="545" t="s">
        <v>6</v>
      </c>
      <c r="J6" s="544" t="s">
        <v>7</v>
      </c>
      <c r="K6" s="545" t="s">
        <v>8</v>
      </c>
      <c r="L6" s="545" t="s">
        <v>9</v>
      </c>
    </row>
    <row r="7" spans="1:12" s="328" customFormat="1" ht="28.5" customHeight="1" x14ac:dyDescent="0.3">
      <c r="A7" s="546" t="s">
        <v>10</v>
      </c>
      <c r="B7" s="546" t="s">
        <v>11</v>
      </c>
      <c r="C7" s="546" t="s">
        <v>12</v>
      </c>
      <c r="D7" s="546" t="s">
        <v>13</v>
      </c>
      <c r="E7" s="546" t="s">
        <v>14</v>
      </c>
      <c r="F7" s="546" t="s">
        <v>15</v>
      </c>
      <c r="G7" s="546"/>
      <c r="H7" s="546" t="s">
        <v>11</v>
      </c>
      <c r="I7" s="546" t="s">
        <v>12</v>
      </c>
      <c r="J7" s="546" t="s">
        <v>13</v>
      </c>
      <c r="K7" s="546" t="s">
        <v>16</v>
      </c>
      <c r="L7" s="546" t="s">
        <v>15</v>
      </c>
    </row>
    <row r="8" spans="1:12" ht="8.1" customHeight="1" x14ac:dyDescent="0.3">
      <c r="A8" s="8"/>
      <c r="B8" s="9"/>
      <c r="C8" s="9"/>
      <c r="D8" s="9"/>
      <c r="E8" s="9"/>
      <c r="F8" s="9"/>
      <c r="G8" s="9"/>
      <c r="H8" s="9"/>
      <c r="I8" s="9"/>
      <c r="J8" s="9"/>
      <c r="K8" s="9"/>
      <c r="L8" s="9"/>
    </row>
    <row r="9" spans="1:12" s="159" customFormat="1" ht="15" customHeight="1" x14ac:dyDescent="0.3">
      <c r="A9" s="311">
        <v>2019</v>
      </c>
      <c r="B9" s="317">
        <v>995071.91607899999</v>
      </c>
      <c r="C9" s="317">
        <v>823483.65429099998</v>
      </c>
      <c r="D9" s="317">
        <v>849410.81168000004</v>
      </c>
      <c r="E9" s="317">
        <v>1844482.7277589999</v>
      </c>
      <c r="F9" s="317">
        <v>145661.104399</v>
      </c>
      <c r="G9" s="313"/>
      <c r="H9" s="314">
        <v>-0.84845189633597584</v>
      </c>
      <c r="I9" s="314">
        <v>2.3807315497969985</v>
      </c>
      <c r="J9" s="314">
        <v>-3.4545425369332743</v>
      </c>
      <c r="K9" s="314">
        <v>-2.0658566479313833</v>
      </c>
      <c r="L9" s="314">
        <v>17.674703525161942</v>
      </c>
    </row>
    <row r="10" spans="1:12" s="159" customFormat="1" ht="15" customHeight="1" x14ac:dyDescent="0.3">
      <c r="A10" s="534">
        <v>2020</v>
      </c>
      <c r="B10" s="535">
        <v>983826.76591900003</v>
      </c>
      <c r="C10" s="535">
        <v>799197.14916999999</v>
      </c>
      <c r="D10" s="535">
        <v>800481.31974299997</v>
      </c>
      <c r="E10" s="535">
        <v>1784308.0856619999</v>
      </c>
      <c r="F10" s="535">
        <v>183345.44617600006</v>
      </c>
      <c r="G10" s="536"/>
      <c r="H10" s="537">
        <v>-1.1300841656058953</v>
      </c>
      <c r="I10" s="538">
        <v>-2.9492394893873275</v>
      </c>
      <c r="J10" s="537">
        <v>-5.7604037132780643</v>
      </c>
      <c r="K10" s="537">
        <v>-3.2624128809333284</v>
      </c>
      <c r="L10" s="538">
        <v>25.871245403833942</v>
      </c>
    </row>
    <row r="11" spans="1:12" s="159" customFormat="1" ht="15" customHeight="1" x14ac:dyDescent="0.3">
      <c r="A11" s="311">
        <v>2021</v>
      </c>
      <c r="B11" s="317">
        <v>1241022.092831</v>
      </c>
      <c r="C11" s="317">
        <v>1012000.92299</v>
      </c>
      <c r="D11" s="317">
        <v>987343.97411299997</v>
      </c>
      <c r="E11" s="317">
        <v>2228366.0669439998</v>
      </c>
      <c r="F11" s="317">
        <v>253678.11871800001</v>
      </c>
      <c r="G11" s="313"/>
      <c r="H11" s="315">
        <v>26.142338856958407</v>
      </c>
      <c r="I11" s="315">
        <v>26.627193808311965</v>
      </c>
      <c r="J11" s="315">
        <v>23.343787014292044</v>
      </c>
      <c r="K11" s="315">
        <v>24.886844645847642</v>
      </c>
      <c r="L11" s="314">
        <v>38.360741435860383</v>
      </c>
    </row>
    <row r="12" spans="1:12" s="159" customFormat="1" ht="15" customHeight="1" x14ac:dyDescent="0.3">
      <c r="A12" s="534" t="s">
        <v>17</v>
      </c>
      <c r="B12" s="535">
        <v>1550009.2746339999</v>
      </c>
      <c r="C12" s="535">
        <v>1222034.02627</v>
      </c>
      <c r="D12" s="535">
        <v>1293811.392156</v>
      </c>
      <c r="E12" s="535">
        <v>2843820.6667900002</v>
      </c>
      <c r="F12" s="535">
        <v>256197.8824779999</v>
      </c>
      <c r="G12" s="536"/>
      <c r="H12" s="538">
        <v>24.897798644192001</v>
      </c>
      <c r="I12" s="538">
        <v>20.754240288580792</v>
      </c>
      <c r="J12" s="538">
        <v>31.039579526306539</v>
      </c>
      <c r="K12" s="538">
        <v>27.619097641799939</v>
      </c>
      <c r="L12" s="538">
        <v>0.99329172446322345</v>
      </c>
    </row>
    <row r="13" spans="1:12" s="159" customFormat="1" ht="15" customHeight="1" x14ac:dyDescent="0.3">
      <c r="A13" s="311">
        <v>2023</v>
      </c>
      <c r="B13" s="317">
        <v>1426198.7043580001</v>
      </c>
      <c r="C13" s="317">
        <v>1111064.724832</v>
      </c>
      <c r="D13" s="317">
        <v>1211044.0406490001</v>
      </c>
      <c r="E13" s="317">
        <v>2637242.7450069999</v>
      </c>
      <c r="F13" s="317">
        <v>215154.66370899999</v>
      </c>
      <c r="G13" s="313"/>
      <c r="H13" s="315">
        <v>-7.987730931818775</v>
      </c>
      <c r="I13" s="315">
        <v>-9.0807047146396016</v>
      </c>
      <c r="J13" s="315">
        <v>-6.3971728807455372</v>
      </c>
      <c r="K13" s="315">
        <v>-7.2640980563720907</v>
      </c>
      <c r="L13" s="314">
        <v>-16.02012412125395</v>
      </c>
    </row>
    <row r="14" spans="1:12" s="159" customFormat="1" ht="8.1" customHeight="1" x14ac:dyDescent="0.3">
      <c r="A14" s="312"/>
      <c r="B14" s="317"/>
      <c r="C14" s="317"/>
      <c r="D14" s="317"/>
      <c r="E14" s="317"/>
      <c r="F14" s="317"/>
      <c r="G14" s="313"/>
      <c r="H14" s="314"/>
      <c r="I14" s="314"/>
      <c r="J14" s="314"/>
      <c r="K14" s="314"/>
      <c r="L14" s="314"/>
    </row>
    <row r="15" spans="1:12" s="159" customFormat="1" ht="15" customHeight="1" x14ac:dyDescent="0.3">
      <c r="A15" s="534">
        <v>2022</v>
      </c>
      <c r="B15" s="535"/>
      <c r="C15" s="535"/>
      <c r="D15" s="535"/>
      <c r="E15" s="535"/>
      <c r="F15" s="535"/>
      <c r="G15" s="536"/>
      <c r="H15" s="537"/>
      <c r="I15" s="537"/>
      <c r="J15" s="537"/>
      <c r="K15" s="537"/>
      <c r="L15" s="538"/>
    </row>
    <row r="16" spans="1:12" s="159" customFormat="1" ht="15" customHeight="1" x14ac:dyDescent="0.3">
      <c r="A16" s="311" t="s">
        <v>18</v>
      </c>
      <c r="B16" s="318">
        <v>344289.86149699998</v>
      </c>
      <c r="C16" s="318">
        <v>282219.87445300003</v>
      </c>
      <c r="D16" s="318">
        <v>280655.824027</v>
      </c>
      <c r="E16" s="318">
        <v>624945.68552400009</v>
      </c>
      <c r="F16" s="318">
        <v>63634.037469999981</v>
      </c>
      <c r="G16" s="313"/>
      <c r="H16" s="316">
        <v>21.782330028186632</v>
      </c>
      <c r="I16" s="316">
        <v>22.011861333686543</v>
      </c>
      <c r="J16" s="316">
        <v>25.514151315780403</v>
      </c>
      <c r="K16" s="316">
        <v>23.430424686930337</v>
      </c>
      <c r="L16" s="316">
        <v>7.6640027392908259</v>
      </c>
    </row>
    <row r="17" spans="1:12" s="159" customFormat="1" ht="15" customHeight="1" x14ac:dyDescent="0.3">
      <c r="A17" s="311" t="s">
        <v>19</v>
      </c>
      <c r="B17" s="318">
        <v>392347.97983700002</v>
      </c>
      <c r="C17" s="318">
        <v>310278.258134</v>
      </c>
      <c r="D17" s="318">
        <v>332992.31774900004</v>
      </c>
      <c r="E17" s="318">
        <v>725340.29758600006</v>
      </c>
      <c r="F17" s="318">
        <v>59355.662087999983</v>
      </c>
      <c r="G17" s="313"/>
      <c r="H17" s="316">
        <v>29.344659873293725</v>
      </c>
      <c r="I17" s="315">
        <v>24.830338585753438</v>
      </c>
      <c r="J17" s="316">
        <v>34.791718223101078</v>
      </c>
      <c r="K17" s="316">
        <v>31.789623735042756</v>
      </c>
      <c r="L17" s="315">
        <v>5.4402823553297726</v>
      </c>
    </row>
    <row r="18" spans="1:12" s="159" customFormat="1" ht="15" customHeight="1" x14ac:dyDescent="0.3">
      <c r="A18" s="311" t="s">
        <v>20</v>
      </c>
      <c r="B18" s="318">
        <v>420094.02080300008</v>
      </c>
      <c r="C18" s="318">
        <v>319466.80783900002</v>
      </c>
      <c r="D18" s="318">
        <v>355128.46879700001</v>
      </c>
      <c r="E18" s="318">
        <v>775222.48959999997</v>
      </c>
      <c r="F18" s="318">
        <v>64965.552006000027</v>
      </c>
      <c r="G18" s="313"/>
      <c r="H18" s="316">
        <v>38.468368424574415</v>
      </c>
      <c r="I18" s="316">
        <v>31.314921421889675</v>
      </c>
      <c r="J18" s="316">
        <v>46.469291600993628</v>
      </c>
      <c r="K18" s="316">
        <v>42.022301044282798</v>
      </c>
      <c r="L18" s="316">
        <v>6.628617960118552</v>
      </c>
    </row>
    <row r="19" spans="1:12" s="159" customFormat="1" ht="15" customHeight="1" x14ac:dyDescent="0.3">
      <c r="A19" s="311" t="s">
        <v>21</v>
      </c>
      <c r="B19" s="318">
        <v>393277.41249699995</v>
      </c>
      <c r="C19" s="318">
        <v>310069.08584399999</v>
      </c>
      <c r="D19" s="318">
        <v>325034.78158300003</v>
      </c>
      <c r="E19" s="318">
        <v>718312.19408000004</v>
      </c>
      <c r="F19" s="318">
        <v>68242.630913999994</v>
      </c>
      <c r="G19" s="313"/>
      <c r="H19" s="316">
        <v>11.856400017796263</v>
      </c>
      <c r="I19" s="316">
        <v>7.3450440655738651</v>
      </c>
      <c r="J19" s="316">
        <v>18.523056978578165</v>
      </c>
      <c r="K19" s="316">
        <v>14.777722250821142</v>
      </c>
      <c r="L19" s="316">
        <v>-11.778500331394479</v>
      </c>
    </row>
    <row r="20" spans="1:12" s="159" customFormat="1" ht="8.1" customHeight="1" x14ac:dyDescent="0.3">
      <c r="A20" s="312"/>
      <c r="B20" s="318"/>
      <c r="C20" s="318"/>
      <c r="D20" s="318"/>
      <c r="E20" s="318"/>
      <c r="F20" s="318"/>
      <c r="G20" s="313"/>
      <c r="H20" s="316"/>
      <c r="I20" s="316"/>
      <c r="J20" s="316"/>
      <c r="K20" s="316"/>
      <c r="L20" s="316"/>
    </row>
    <row r="21" spans="1:12" s="159" customFormat="1" ht="15" customHeight="1" x14ac:dyDescent="0.3">
      <c r="A21" s="534">
        <v>2023</v>
      </c>
      <c r="B21" s="535"/>
      <c r="C21" s="535"/>
      <c r="D21" s="535"/>
      <c r="E21" s="535"/>
      <c r="F21" s="535"/>
      <c r="G21" s="536"/>
      <c r="H21" s="537"/>
      <c r="I21" s="537"/>
      <c r="J21" s="537"/>
      <c r="K21" s="537"/>
      <c r="L21" s="538"/>
    </row>
    <row r="22" spans="1:12" s="159" customFormat="1" ht="15" customHeight="1" x14ac:dyDescent="0.3">
      <c r="A22" s="311" t="s">
        <v>18</v>
      </c>
      <c r="B22" s="318">
        <v>355092.46169999999</v>
      </c>
      <c r="C22" s="318">
        <v>276446.49450500001</v>
      </c>
      <c r="D22" s="318">
        <v>291679.941781</v>
      </c>
      <c r="E22" s="318">
        <v>646772.40348099999</v>
      </c>
      <c r="F22" s="318">
        <v>63412.519918999984</v>
      </c>
      <c r="G22" s="313"/>
      <c r="H22" s="341">
        <v>2.9923017466170121</v>
      </c>
      <c r="I22" s="341">
        <v>-2.234455694597175</v>
      </c>
      <c r="J22" s="341">
        <v>3.4022398569863381</v>
      </c>
      <c r="K22" s="341">
        <v>3.1764001744176533</v>
      </c>
      <c r="L22" s="341">
        <v>1.1842832279113007</v>
      </c>
    </row>
    <row r="23" spans="1:12" s="159" customFormat="1" ht="15" customHeight="1" x14ac:dyDescent="0.3">
      <c r="A23" s="311" t="s">
        <v>19</v>
      </c>
      <c r="B23" s="318">
        <v>348623.39007899998</v>
      </c>
      <c r="C23" s="318">
        <v>267559.95858600002</v>
      </c>
      <c r="D23" s="318">
        <v>292800.07012699998</v>
      </c>
      <c r="E23" s="318">
        <v>641423.4602059999</v>
      </c>
      <c r="F23" s="318">
        <v>55823.319951999991</v>
      </c>
      <c r="G23" s="313"/>
      <c r="H23" s="341">
        <v>-11.136295543601925</v>
      </c>
      <c r="I23" s="341">
        <v>-13.757800825530142</v>
      </c>
      <c r="J23" s="341">
        <v>-11.474892729147589</v>
      </c>
      <c r="K23" s="341">
        <v>-11.291740183825791</v>
      </c>
      <c r="L23" s="341">
        <v>-9.2367250960349274</v>
      </c>
    </row>
    <row r="24" spans="1:12" s="159" customFormat="1" ht="15" customHeight="1" x14ac:dyDescent="0.3">
      <c r="A24" s="311" t="s">
        <v>20</v>
      </c>
      <c r="B24" s="318">
        <v>356280.26074</v>
      </c>
      <c r="C24" s="318">
        <v>277863.11764399998</v>
      </c>
      <c r="D24" s="318">
        <v>297245.16094799998</v>
      </c>
      <c r="E24" s="318">
        <v>653525.42168799997</v>
      </c>
      <c r="F24" s="318">
        <v>59035.099792000023</v>
      </c>
      <c r="G24" s="313"/>
      <c r="H24" s="341">
        <v>-15.221371675267475</v>
      </c>
      <c r="I24" s="341">
        <v>-13.064047845318925</v>
      </c>
      <c r="J24" s="341">
        <v>-16.300412159040345</v>
      </c>
      <c r="K24" s="341">
        <v>-15.715678793434225</v>
      </c>
      <c r="L24" s="341">
        <v>-9.3228918972945252</v>
      </c>
    </row>
    <row r="25" spans="1:12" s="159" customFormat="1" ht="15" customHeight="1" x14ac:dyDescent="0.3">
      <c r="A25" s="311" t="s">
        <v>21</v>
      </c>
      <c r="B25" s="318">
        <v>366202.591839</v>
      </c>
      <c r="C25" s="318">
        <v>289195.15409700002</v>
      </c>
      <c r="D25" s="318">
        <v>329318.86779300001</v>
      </c>
      <c r="E25" s="318">
        <v>695521.45963199995</v>
      </c>
      <c r="F25" s="318">
        <v>36883.724045999988</v>
      </c>
      <c r="G25" s="313"/>
      <c r="H25" s="341">
        <v>-6.8844077482345849</v>
      </c>
      <c r="I25" s="341">
        <v>-6.7320260870836783</v>
      </c>
      <c r="J25" s="341">
        <v>1.3180393154035444</v>
      </c>
      <c r="K25" s="341">
        <v>-3.1728174233753625</v>
      </c>
      <c r="L25" s="341">
        <v>-45.952077825837037</v>
      </c>
    </row>
    <row r="26" spans="1:12" s="159" customFormat="1" ht="8.1" customHeight="1" x14ac:dyDescent="0.3">
      <c r="A26" s="311"/>
      <c r="B26" s="318"/>
      <c r="C26" s="318"/>
      <c r="D26" s="318"/>
      <c r="E26" s="318"/>
      <c r="F26" s="318"/>
      <c r="G26" s="313"/>
      <c r="H26" s="316"/>
      <c r="I26" s="316"/>
      <c r="J26" s="316"/>
      <c r="K26" s="316"/>
      <c r="L26" s="316"/>
    </row>
    <row r="27" spans="1:12" s="159" customFormat="1" ht="15" customHeight="1" x14ac:dyDescent="0.3">
      <c r="A27" s="534">
        <v>2024</v>
      </c>
      <c r="B27" s="535"/>
      <c r="C27" s="535"/>
      <c r="D27" s="535"/>
      <c r="E27" s="535"/>
      <c r="F27" s="535"/>
      <c r="G27" s="536"/>
      <c r="H27" s="537"/>
      <c r="I27" s="538"/>
      <c r="J27" s="537"/>
      <c r="K27" s="537"/>
      <c r="L27" s="538"/>
    </row>
    <row r="28" spans="1:12" s="159" customFormat="1" ht="15" customHeight="1" x14ac:dyDescent="0.3">
      <c r="A28" s="311" t="s">
        <v>18</v>
      </c>
      <c r="B28" s="318">
        <v>362331.92132700002</v>
      </c>
      <c r="C28" s="318">
        <v>290365.98100099998</v>
      </c>
      <c r="D28" s="318">
        <v>328199.670942</v>
      </c>
      <c r="E28" s="318">
        <v>690531.59226900002</v>
      </c>
      <c r="F28" s="318">
        <v>34132.250385000007</v>
      </c>
      <c r="G28" s="313"/>
      <c r="H28" s="341">
        <v>2.0387533974506882</v>
      </c>
      <c r="I28" s="341">
        <v>5.035146682154152</v>
      </c>
      <c r="J28" s="341">
        <v>12.520480132439085</v>
      </c>
      <c r="K28" s="341">
        <v>6.7657785880292902</v>
      </c>
      <c r="L28" s="341">
        <v>-46.174272164867688</v>
      </c>
    </row>
    <row r="29" spans="1:12" s="159" customFormat="1" ht="15" customHeight="1" x14ac:dyDescent="0.3">
      <c r="A29" s="311" t="s">
        <v>19</v>
      </c>
      <c r="B29" s="318">
        <v>368749.157183</v>
      </c>
      <c r="C29" s="318">
        <v>297935.45392900001</v>
      </c>
      <c r="D29" s="318">
        <v>336776.34135299997</v>
      </c>
      <c r="E29" s="318">
        <v>705525.49853600003</v>
      </c>
      <c r="F29" s="318">
        <v>31972.815830000007</v>
      </c>
      <c r="G29" s="313"/>
      <c r="H29" s="341">
        <v>5.7729250752335801</v>
      </c>
      <c r="I29" s="341">
        <v>11.352780701390561</v>
      </c>
      <c r="J29" s="341">
        <v>15.019214717716967</v>
      </c>
      <c r="K29" s="341">
        <v>9.9937159001656966</v>
      </c>
      <c r="L29" s="341">
        <v>-42.724983291047536</v>
      </c>
    </row>
    <row r="30" spans="1:12" s="159" customFormat="1" ht="15" customHeight="1" x14ac:dyDescent="0.3">
      <c r="A30" s="311" t="s">
        <v>20</v>
      </c>
      <c r="B30" s="318">
        <v>384135.06943899998</v>
      </c>
      <c r="C30" s="318">
        <v>311634.89323500003</v>
      </c>
      <c r="D30" s="318">
        <v>359030.92362100002</v>
      </c>
      <c r="E30" s="318">
        <v>743165.99306000001</v>
      </c>
      <c r="F30" s="318">
        <v>25104.14581799999</v>
      </c>
      <c r="G30" s="313"/>
      <c r="H30" s="341">
        <v>7.8182295704918054</v>
      </c>
      <c r="I30" s="341">
        <v>12.154105185801829</v>
      </c>
      <c r="J30" s="341">
        <v>20.786129024253071</v>
      </c>
      <c r="K30" s="341">
        <v>13.71646280269651</v>
      </c>
      <c r="L30" s="341">
        <v>-57.475898395276502</v>
      </c>
    </row>
    <row r="31" spans="1:12" s="159" customFormat="1" ht="8.1" customHeight="1" x14ac:dyDescent="0.3">
      <c r="A31" s="311"/>
      <c r="B31" s="318"/>
      <c r="C31" s="318"/>
      <c r="D31" s="318"/>
      <c r="E31" s="318"/>
      <c r="F31" s="318"/>
      <c r="G31" s="313"/>
      <c r="H31" s="316"/>
      <c r="I31" s="316"/>
      <c r="J31" s="316"/>
      <c r="K31" s="316"/>
      <c r="L31" s="316"/>
    </row>
    <row r="32" spans="1:12" s="159" customFormat="1" ht="15" customHeight="1" x14ac:dyDescent="0.3">
      <c r="A32" s="534">
        <v>2023</v>
      </c>
      <c r="B32" s="535"/>
      <c r="C32" s="535"/>
      <c r="D32" s="535"/>
      <c r="E32" s="535"/>
      <c r="F32" s="535"/>
      <c r="G32" s="536"/>
      <c r="H32" s="537"/>
      <c r="I32" s="538"/>
      <c r="J32" s="537"/>
      <c r="K32" s="537"/>
      <c r="L32" s="538"/>
    </row>
    <row r="33" spans="1:12" s="159" customFormat="1" ht="15" customHeight="1" x14ac:dyDescent="0.3">
      <c r="A33" s="311" t="s">
        <v>22</v>
      </c>
      <c r="B33" s="798">
        <v>112665.503447</v>
      </c>
      <c r="C33" s="798">
        <v>86053.172638000004</v>
      </c>
      <c r="D33" s="798">
        <v>94508.322193999993</v>
      </c>
      <c r="E33" s="798">
        <v>207173.825641</v>
      </c>
      <c r="F33" s="798">
        <v>18157.181253000002</v>
      </c>
      <c r="G33" s="799"/>
      <c r="H33" s="341">
        <v>1.4456095021984692</v>
      </c>
      <c r="I33" s="341">
        <v>-5.8402439424724815</v>
      </c>
      <c r="J33" s="341">
        <v>1.8162064318111144</v>
      </c>
      <c r="K33" s="341">
        <v>1.6143327950461817</v>
      </c>
      <c r="L33" s="341">
        <v>-0.44059519117172868</v>
      </c>
    </row>
    <row r="34" spans="1:12" s="159" customFormat="1" ht="15" customHeight="1" x14ac:dyDescent="0.3">
      <c r="A34" s="311" t="s">
        <v>23</v>
      </c>
      <c r="B34" s="798">
        <v>112682.12675900001</v>
      </c>
      <c r="C34" s="798">
        <v>87854.017988000007</v>
      </c>
      <c r="D34" s="798">
        <v>92702.965465000001</v>
      </c>
      <c r="E34" s="798">
        <v>205385.09222400002</v>
      </c>
      <c r="F34" s="798">
        <v>19979.161294000005</v>
      </c>
      <c r="G34" s="799"/>
      <c r="H34" s="341">
        <v>10.753099762787308</v>
      </c>
      <c r="I34" s="341">
        <v>4.7141835301644903</v>
      </c>
      <c r="J34" s="341">
        <v>12.245758731059423</v>
      </c>
      <c r="K34" s="341">
        <v>11.42188374183077</v>
      </c>
      <c r="L34" s="341">
        <v>4.3164507077328222</v>
      </c>
    </row>
    <row r="35" spans="1:12" s="159" customFormat="1" ht="15" customHeight="1" x14ac:dyDescent="0.3">
      <c r="A35" s="311" t="s">
        <v>24</v>
      </c>
      <c r="B35" s="798">
        <v>129744.831494</v>
      </c>
      <c r="C35" s="798">
        <v>102539.303879</v>
      </c>
      <c r="D35" s="798">
        <v>104468.65412200001</v>
      </c>
      <c r="E35" s="798">
        <v>234213.48561600002</v>
      </c>
      <c r="F35" s="798">
        <v>25276.177371999991</v>
      </c>
      <c r="G35" s="799"/>
      <c r="H35" s="341">
        <v>-1.3258112689929538</v>
      </c>
      <c r="I35" s="341">
        <v>-4.1064958906368227</v>
      </c>
      <c r="J35" s="341">
        <v>-0.73677703636980418</v>
      </c>
      <c r="K35" s="341">
        <v>-1.063944217661009</v>
      </c>
      <c r="L35" s="341">
        <v>-3.6879605897799235</v>
      </c>
    </row>
    <row r="36" spans="1:12" s="159" customFormat="1" ht="15" customHeight="1" x14ac:dyDescent="0.3">
      <c r="A36" s="311" t="s">
        <v>25</v>
      </c>
      <c r="B36" s="798">
        <v>105165.660262</v>
      </c>
      <c r="C36" s="798">
        <v>80176.111573999995</v>
      </c>
      <c r="D36" s="798">
        <v>93820.563188</v>
      </c>
      <c r="E36" s="798">
        <v>198986.22344999999</v>
      </c>
      <c r="F36" s="798">
        <v>11345.097074000005</v>
      </c>
      <c r="G36" s="799"/>
      <c r="H36" s="341">
        <v>-17.50604758530897</v>
      </c>
      <c r="I36" s="341">
        <v>-22.472055077434366</v>
      </c>
      <c r="J36" s="341">
        <v>-9.8810422069961898</v>
      </c>
      <c r="K36" s="341">
        <v>-14.078357154719933</v>
      </c>
      <c r="L36" s="341">
        <v>-51.465669955107472</v>
      </c>
    </row>
    <row r="37" spans="1:12" s="159" customFormat="1" ht="15" customHeight="1" x14ac:dyDescent="0.3">
      <c r="A37" s="311" t="s">
        <v>26</v>
      </c>
      <c r="B37" s="798">
        <v>119515.77106100001</v>
      </c>
      <c r="C37" s="798">
        <v>93622.857315999994</v>
      </c>
      <c r="D37" s="798">
        <v>104104.705103</v>
      </c>
      <c r="E37" s="798">
        <v>223620.47616399999</v>
      </c>
      <c r="F37" s="798">
        <v>15411.065958000007</v>
      </c>
      <c r="G37" s="799"/>
      <c r="H37" s="341">
        <v>-0.8905166415367255</v>
      </c>
      <c r="I37" s="341">
        <v>-2.7203431120761405</v>
      </c>
      <c r="J37" s="341">
        <v>-3.4201577048163263</v>
      </c>
      <c r="K37" s="341">
        <v>-2.0844575563365502</v>
      </c>
      <c r="L37" s="341">
        <v>20.414917133773653</v>
      </c>
    </row>
    <row r="38" spans="1:12" s="159" customFormat="1" ht="15" customHeight="1" x14ac:dyDescent="0.3">
      <c r="A38" s="311" t="s">
        <v>27</v>
      </c>
      <c r="B38" s="798">
        <v>123941.95875600001</v>
      </c>
      <c r="C38" s="798">
        <v>93760.989696000004</v>
      </c>
      <c r="D38" s="798">
        <v>94874.801835999999</v>
      </c>
      <c r="E38" s="798">
        <v>218816.76059200001</v>
      </c>
      <c r="F38" s="798">
        <v>29067.156920000009</v>
      </c>
      <c r="G38" s="799"/>
      <c r="H38" s="341">
        <v>-14.093530413863679</v>
      </c>
      <c r="I38" s="341">
        <v>-15.241667013986687</v>
      </c>
      <c r="J38" s="341">
        <v>-21.651623231864534</v>
      </c>
      <c r="K38" s="341">
        <v>-17.542449035683163</v>
      </c>
      <c r="L38" s="341">
        <v>25.387010270152778</v>
      </c>
    </row>
    <row r="39" spans="1:12" s="159" customFormat="1" ht="15" customHeight="1" x14ac:dyDescent="0.3">
      <c r="A39" s="311" t="s">
        <v>28</v>
      </c>
      <c r="B39" s="798">
        <v>116765.36466200001</v>
      </c>
      <c r="C39" s="798">
        <v>89039.854288000002</v>
      </c>
      <c r="D39" s="798">
        <v>99458.206325000006</v>
      </c>
      <c r="E39" s="798">
        <v>216223.57098700001</v>
      </c>
      <c r="F39" s="798">
        <v>17307.158337000001</v>
      </c>
      <c r="G39" s="799"/>
      <c r="H39" s="341">
        <v>-13.072834143196932</v>
      </c>
      <c r="I39" s="341">
        <v>-13.012266296150463</v>
      </c>
      <c r="J39" s="341">
        <v>-16.059627230836103</v>
      </c>
      <c r="K39" s="341">
        <v>-14.47266883232427</v>
      </c>
      <c r="L39" s="341">
        <v>9.2707619039098468</v>
      </c>
    </row>
    <row r="40" spans="1:12" s="159" customFormat="1" ht="15" customHeight="1" x14ac:dyDescent="0.3">
      <c r="A40" s="311" t="s">
        <v>29</v>
      </c>
      <c r="B40" s="798">
        <v>115180.797911</v>
      </c>
      <c r="C40" s="798">
        <v>92098.632293000002</v>
      </c>
      <c r="D40" s="798">
        <v>97850.425300000003</v>
      </c>
      <c r="E40" s="798">
        <v>213031.223211</v>
      </c>
      <c r="F40" s="798">
        <v>17330.372610999999</v>
      </c>
      <c r="G40" s="799"/>
      <c r="H40" s="341">
        <v>-18.611004799392276</v>
      </c>
      <c r="I40" s="341">
        <v>-13.653218186287875</v>
      </c>
      <c r="J40" s="341">
        <v>-21.235312808179163</v>
      </c>
      <c r="K40" s="341">
        <v>-19.837800748741696</v>
      </c>
      <c r="L40" s="341">
        <v>0.24773344953314519</v>
      </c>
    </row>
    <row r="41" spans="1:12" s="159" customFormat="1" ht="15" customHeight="1" x14ac:dyDescent="0.3">
      <c r="A41" s="311" t="s">
        <v>30</v>
      </c>
      <c r="B41" s="798">
        <v>124334.098167</v>
      </c>
      <c r="C41" s="798">
        <v>96724.631062999993</v>
      </c>
      <c r="D41" s="798">
        <v>99936.529322999995</v>
      </c>
      <c r="E41" s="798">
        <v>224270.62748999998</v>
      </c>
      <c r="F41" s="798">
        <v>24397.568844000009</v>
      </c>
      <c r="G41" s="799"/>
      <c r="H41" s="341">
        <v>-13.80629060445033</v>
      </c>
      <c r="I41" s="341">
        <v>-12.423899854732014</v>
      </c>
      <c r="J41" s="341">
        <v>-11.096719787867524</v>
      </c>
      <c r="K41" s="341">
        <v>-12.619569223646121</v>
      </c>
      <c r="L41" s="341">
        <v>-23.372601935073945</v>
      </c>
    </row>
    <row r="42" spans="1:12" s="159" customFormat="1" ht="15" customHeight="1" x14ac:dyDescent="0.3">
      <c r="A42" s="311" t="s">
        <v>31</v>
      </c>
      <c r="B42" s="798">
        <v>126151.698556</v>
      </c>
      <c r="C42" s="798">
        <v>96392.111992999999</v>
      </c>
      <c r="D42" s="798">
        <v>113187.27726800001</v>
      </c>
      <c r="E42" s="798">
        <v>239338.97582400002</v>
      </c>
      <c r="F42" s="798">
        <v>12964.421287999998</v>
      </c>
      <c r="G42" s="799"/>
      <c r="H42" s="341">
        <v>-4.4140484186172984</v>
      </c>
      <c r="I42" s="341">
        <v>-5.0814340459922294</v>
      </c>
      <c r="J42" s="341">
        <v>-0.29146004675204013</v>
      </c>
      <c r="K42" s="341">
        <v>-2.5077454883310177</v>
      </c>
      <c r="L42" s="341">
        <v>-29.766776418907288</v>
      </c>
    </row>
    <row r="43" spans="1:12" s="159" customFormat="1" ht="15" customHeight="1" x14ac:dyDescent="0.3">
      <c r="A43" s="311" t="s">
        <v>32</v>
      </c>
      <c r="B43" s="798">
        <v>121603.985323</v>
      </c>
      <c r="C43" s="798">
        <v>95539.674832000004</v>
      </c>
      <c r="D43" s="798">
        <v>109500.98892800001</v>
      </c>
      <c r="E43" s="798">
        <v>231104.97425100001</v>
      </c>
      <c r="F43" s="798">
        <v>12102.996394999995</v>
      </c>
      <c r="G43" s="799"/>
      <c r="H43" s="341">
        <v>-6.2377122569443193</v>
      </c>
      <c r="I43" s="341">
        <v>-7.7022948617497633</v>
      </c>
      <c r="J43" s="341">
        <v>1.4927959780727462</v>
      </c>
      <c r="K43" s="341">
        <v>-2.7271790185840734</v>
      </c>
      <c r="L43" s="341">
        <v>-44.490614332522746</v>
      </c>
    </row>
    <row r="44" spans="1:12" s="159" customFormat="1" ht="15" customHeight="1" x14ac:dyDescent="0.3">
      <c r="A44" s="311" t="s">
        <v>33</v>
      </c>
      <c r="B44" s="798">
        <v>118446.90796</v>
      </c>
      <c r="C44" s="798">
        <v>97263.367272000003</v>
      </c>
      <c r="D44" s="798">
        <v>106630.601597</v>
      </c>
      <c r="E44" s="798">
        <v>225077.50955700001</v>
      </c>
      <c r="F44" s="798">
        <v>11816.306362999996</v>
      </c>
      <c r="G44" s="799"/>
      <c r="H44" s="341">
        <v>-9.999029238093172</v>
      </c>
      <c r="I44" s="341">
        <v>-7.371873960373609</v>
      </c>
      <c r="J44" s="341">
        <v>2.8992296004702189</v>
      </c>
      <c r="K44" s="341">
        <v>-4.3169994094719168</v>
      </c>
      <c r="L44" s="341">
        <v>-57.768766277644716</v>
      </c>
    </row>
    <row r="45" spans="1:12" s="159" customFormat="1" ht="8.1" customHeight="1" x14ac:dyDescent="0.3">
      <c r="A45" s="311"/>
      <c r="B45" s="318"/>
      <c r="C45" s="318"/>
      <c r="D45" s="318"/>
      <c r="E45" s="318"/>
      <c r="F45" s="318"/>
      <c r="G45" s="313">
        <v>0</v>
      </c>
      <c r="H45" s="315"/>
      <c r="I45" s="316"/>
      <c r="J45" s="315"/>
      <c r="K45" s="315"/>
      <c r="L45" s="316"/>
    </row>
    <row r="46" spans="1:12" s="159" customFormat="1" ht="15" customHeight="1" x14ac:dyDescent="0.3">
      <c r="A46" s="534">
        <v>2024</v>
      </c>
      <c r="B46" s="535"/>
      <c r="C46" s="535"/>
      <c r="D46" s="535"/>
      <c r="E46" s="535"/>
      <c r="F46" s="535"/>
      <c r="G46" s="536"/>
      <c r="H46" s="537"/>
      <c r="I46" s="538"/>
      <c r="J46" s="537"/>
      <c r="K46" s="537"/>
      <c r="L46" s="538"/>
    </row>
    <row r="47" spans="1:12" ht="15" customHeight="1" x14ac:dyDescent="0.3">
      <c r="A47" s="311" t="s">
        <v>22</v>
      </c>
      <c r="B47" s="318">
        <v>122410.483788</v>
      </c>
      <c r="C47" s="318">
        <v>94704.829196999999</v>
      </c>
      <c r="D47" s="318">
        <v>112237.969</v>
      </c>
      <c r="E47" s="318">
        <v>234648.452788</v>
      </c>
      <c r="F47" s="318">
        <v>10172.514788</v>
      </c>
      <c r="G47" s="313"/>
      <c r="H47" s="770">
        <v>8.6494801362017864</v>
      </c>
      <c r="I47" s="770">
        <v>10.053849606910987</v>
      </c>
      <c r="J47" s="770">
        <v>18.759878912680133</v>
      </c>
      <c r="K47" s="770">
        <v>13.261630450658012</v>
      </c>
      <c r="L47" s="341">
        <v>-43.975253392818026</v>
      </c>
    </row>
    <row r="48" spans="1:12" ht="15" customHeight="1" x14ac:dyDescent="0.3">
      <c r="A48" s="311" t="s">
        <v>23</v>
      </c>
      <c r="B48" s="318">
        <v>111356.905075</v>
      </c>
      <c r="C48" s="318">
        <v>91538.231578999999</v>
      </c>
      <c r="D48" s="318">
        <v>100116.365899</v>
      </c>
      <c r="E48" s="318">
        <v>211473.27097399998</v>
      </c>
      <c r="F48" s="318">
        <v>11240.539176000006</v>
      </c>
      <c r="G48" s="313"/>
      <c r="H48" s="315">
        <v>-1.1760708837474594</v>
      </c>
      <c r="I48" s="770">
        <v>4.1935629984541176</v>
      </c>
      <c r="J48" s="770">
        <v>7.996939900265569</v>
      </c>
      <c r="K48" s="770">
        <v>2.9642749062624207</v>
      </c>
      <c r="L48" s="341">
        <v>-43.738683468281117</v>
      </c>
    </row>
    <row r="49" spans="1:12" ht="15" customHeight="1" x14ac:dyDescent="0.3">
      <c r="A49" s="311" t="s">
        <v>24</v>
      </c>
      <c r="B49" s="318">
        <v>128564.532464</v>
      </c>
      <c r="C49" s="318">
        <v>104122.92022499999</v>
      </c>
      <c r="D49" s="318">
        <v>115845.336043</v>
      </c>
      <c r="E49" s="318">
        <v>244409.86850700001</v>
      </c>
      <c r="F49" s="318">
        <v>12719.196421000001</v>
      </c>
      <c r="G49" s="313"/>
      <c r="H49" s="315">
        <v>-0.90970793703992525</v>
      </c>
      <c r="I49" s="770">
        <v>1.544399353314041</v>
      </c>
      <c r="J49" s="770">
        <v>10.890043541399645</v>
      </c>
      <c r="K49" s="770">
        <v>4.3534567892974616</v>
      </c>
      <c r="L49" s="341">
        <v>-49.679113918982651</v>
      </c>
    </row>
    <row r="50" spans="1:12" ht="15" customHeight="1" x14ac:dyDescent="0.3">
      <c r="A50" s="311" t="s">
        <v>25</v>
      </c>
      <c r="B50" s="318">
        <v>114695.19450300001</v>
      </c>
      <c r="C50" s="318">
        <v>91715.557381000006</v>
      </c>
      <c r="D50" s="318">
        <v>106953.53694799999</v>
      </c>
      <c r="E50" s="318">
        <v>221648.731451</v>
      </c>
      <c r="F50" s="318">
        <v>7741.6575550000125</v>
      </c>
      <c r="G50" s="313"/>
      <c r="H50" s="315">
        <v>9.0614504936868183</v>
      </c>
      <c r="I50" s="770">
        <v>14.392623414206698</v>
      </c>
      <c r="J50" s="770">
        <v>13.997969436277858</v>
      </c>
      <c r="K50" s="770">
        <v>11.388983422108366</v>
      </c>
      <c r="L50" s="341">
        <v>-31.762086260664379</v>
      </c>
    </row>
    <row r="51" spans="1:12" ht="15" customHeight="1" x14ac:dyDescent="0.3">
      <c r="A51" s="311" t="s">
        <v>26</v>
      </c>
      <c r="B51" s="318">
        <v>128037.443455</v>
      </c>
      <c r="C51" s="318">
        <v>105806.143476</v>
      </c>
      <c r="D51" s="318">
        <v>118082.517423</v>
      </c>
      <c r="E51" s="318">
        <v>246119.96087800001</v>
      </c>
      <c r="F51" s="318">
        <v>9954.926032000003</v>
      </c>
      <c r="G51" s="313"/>
      <c r="H51" s="315">
        <v>7.1301655993589268</v>
      </c>
      <c r="I51" s="770">
        <v>13.013153528180025</v>
      </c>
      <c r="J51" s="770">
        <v>13.426686436670188</v>
      </c>
      <c r="K51" s="770">
        <v>10.061459978959721</v>
      </c>
      <c r="L51" s="341">
        <v>-35.404039804058321</v>
      </c>
    </row>
    <row r="52" spans="1:12" ht="15" customHeight="1" x14ac:dyDescent="0.3">
      <c r="A52" s="311" t="s">
        <v>27</v>
      </c>
      <c r="B52" s="318">
        <v>126016.519225</v>
      </c>
      <c r="C52" s="318">
        <v>100413.75307200001</v>
      </c>
      <c r="D52" s="318">
        <v>111740.28698200001</v>
      </c>
      <c r="E52" s="318">
        <v>237756.80620699999</v>
      </c>
      <c r="F52" s="318">
        <v>14276.232242999991</v>
      </c>
      <c r="G52" s="313"/>
      <c r="H52" s="315">
        <v>1.6738161070086848</v>
      </c>
      <c r="I52" s="315">
        <v>7.095449181552123</v>
      </c>
      <c r="J52" s="315">
        <v>17.776569562857777</v>
      </c>
      <c r="K52" s="315">
        <v>8.655664933416638</v>
      </c>
      <c r="L52" s="315">
        <v>-50.885350492682491</v>
      </c>
    </row>
    <row r="53" spans="1:12" ht="15" customHeight="1" x14ac:dyDescent="0.3">
      <c r="A53" s="311" t="s">
        <v>28</v>
      </c>
      <c r="B53" s="318">
        <v>131116.95314299999</v>
      </c>
      <c r="C53" s="318">
        <v>105042.795679</v>
      </c>
      <c r="D53" s="318">
        <v>124715.52999900001</v>
      </c>
      <c r="E53" s="318">
        <v>255832.48314199998</v>
      </c>
      <c r="F53" s="318">
        <v>6401.4231439999858</v>
      </c>
      <c r="G53" s="313"/>
      <c r="H53" s="315">
        <v>12.290963611121706</v>
      </c>
      <c r="I53" s="770">
        <v>17.97278479279445</v>
      </c>
      <c r="J53" s="770">
        <v>25.394911699358957</v>
      </c>
      <c r="K53" s="770">
        <v>18.318498753025114</v>
      </c>
      <c r="L53" s="341">
        <v>-63.012858498470294</v>
      </c>
    </row>
    <row r="54" spans="1:12" ht="15" customHeight="1" x14ac:dyDescent="0.3">
      <c r="A54" s="311" t="s">
        <v>29</v>
      </c>
      <c r="B54" s="318">
        <v>129003.53646800001</v>
      </c>
      <c r="C54" s="318">
        <v>106207.881335</v>
      </c>
      <c r="D54" s="318">
        <v>123489.842567</v>
      </c>
      <c r="E54" s="318">
        <v>252493.37903499999</v>
      </c>
      <c r="F54" s="318">
        <v>5513.693901000006</v>
      </c>
      <c r="G54" s="313"/>
      <c r="H54" s="315">
        <v>12.000905365910739</v>
      </c>
      <c r="I54" s="770">
        <v>15.319716146395344</v>
      </c>
      <c r="J54" s="770">
        <v>26.202663083366279</v>
      </c>
      <c r="K54" s="770">
        <v>18.524118309602951</v>
      </c>
      <c r="L54" s="341">
        <v>-68.184793109985804</v>
      </c>
    </row>
    <row r="55" spans="1:12" ht="15" customHeight="1" x14ac:dyDescent="0.3">
      <c r="A55" s="311" t="s">
        <v>30</v>
      </c>
      <c r="B55" s="318">
        <v>124014.579828</v>
      </c>
      <c r="C55" s="318">
        <v>100384.216221</v>
      </c>
      <c r="D55" s="318">
        <v>110825.551055</v>
      </c>
      <c r="E55" s="318">
        <v>234840.13088300001</v>
      </c>
      <c r="F55" s="318">
        <v>13189.028772999998</v>
      </c>
      <c r="G55" s="313"/>
      <c r="H55" s="315">
        <v>-0.25698367842008973</v>
      </c>
      <c r="I55" s="770">
        <v>3.7835090377510885</v>
      </c>
      <c r="J55" s="770">
        <v>10.895937457269635</v>
      </c>
      <c r="K55" s="770">
        <v>4.7128344497414423</v>
      </c>
      <c r="L55" s="341">
        <v>-45.941217105148077</v>
      </c>
    </row>
    <row r="56" spans="1:12" ht="15" hidden="1" customHeight="1" x14ac:dyDescent="0.3">
      <c r="A56" s="311" t="s">
        <v>31</v>
      </c>
      <c r="B56" s="318"/>
      <c r="C56" s="318"/>
      <c r="D56" s="318"/>
      <c r="E56" s="318"/>
      <c r="F56" s="318"/>
      <c r="G56" s="313"/>
      <c r="H56" s="315">
        <f t="shared" ref="H56:H58" si="0">(B56/B42-1)*100</f>
        <v>-100</v>
      </c>
      <c r="I56" s="770">
        <f t="shared" ref="I56:I58" si="1">(C56/C42-1)*100</f>
        <v>-100</v>
      </c>
      <c r="J56" s="770">
        <f t="shared" ref="J56:J58" si="2">(D56/D42-1)*100</f>
        <v>-100</v>
      </c>
      <c r="K56" s="770">
        <f t="shared" ref="K56:K58" si="3">(E56/E42-1)*100</f>
        <v>-100</v>
      </c>
      <c r="L56" s="341">
        <f t="shared" ref="L56:L58" si="4">(F56/F42-1)*100</f>
        <v>-100</v>
      </c>
    </row>
    <row r="57" spans="1:12" ht="15" hidden="1" customHeight="1" x14ac:dyDescent="0.3">
      <c r="A57" s="311" t="s">
        <v>32</v>
      </c>
      <c r="B57" s="318"/>
      <c r="C57" s="318"/>
      <c r="D57" s="318"/>
      <c r="E57" s="318"/>
      <c r="F57" s="318"/>
      <c r="G57" s="313"/>
      <c r="H57" s="315">
        <f t="shared" si="0"/>
        <v>-100</v>
      </c>
      <c r="I57" s="770">
        <f t="shared" si="1"/>
        <v>-100</v>
      </c>
      <c r="J57" s="770">
        <f t="shared" si="2"/>
        <v>-100</v>
      </c>
      <c r="K57" s="770">
        <f t="shared" si="3"/>
        <v>-100</v>
      </c>
      <c r="L57" s="341">
        <f t="shared" si="4"/>
        <v>-100</v>
      </c>
    </row>
    <row r="58" spans="1:12" ht="15" hidden="1" customHeight="1" x14ac:dyDescent="0.3">
      <c r="A58" s="311" t="s">
        <v>33</v>
      </c>
      <c r="B58" s="318"/>
      <c r="C58" s="318"/>
      <c r="D58" s="318"/>
      <c r="E58" s="318"/>
      <c r="F58" s="318"/>
      <c r="G58" s="313"/>
      <c r="H58" s="315">
        <f t="shared" si="0"/>
        <v>-100</v>
      </c>
      <c r="I58" s="770">
        <f t="shared" si="1"/>
        <v>-100</v>
      </c>
      <c r="J58" s="770">
        <f t="shared" si="2"/>
        <v>-100</v>
      </c>
      <c r="K58" s="770">
        <f t="shared" si="3"/>
        <v>-100</v>
      </c>
      <c r="L58" s="341">
        <f t="shared" si="4"/>
        <v>-100</v>
      </c>
    </row>
  </sheetData>
  <mergeCells count="4">
    <mergeCell ref="B4:F4"/>
    <mergeCell ref="H4:L4"/>
    <mergeCell ref="B5:F5"/>
    <mergeCell ref="H5:L5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75" firstPageNumber="23" fitToWidth="0" fitToHeight="0" orientation="portrait" useFirstPageNumber="1" r:id="rId1"/>
  <headerFooter alignWithMargins="0">
    <oddFooter>&amp;C&amp;P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6E3742-0FB8-42AA-8EB4-D1FBEC7DEEA0}">
  <dimension ref="A1:M107"/>
  <sheetViews>
    <sheetView view="pageBreakPreview" zoomScaleNormal="98" zoomScaleSheetLayoutView="100" zoomScalePageLayoutView="70" workbookViewId="0">
      <selection activeCell="Q10" sqref="Q10"/>
    </sheetView>
  </sheetViews>
  <sheetFormatPr defaultColWidth="9.109375" defaultRowHeight="13.2" x14ac:dyDescent="0.3"/>
  <cols>
    <col min="1" max="1" width="28.33203125" style="10" customWidth="1"/>
    <col min="2" max="4" width="9.33203125" style="10" customWidth="1"/>
    <col min="5" max="6" width="9.5546875" style="10" customWidth="1"/>
    <col min="7" max="7" width="0.5546875" style="10" customWidth="1"/>
    <col min="8" max="11" width="9.33203125" style="10" customWidth="1"/>
    <col min="12" max="12" width="9.5546875" style="10" customWidth="1"/>
    <col min="13" max="16384" width="9.109375" style="10"/>
  </cols>
  <sheetData>
    <row r="1" spans="1:12" ht="15" customHeight="1" x14ac:dyDescent="0.3">
      <c r="A1" s="319" t="s">
        <v>1223</v>
      </c>
      <c r="B1" s="207"/>
      <c r="C1" s="207"/>
      <c r="E1" s="207"/>
      <c r="H1" s="207"/>
      <c r="I1" s="207"/>
      <c r="J1" s="207"/>
      <c r="K1" s="207"/>
      <c r="L1" s="207"/>
    </row>
    <row r="2" spans="1:12" ht="15" customHeight="1" x14ac:dyDescent="0.3">
      <c r="A2" s="320" t="s">
        <v>977</v>
      </c>
      <c r="B2" s="3"/>
      <c r="C2" s="3"/>
      <c r="E2" s="3"/>
      <c r="H2" s="3"/>
      <c r="I2" s="3"/>
      <c r="J2" s="3"/>
      <c r="K2" s="3"/>
      <c r="L2" s="3"/>
    </row>
    <row r="3" spans="1:12" ht="8.1" customHeight="1" x14ac:dyDescent="0.3">
      <c r="A3" s="30"/>
      <c r="B3" s="30"/>
      <c r="C3" s="30"/>
      <c r="E3" s="30"/>
      <c r="H3" s="30"/>
      <c r="I3" s="30"/>
      <c r="J3" s="30"/>
      <c r="K3" s="30"/>
      <c r="L3" s="30"/>
    </row>
    <row r="4" spans="1:12" ht="15" customHeight="1" x14ac:dyDescent="0.3">
      <c r="A4" s="626"/>
      <c r="B4" s="859" t="s">
        <v>5</v>
      </c>
      <c r="C4" s="859"/>
      <c r="D4" s="859"/>
      <c r="E4" s="859"/>
      <c r="F4" s="859"/>
      <c r="G4" s="627"/>
      <c r="H4" s="859" t="s">
        <v>7</v>
      </c>
      <c r="I4" s="859"/>
      <c r="J4" s="859"/>
      <c r="K4" s="859"/>
      <c r="L4" s="859"/>
    </row>
    <row r="5" spans="1:12" ht="15" customHeight="1" x14ac:dyDescent="0.3">
      <c r="A5" s="628"/>
      <c r="B5" s="857" t="s">
        <v>11</v>
      </c>
      <c r="C5" s="857"/>
      <c r="D5" s="857"/>
      <c r="E5" s="857"/>
      <c r="F5" s="857"/>
      <c r="G5" s="629"/>
      <c r="H5" s="857" t="s">
        <v>13</v>
      </c>
      <c r="I5" s="857"/>
      <c r="J5" s="857"/>
      <c r="K5" s="857"/>
      <c r="L5" s="857"/>
    </row>
    <row r="6" spans="1:12" ht="15" customHeight="1" x14ac:dyDescent="0.3">
      <c r="A6" s="561" t="s">
        <v>694</v>
      </c>
      <c r="B6" s="568" t="s">
        <v>28</v>
      </c>
      <c r="C6" s="568" t="s">
        <v>29</v>
      </c>
      <c r="D6" s="568" t="s">
        <v>30</v>
      </c>
      <c r="E6" s="858" t="s">
        <v>1241</v>
      </c>
      <c r="F6" s="858"/>
      <c r="G6" s="629"/>
      <c r="H6" s="568" t="s">
        <v>28</v>
      </c>
      <c r="I6" s="568" t="s">
        <v>29</v>
      </c>
      <c r="J6" s="568" t="s">
        <v>30</v>
      </c>
      <c r="K6" s="858" t="s">
        <v>1241</v>
      </c>
      <c r="L6" s="858"/>
    </row>
    <row r="7" spans="1:12" ht="15" customHeight="1" x14ac:dyDescent="0.3">
      <c r="A7" s="630" t="s">
        <v>695</v>
      </c>
      <c r="B7" s="568" t="s">
        <v>739</v>
      </c>
      <c r="C7" s="568" t="s">
        <v>739</v>
      </c>
      <c r="D7" s="568" t="s">
        <v>739</v>
      </c>
      <c r="E7" s="568" t="s">
        <v>740</v>
      </c>
      <c r="F7" s="568" t="s">
        <v>739</v>
      </c>
      <c r="G7" s="631"/>
      <c r="H7" s="568" t="s">
        <v>739</v>
      </c>
      <c r="I7" s="568" t="s">
        <v>739</v>
      </c>
      <c r="J7" s="568" t="s">
        <v>739</v>
      </c>
      <c r="K7" s="568" t="s">
        <v>740</v>
      </c>
      <c r="L7" s="568" t="s">
        <v>739</v>
      </c>
    </row>
    <row r="8" spans="1:12" ht="8.1" customHeight="1" x14ac:dyDescent="0.3">
      <c r="A8" s="227"/>
      <c r="B8" s="166"/>
      <c r="C8" s="166"/>
      <c r="E8" s="166"/>
      <c r="H8" s="166"/>
      <c r="I8" s="166"/>
      <c r="J8" s="166"/>
      <c r="K8" s="166"/>
      <c r="L8" s="166"/>
    </row>
    <row r="9" spans="1:12" s="159" customFormat="1" ht="15" customHeight="1" x14ac:dyDescent="0.3">
      <c r="A9" s="632" t="s">
        <v>1050</v>
      </c>
      <c r="B9" s="633">
        <v>131116.95314300002</v>
      </c>
      <c r="C9" s="633">
        <v>129003.53646800006</v>
      </c>
      <c r="D9" s="633">
        <v>124014.579828</v>
      </c>
      <c r="E9" s="633">
        <v>1059996.1125189997</v>
      </c>
      <c r="F9" s="633">
        <v>1115216.1479489999</v>
      </c>
      <c r="G9" s="633"/>
      <c r="H9" s="633">
        <v>124715.52999900001</v>
      </c>
      <c r="I9" s="633">
        <v>123489.842567</v>
      </c>
      <c r="J9" s="633">
        <v>110825.55105499999</v>
      </c>
      <c r="K9" s="633">
        <v>881725.17285600025</v>
      </c>
      <c r="L9" s="633">
        <v>1024006.9359159997</v>
      </c>
    </row>
    <row r="10" spans="1:12" ht="8.1" customHeight="1" x14ac:dyDescent="0.3">
      <c r="A10" s="227"/>
      <c r="B10" s="467"/>
      <c r="C10" s="467"/>
      <c r="D10" s="467"/>
      <c r="E10" s="467"/>
      <c r="F10" s="467"/>
      <c r="G10" s="468"/>
      <c r="H10" s="467"/>
      <c r="I10" s="467"/>
      <c r="J10" s="467"/>
      <c r="K10" s="467"/>
      <c r="L10" s="467"/>
    </row>
    <row r="11" spans="1:12" s="228" customFormat="1" ht="15" customHeight="1" x14ac:dyDescent="0.3">
      <c r="A11" s="634" t="s">
        <v>696</v>
      </c>
      <c r="B11" s="621">
        <v>10055.475295</v>
      </c>
      <c r="C11" s="621">
        <v>9133.3923040000009</v>
      </c>
      <c r="D11" s="621">
        <v>8995.6704539999992</v>
      </c>
      <c r="E11" s="621">
        <v>69270.133900000001</v>
      </c>
      <c r="F11" s="621">
        <v>75856.73732</v>
      </c>
      <c r="G11" s="621"/>
      <c r="H11" s="621">
        <v>7077.7630170000002</v>
      </c>
      <c r="I11" s="621">
        <v>7630.5953180000006</v>
      </c>
      <c r="J11" s="621">
        <v>6081.7746500000003</v>
      </c>
      <c r="K11" s="621">
        <v>49160.886936000003</v>
      </c>
      <c r="L11" s="621">
        <v>58133.966876000006</v>
      </c>
    </row>
    <row r="12" spans="1:12" ht="15" customHeight="1" x14ac:dyDescent="0.3">
      <c r="A12" s="635" t="s">
        <v>697</v>
      </c>
      <c r="B12" s="623"/>
      <c r="C12" s="623"/>
      <c r="D12" s="623"/>
      <c r="E12" s="623"/>
      <c r="F12" s="623"/>
      <c r="G12" s="636"/>
      <c r="H12" s="623"/>
      <c r="I12" s="623"/>
      <c r="J12" s="623"/>
      <c r="K12" s="623"/>
      <c r="L12" s="623"/>
    </row>
    <row r="13" spans="1:12" ht="8.1" customHeight="1" x14ac:dyDescent="0.3">
      <c r="A13" s="226"/>
      <c r="B13" s="371"/>
      <c r="C13" s="371"/>
      <c r="D13" s="371"/>
      <c r="E13" s="371"/>
      <c r="F13" s="371"/>
      <c r="G13" s="372"/>
      <c r="H13" s="229"/>
      <c r="I13" s="229"/>
      <c r="J13" s="229"/>
      <c r="K13" s="229"/>
      <c r="L13" s="229"/>
    </row>
    <row r="14" spans="1:12" s="230" customFormat="1" ht="15" customHeight="1" x14ac:dyDescent="0.3">
      <c r="A14" s="417" t="s">
        <v>698</v>
      </c>
      <c r="B14" s="374">
        <v>394.05609099999998</v>
      </c>
      <c r="C14" s="374">
        <v>457.73685799999998</v>
      </c>
      <c r="D14" s="374">
        <v>315.21941600000002</v>
      </c>
      <c r="E14" s="374">
        <v>2688.930836</v>
      </c>
      <c r="F14" s="374">
        <v>3351.4671060000001</v>
      </c>
      <c r="G14" s="374"/>
      <c r="H14" s="374">
        <v>460.66894400000001</v>
      </c>
      <c r="I14" s="374">
        <v>573.68287899999996</v>
      </c>
      <c r="J14" s="374">
        <v>520.07592</v>
      </c>
      <c r="K14" s="374">
        <v>3741.209308</v>
      </c>
      <c r="L14" s="374">
        <v>5293.6639160000004</v>
      </c>
    </row>
    <row r="15" spans="1:12" s="230" customFormat="1" ht="15" customHeight="1" x14ac:dyDescent="0.3">
      <c r="A15" s="365" t="s">
        <v>699</v>
      </c>
      <c r="B15" s="374"/>
      <c r="C15" s="374"/>
      <c r="D15" s="374"/>
      <c r="E15" s="374"/>
      <c r="F15" s="374"/>
      <c r="G15" s="374"/>
      <c r="H15" s="374"/>
      <c r="I15" s="374"/>
      <c r="J15" s="374"/>
      <c r="K15" s="374"/>
      <c r="L15" s="374"/>
    </row>
    <row r="16" spans="1:12" s="230" customFormat="1" ht="8.1" customHeight="1" x14ac:dyDescent="0.3">
      <c r="A16" s="365"/>
      <c r="B16" s="375"/>
      <c r="C16" s="375"/>
      <c r="D16" s="375"/>
      <c r="E16" s="375"/>
      <c r="F16" s="375"/>
      <c r="G16" s="376"/>
      <c r="H16" s="375"/>
      <c r="I16" s="375"/>
      <c r="J16" s="375"/>
      <c r="K16" s="375"/>
      <c r="L16" s="375"/>
    </row>
    <row r="17" spans="1:12" s="230" customFormat="1" ht="15" customHeight="1" x14ac:dyDescent="0.3">
      <c r="A17" s="417" t="s">
        <v>700</v>
      </c>
      <c r="B17" s="374">
        <v>58.436245999999997</v>
      </c>
      <c r="C17" s="374">
        <v>36.048119</v>
      </c>
      <c r="D17" s="374">
        <v>52.692107</v>
      </c>
      <c r="E17" s="374">
        <v>433.99141900000001</v>
      </c>
      <c r="F17" s="374">
        <v>387.79530299999999</v>
      </c>
      <c r="G17" s="374"/>
      <c r="H17" s="374">
        <v>2.8524409999999998</v>
      </c>
      <c r="I17" s="374">
        <v>5.3741300000000001</v>
      </c>
      <c r="J17" s="374">
        <v>1.7204539999999999</v>
      </c>
      <c r="K17" s="374">
        <v>72.608054999999993</v>
      </c>
      <c r="L17" s="374">
        <v>33.814053000000001</v>
      </c>
    </row>
    <row r="18" spans="1:12" s="230" customFormat="1" ht="15" customHeight="1" x14ac:dyDescent="0.3">
      <c r="A18" s="365" t="s">
        <v>701</v>
      </c>
      <c r="B18" s="374"/>
      <c r="C18" s="374"/>
      <c r="D18" s="374"/>
      <c r="E18" s="374"/>
      <c r="F18" s="374"/>
      <c r="G18" s="374"/>
      <c r="H18" s="374"/>
      <c r="I18" s="374"/>
      <c r="J18" s="374"/>
      <c r="K18" s="374"/>
      <c r="L18" s="374"/>
    </row>
    <row r="19" spans="1:12" s="230" customFormat="1" ht="8.1" customHeight="1" x14ac:dyDescent="0.3">
      <c r="A19" s="365"/>
      <c r="B19" s="374"/>
      <c r="C19" s="374"/>
      <c r="D19" s="374"/>
      <c r="E19" s="374"/>
      <c r="F19" s="374"/>
      <c r="G19" s="374"/>
      <c r="H19" s="374"/>
      <c r="I19" s="374"/>
      <c r="J19" s="374"/>
      <c r="K19" s="374"/>
      <c r="L19" s="374"/>
    </row>
    <row r="20" spans="1:12" s="230" customFormat="1" ht="15" customHeight="1" x14ac:dyDescent="0.3">
      <c r="A20" s="417" t="s">
        <v>702</v>
      </c>
      <c r="B20" s="374">
        <v>244.57028399999999</v>
      </c>
      <c r="C20" s="374">
        <v>261.12000699999999</v>
      </c>
      <c r="D20" s="374">
        <v>212.542451</v>
      </c>
      <c r="E20" s="374">
        <v>2346.5385679999999</v>
      </c>
      <c r="F20" s="374">
        <v>2283.7043229999999</v>
      </c>
      <c r="G20" s="374"/>
      <c r="H20" s="374">
        <v>71.443571000000006</v>
      </c>
      <c r="I20" s="374">
        <v>94.143904000000006</v>
      </c>
      <c r="J20" s="374">
        <v>72.440881000000005</v>
      </c>
      <c r="K20" s="374">
        <v>597.63171199999999</v>
      </c>
      <c r="L20" s="374">
        <v>718.46470899999997</v>
      </c>
    </row>
    <row r="21" spans="1:12" s="230" customFormat="1" ht="15" customHeight="1" x14ac:dyDescent="0.3">
      <c r="A21" s="365" t="s">
        <v>703</v>
      </c>
      <c r="B21" s="374"/>
      <c r="C21" s="374"/>
      <c r="D21" s="374"/>
      <c r="E21" s="374"/>
      <c r="F21" s="374"/>
      <c r="G21" s="374"/>
      <c r="H21" s="374"/>
      <c r="I21" s="374"/>
      <c r="J21" s="374"/>
      <c r="K21" s="374"/>
      <c r="L21" s="374"/>
    </row>
    <row r="22" spans="1:12" s="230" customFormat="1" ht="8.1" customHeight="1" x14ac:dyDescent="0.3">
      <c r="A22" s="365"/>
      <c r="B22" s="374"/>
      <c r="C22" s="374"/>
      <c r="D22" s="374"/>
      <c r="E22" s="374"/>
      <c r="F22" s="374"/>
      <c r="G22" s="374"/>
      <c r="H22" s="374"/>
      <c r="I22" s="374"/>
      <c r="J22" s="374"/>
      <c r="K22" s="374"/>
      <c r="L22" s="374"/>
    </row>
    <row r="23" spans="1:12" s="230" customFormat="1" ht="15" customHeight="1" x14ac:dyDescent="0.3">
      <c r="A23" s="417" t="s">
        <v>704</v>
      </c>
      <c r="B23" s="374">
        <v>6316.942736</v>
      </c>
      <c r="C23" s="374">
        <v>5567.9611610000002</v>
      </c>
      <c r="D23" s="374">
        <v>5687.9566409999998</v>
      </c>
      <c r="E23" s="374">
        <v>43598.196832000001</v>
      </c>
      <c r="F23" s="374">
        <v>46788.263928</v>
      </c>
      <c r="G23" s="374"/>
      <c r="H23" s="374">
        <v>77.120086999999998</v>
      </c>
      <c r="I23" s="374">
        <v>52.357913000000003</v>
      </c>
      <c r="J23" s="374">
        <v>80.977048999999994</v>
      </c>
      <c r="K23" s="374">
        <v>4166.4462409999996</v>
      </c>
      <c r="L23" s="374">
        <v>930.86041999999998</v>
      </c>
    </row>
    <row r="24" spans="1:12" s="230" customFormat="1" ht="15" customHeight="1" x14ac:dyDescent="0.3">
      <c r="A24" s="365" t="s">
        <v>705</v>
      </c>
      <c r="B24" s="374"/>
      <c r="C24" s="374"/>
      <c r="D24" s="374"/>
      <c r="E24" s="374"/>
      <c r="F24" s="374"/>
      <c r="G24" s="374"/>
      <c r="H24" s="374"/>
      <c r="I24" s="374"/>
      <c r="J24" s="374"/>
      <c r="K24" s="374"/>
      <c r="L24" s="374"/>
    </row>
    <row r="25" spans="1:12" s="230" customFormat="1" ht="8.1" customHeight="1" x14ac:dyDescent="0.3">
      <c r="A25" s="365"/>
      <c r="B25" s="374"/>
      <c r="C25" s="374"/>
      <c r="D25" s="374"/>
      <c r="E25" s="374"/>
      <c r="F25" s="374"/>
      <c r="G25" s="374"/>
      <c r="H25" s="374"/>
      <c r="I25" s="374"/>
      <c r="J25" s="374"/>
      <c r="K25" s="374"/>
      <c r="L25" s="374"/>
    </row>
    <row r="26" spans="1:12" s="230" customFormat="1" ht="15" customHeight="1" x14ac:dyDescent="0.3">
      <c r="A26" s="417" t="s">
        <v>571</v>
      </c>
      <c r="B26" s="374">
        <v>3041.4699380000002</v>
      </c>
      <c r="C26" s="374">
        <v>2810.526159</v>
      </c>
      <c r="D26" s="374">
        <v>2727.2598389999998</v>
      </c>
      <c r="E26" s="374">
        <v>20202.476245000002</v>
      </c>
      <c r="F26" s="374">
        <v>23045.506659999999</v>
      </c>
      <c r="G26" s="374"/>
      <c r="H26" s="374">
        <v>6465.6779740000002</v>
      </c>
      <c r="I26" s="374">
        <v>6905.0364920000002</v>
      </c>
      <c r="J26" s="374">
        <v>5406.5603460000002</v>
      </c>
      <c r="K26" s="374">
        <v>40582.991620000001</v>
      </c>
      <c r="L26" s="374">
        <v>51157.163778000002</v>
      </c>
    </row>
    <row r="27" spans="1:12" s="230" customFormat="1" ht="15" customHeight="1" x14ac:dyDescent="0.3">
      <c r="A27" s="365" t="s">
        <v>572</v>
      </c>
      <c r="B27" s="377"/>
      <c r="C27" s="377"/>
      <c r="D27" s="377"/>
      <c r="E27" s="377"/>
      <c r="F27" s="377"/>
      <c r="G27" s="378"/>
      <c r="H27" s="374"/>
      <c r="I27" s="374"/>
      <c r="J27" s="374"/>
      <c r="K27" s="374"/>
      <c r="L27" s="374"/>
    </row>
    <row r="28" spans="1:12" s="230" customFormat="1" ht="8.1" customHeight="1" x14ac:dyDescent="0.3">
      <c r="A28" s="169"/>
      <c r="B28" s="377"/>
      <c r="C28" s="377"/>
      <c r="D28" s="377"/>
      <c r="E28" s="377"/>
      <c r="F28" s="377"/>
      <c r="G28" s="378"/>
      <c r="H28" s="374"/>
      <c r="I28" s="374"/>
      <c r="J28" s="374"/>
      <c r="K28" s="374"/>
      <c r="L28" s="374"/>
    </row>
    <row r="29" spans="1:12" s="228" customFormat="1" ht="15" customHeight="1" x14ac:dyDescent="0.3">
      <c r="A29" s="634" t="s">
        <v>706</v>
      </c>
      <c r="B29" s="621">
        <v>8039.1505909999987</v>
      </c>
      <c r="C29" s="621">
        <v>7196.8619449999997</v>
      </c>
      <c r="D29" s="621">
        <v>7330.4820409999993</v>
      </c>
      <c r="E29" s="621">
        <v>76813.374450000003</v>
      </c>
      <c r="F29" s="621">
        <v>77376.480212000009</v>
      </c>
      <c r="G29" s="621"/>
      <c r="H29" s="621">
        <v>9611.7839439999989</v>
      </c>
      <c r="I29" s="621">
        <v>9772.2808189999996</v>
      </c>
      <c r="J29" s="621">
        <v>8492.6805920000006</v>
      </c>
      <c r="K29" s="621">
        <v>81863.654788999993</v>
      </c>
      <c r="L29" s="621">
        <v>89068.931057000009</v>
      </c>
    </row>
    <row r="30" spans="1:12" ht="15" customHeight="1" x14ac:dyDescent="0.3">
      <c r="A30" s="635" t="s">
        <v>707</v>
      </c>
      <c r="B30" s="623"/>
      <c r="C30" s="623"/>
      <c r="D30" s="623"/>
      <c r="E30" s="623"/>
      <c r="F30" s="623"/>
      <c r="G30" s="636"/>
      <c r="H30" s="623"/>
      <c r="I30" s="623"/>
      <c r="J30" s="623"/>
      <c r="K30" s="623"/>
      <c r="L30" s="623"/>
    </row>
    <row r="31" spans="1:12" s="230" customFormat="1" ht="8.1" customHeight="1" x14ac:dyDescent="0.3">
      <c r="A31" s="169"/>
      <c r="B31" s="377"/>
      <c r="C31" s="377"/>
      <c r="D31" s="377"/>
      <c r="E31" s="377"/>
      <c r="F31" s="377"/>
      <c r="G31" s="378"/>
      <c r="H31" s="374"/>
      <c r="I31" s="374"/>
      <c r="J31" s="374"/>
      <c r="K31" s="374"/>
      <c r="L31" s="374"/>
    </row>
    <row r="32" spans="1:12" s="230" customFormat="1" ht="15" customHeight="1" x14ac:dyDescent="0.3">
      <c r="A32" s="417" t="s">
        <v>708</v>
      </c>
      <c r="B32" s="379">
        <v>221.39264399999999</v>
      </c>
      <c r="C32" s="379">
        <v>284.70651400000003</v>
      </c>
      <c r="D32" s="379">
        <v>164.925409</v>
      </c>
      <c r="E32" s="379">
        <v>1514.6069239999999</v>
      </c>
      <c r="F32" s="379">
        <v>1878.461744</v>
      </c>
      <c r="G32" s="379"/>
      <c r="H32" s="379">
        <v>46.119700999999999</v>
      </c>
      <c r="I32" s="379">
        <v>58.085647999999999</v>
      </c>
      <c r="J32" s="379">
        <v>39.641978000000002</v>
      </c>
      <c r="K32" s="379">
        <v>439.329995</v>
      </c>
      <c r="L32" s="379">
        <v>404.06605300000001</v>
      </c>
    </row>
    <row r="33" spans="1:12" s="230" customFormat="1" ht="15" customHeight="1" x14ac:dyDescent="0.3">
      <c r="A33" s="365" t="s">
        <v>709</v>
      </c>
      <c r="B33" s="374"/>
      <c r="C33" s="374"/>
      <c r="D33" s="374"/>
      <c r="E33" s="374"/>
      <c r="F33" s="374"/>
      <c r="G33" s="374"/>
      <c r="H33" s="374"/>
      <c r="I33" s="374"/>
      <c r="J33" s="374"/>
      <c r="K33" s="374"/>
      <c r="L33" s="374"/>
    </row>
    <row r="34" spans="1:12" s="230" customFormat="1" ht="8.1" customHeight="1" x14ac:dyDescent="0.3">
      <c r="A34" s="417"/>
      <c r="B34" s="380"/>
      <c r="C34" s="380"/>
      <c r="D34" s="380"/>
      <c r="E34" s="380"/>
      <c r="F34" s="380"/>
      <c r="G34" s="374"/>
      <c r="H34" s="380"/>
      <c r="I34" s="380"/>
      <c r="J34" s="380"/>
      <c r="K34" s="380"/>
      <c r="L34" s="380"/>
    </row>
    <row r="35" spans="1:12" s="230" customFormat="1" ht="15" customHeight="1" x14ac:dyDescent="0.3">
      <c r="A35" s="417" t="s">
        <v>710</v>
      </c>
      <c r="B35" s="374">
        <v>1927.890662</v>
      </c>
      <c r="C35" s="374">
        <v>1722.2113939999999</v>
      </c>
      <c r="D35" s="374">
        <v>2185.3201140000001</v>
      </c>
      <c r="E35" s="374">
        <v>20700.008147</v>
      </c>
      <c r="F35" s="374">
        <v>21353.500321</v>
      </c>
      <c r="G35" s="374"/>
      <c r="H35" s="374">
        <v>4852.1525570000003</v>
      </c>
      <c r="I35" s="374">
        <v>4390.8522409999996</v>
      </c>
      <c r="J35" s="374">
        <v>4864.137823</v>
      </c>
      <c r="K35" s="374">
        <v>43016.889924000003</v>
      </c>
      <c r="L35" s="374">
        <v>48065.701024000002</v>
      </c>
    </row>
    <row r="36" spans="1:12" s="230" customFormat="1" ht="15" customHeight="1" x14ac:dyDescent="0.3">
      <c r="A36" s="365" t="s">
        <v>711</v>
      </c>
      <c r="B36" s="374"/>
      <c r="C36" s="374"/>
      <c r="D36" s="374"/>
      <c r="E36" s="374"/>
      <c r="F36" s="374"/>
      <c r="G36" s="374"/>
      <c r="H36" s="374"/>
      <c r="I36" s="374"/>
      <c r="J36" s="374"/>
      <c r="K36" s="374"/>
      <c r="L36" s="374"/>
    </row>
    <row r="37" spans="1:12" s="230" customFormat="1" ht="8.1" customHeight="1" x14ac:dyDescent="0.3">
      <c r="A37" s="365"/>
      <c r="B37" s="374"/>
      <c r="C37" s="374"/>
      <c r="D37" s="374"/>
      <c r="E37" s="374"/>
      <c r="F37" s="374"/>
      <c r="G37" s="374"/>
      <c r="H37" s="374"/>
      <c r="I37" s="374"/>
      <c r="J37" s="374"/>
      <c r="K37" s="374"/>
      <c r="L37" s="374"/>
    </row>
    <row r="38" spans="1:12" s="230" customFormat="1" ht="15" customHeight="1" x14ac:dyDescent="0.3">
      <c r="A38" s="417" t="s">
        <v>712</v>
      </c>
      <c r="B38" s="374">
        <v>4385.4678839999997</v>
      </c>
      <c r="C38" s="374">
        <v>4074.822686</v>
      </c>
      <c r="D38" s="374">
        <v>4190.1243709999999</v>
      </c>
      <c r="E38" s="374">
        <v>43650.944111999997</v>
      </c>
      <c r="F38" s="374">
        <v>44152.421704</v>
      </c>
      <c r="G38" s="374"/>
      <c r="H38" s="374">
        <v>973.60212799999999</v>
      </c>
      <c r="I38" s="374">
        <v>963.62429199999997</v>
      </c>
      <c r="J38" s="374">
        <v>910.58493799999997</v>
      </c>
      <c r="K38" s="374">
        <v>5293.9380170000004</v>
      </c>
      <c r="L38" s="374">
        <v>7769.178116</v>
      </c>
    </row>
    <row r="39" spans="1:12" s="230" customFormat="1" ht="15" customHeight="1" x14ac:dyDescent="0.3">
      <c r="A39" s="365" t="s">
        <v>713</v>
      </c>
      <c r="B39" s="374"/>
      <c r="C39" s="374"/>
      <c r="D39" s="374"/>
      <c r="E39" s="374"/>
      <c r="F39" s="374"/>
      <c r="G39" s="374"/>
      <c r="H39" s="374"/>
      <c r="I39" s="374"/>
      <c r="J39" s="374"/>
      <c r="K39" s="374"/>
      <c r="L39" s="374"/>
    </row>
    <row r="40" spans="1:12" s="230" customFormat="1" ht="8.1" customHeight="1" x14ac:dyDescent="0.3">
      <c r="A40" s="365"/>
      <c r="B40" s="377"/>
      <c r="C40" s="377"/>
      <c r="D40" s="377"/>
      <c r="E40" s="377"/>
      <c r="F40" s="377"/>
      <c r="G40" s="378"/>
      <c r="H40" s="374"/>
      <c r="I40" s="374"/>
      <c r="J40" s="374"/>
      <c r="K40" s="374"/>
      <c r="L40" s="374"/>
    </row>
    <row r="41" spans="1:12" s="230" customFormat="1" ht="15" customHeight="1" x14ac:dyDescent="0.3">
      <c r="A41" s="417" t="s">
        <v>571</v>
      </c>
      <c r="B41" s="374">
        <v>1504.3994009999999</v>
      </c>
      <c r="C41" s="374">
        <v>1115.121351</v>
      </c>
      <c r="D41" s="374">
        <v>790.11214700000005</v>
      </c>
      <c r="E41" s="374">
        <v>10947.815267</v>
      </c>
      <c r="F41" s="374">
        <v>9992.0964430000004</v>
      </c>
      <c r="G41" s="374"/>
      <c r="H41" s="374">
        <v>3739.9095579999998</v>
      </c>
      <c r="I41" s="374">
        <v>4359.7186380000003</v>
      </c>
      <c r="J41" s="374">
        <v>2678.3158530000001</v>
      </c>
      <c r="K41" s="374">
        <v>33113.496852999997</v>
      </c>
      <c r="L41" s="374">
        <v>32829.985864000002</v>
      </c>
    </row>
    <row r="42" spans="1:12" s="230" customFormat="1" ht="15" customHeight="1" x14ac:dyDescent="0.3">
      <c r="A42" s="365" t="s">
        <v>572</v>
      </c>
      <c r="B42" s="377"/>
      <c r="C42" s="377"/>
      <c r="D42" s="377"/>
      <c r="E42" s="377"/>
      <c r="F42" s="377"/>
      <c r="G42" s="378"/>
      <c r="H42" s="374"/>
      <c r="I42" s="374"/>
      <c r="J42" s="374"/>
      <c r="K42" s="374"/>
      <c r="L42" s="374"/>
    </row>
    <row r="43" spans="1:12" s="230" customFormat="1" ht="8.1" customHeight="1" x14ac:dyDescent="0.3">
      <c r="A43" s="169"/>
      <c r="B43" s="377"/>
      <c r="C43" s="377"/>
      <c r="D43" s="377"/>
      <c r="E43" s="377"/>
      <c r="F43" s="377"/>
      <c r="G43" s="378"/>
      <c r="H43" s="374"/>
      <c r="I43" s="374"/>
      <c r="J43" s="374"/>
      <c r="K43" s="374"/>
      <c r="L43" s="374"/>
    </row>
    <row r="44" spans="1:12" s="228" customFormat="1" ht="15" customHeight="1" x14ac:dyDescent="0.3">
      <c r="A44" s="634" t="s">
        <v>714</v>
      </c>
      <c r="B44" s="621">
        <v>112080.80496400002</v>
      </c>
      <c r="C44" s="621">
        <v>111956.26847600006</v>
      </c>
      <c r="D44" s="621">
        <v>106952.402455</v>
      </c>
      <c r="E44" s="621">
        <v>907659.16184299986</v>
      </c>
      <c r="F44" s="621">
        <v>954663.973168</v>
      </c>
      <c r="G44" s="621"/>
      <c r="H44" s="621">
        <v>106274.65371300001</v>
      </c>
      <c r="I44" s="621">
        <v>104033.235338</v>
      </c>
      <c r="J44" s="621">
        <v>94520.601172999988</v>
      </c>
      <c r="K44" s="621">
        <v>737798.21966900025</v>
      </c>
      <c r="L44" s="621">
        <v>858219.74202199967</v>
      </c>
    </row>
    <row r="45" spans="1:12" ht="15" customHeight="1" x14ac:dyDescent="0.3">
      <c r="A45" s="635" t="s">
        <v>715</v>
      </c>
      <c r="B45" s="623"/>
      <c r="C45" s="623"/>
      <c r="D45" s="623"/>
      <c r="E45" s="623"/>
      <c r="F45" s="623"/>
      <c r="G45" s="636"/>
      <c r="H45" s="623"/>
      <c r="I45" s="623"/>
      <c r="J45" s="623"/>
      <c r="K45" s="623"/>
      <c r="L45" s="623"/>
    </row>
    <row r="46" spans="1:12" s="230" customFormat="1" ht="8.1" customHeight="1" x14ac:dyDescent="0.3">
      <c r="A46" s="169"/>
      <c r="B46" s="377"/>
      <c r="C46" s="377"/>
      <c r="D46" s="377"/>
      <c r="E46" s="377"/>
      <c r="F46" s="377"/>
      <c r="G46" s="378"/>
      <c r="H46" s="374"/>
      <c r="I46" s="374"/>
      <c r="J46" s="374"/>
      <c r="K46" s="374"/>
      <c r="L46" s="374"/>
    </row>
    <row r="47" spans="1:12" s="230" customFormat="1" ht="28.5" customHeight="1" x14ac:dyDescent="0.3">
      <c r="A47" s="417" t="s">
        <v>1203</v>
      </c>
      <c r="B47" s="379">
        <v>51697.220785999998</v>
      </c>
      <c r="C47" s="379">
        <v>50439.075326999999</v>
      </c>
      <c r="D47" s="379">
        <v>53573.266437999999</v>
      </c>
      <c r="E47" s="379">
        <v>434826.93693500001</v>
      </c>
      <c r="F47" s="379">
        <v>437349.08925800002</v>
      </c>
      <c r="G47" s="379"/>
      <c r="H47" s="379">
        <v>43182.267862000001</v>
      </c>
      <c r="I47" s="379">
        <v>43381.263328000001</v>
      </c>
      <c r="J47" s="379">
        <v>40771.351046000003</v>
      </c>
      <c r="K47" s="379">
        <v>258468.08504000001</v>
      </c>
      <c r="L47" s="379">
        <v>332461.55205300002</v>
      </c>
    </row>
    <row r="48" spans="1:12" s="230" customFormat="1" ht="28.5" customHeight="1" x14ac:dyDescent="0.3">
      <c r="A48" s="365" t="s">
        <v>716</v>
      </c>
      <c r="B48" s="374"/>
      <c r="C48" s="374"/>
      <c r="D48" s="374"/>
      <c r="E48" s="374"/>
      <c r="F48" s="374"/>
      <c r="G48" s="374"/>
      <c r="H48" s="374"/>
      <c r="I48" s="374"/>
      <c r="J48" s="374"/>
      <c r="K48" s="374"/>
      <c r="L48" s="374"/>
    </row>
    <row r="49" spans="1:12" s="230" customFormat="1" ht="8.1" customHeight="1" x14ac:dyDescent="0.3">
      <c r="A49" s="418"/>
      <c r="B49" s="374"/>
      <c r="C49" s="374"/>
      <c r="D49" s="374"/>
      <c r="E49" s="374"/>
      <c r="F49" s="374"/>
      <c r="G49" s="374"/>
      <c r="H49" s="374"/>
      <c r="I49" s="374"/>
      <c r="J49" s="374"/>
      <c r="K49" s="374"/>
      <c r="L49" s="374"/>
    </row>
    <row r="50" spans="1:12" s="230" customFormat="1" ht="41.25" customHeight="1" x14ac:dyDescent="0.3">
      <c r="A50" s="417" t="s">
        <v>994</v>
      </c>
      <c r="B50" s="374">
        <v>6303.8514139999997</v>
      </c>
      <c r="C50" s="374">
        <v>6681.4208250000001</v>
      </c>
      <c r="D50" s="374">
        <v>6218.7745919999998</v>
      </c>
      <c r="E50" s="374">
        <v>53025.585633000002</v>
      </c>
      <c r="F50" s="374">
        <v>55303.509071</v>
      </c>
      <c r="G50" s="374"/>
      <c r="H50" s="374">
        <v>9179.9508380000007</v>
      </c>
      <c r="I50" s="374">
        <v>9861.9465660000005</v>
      </c>
      <c r="J50" s="374">
        <v>7951.9622159999999</v>
      </c>
      <c r="K50" s="374">
        <v>77781.840635</v>
      </c>
      <c r="L50" s="374">
        <v>79412.351649000004</v>
      </c>
    </row>
    <row r="51" spans="1:12" s="230" customFormat="1" ht="41.25" customHeight="1" x14ac:dyDescent="0.3">
      <c r="A51" s="365" t="s">
        <v>995</v>
      </c>
      <c r="B51" s="374"/>
      <c r="C51" s="374"/>
      <c r="D51" s="374"/>
      <c r="E51" s="374"/>
      <c r="F51" s="374"/>
      <c r="G51" s="374"/>
      <c r="H51" s="374"/>
      <c r="I51" s="374"/>
      <c r="J51" s="374"/>
      <c r="K51" s="374"/>
      <c r="L51" s="374"/>
    </row>
    <row r="52" spans="1:12" s="230" customFormat="1" ht="8.1" customHeight="1" x14ac:dyDescent="0.3">
      <c r="A52" s="365"/>
      <c r="B52" s="374"/>
      <c r="C52" s="374"/>
      <c r="D52" s="374"/>
      <c r="E52" s="374"/>
      <c r="F52" s="374"/>
      <c r="G52" s="374"/>
      <c r="H52" s="374"/>
      <c r="I52" s="374"/>
      <c r="J52" s="374"/>
      <c r="K52" s="374"/>
      <c r="L52" s="374"/>
    </row>
    <row r="53" spans="1:12" s="230" customFormat="1" ht="30" customHeight="1" x14ac:dyDescent="0.3">
      <c r="A53" s="417" t="s">
        <v>1205</v>
      </c>
      <c r="B53" s="374">
        <v>5900.2119830000001</v>
      </c>
      <c r="C53" s="374">
        <v>6025.6327170000004</v>
      </c>
      <c r="D53" s="374">
        <v>5541.2542590000003</v>
      </c>
      <c r="E53" s="374">
        <v>41389.138946999999</v>
      </c>
      <c r="F53" s="374">
        <v>50675.106004000001</v>
      </c>
      <c r="G53" s="374"/>
      <c r="H53" s="374">
        <v>11711.347068999999</v>
      </c>
      <c r="I53" s="374">
        <v>9778.2684740000004</v>
      </c>
      <c r="J53" s="374">
        <v>8831.969975</v>
      </c>
      <c r="K53" s="374">
        <v>63721.164713999999</v>
      </c>
      <c r="L53" s="374">
        <v>83645.859612999993</v>
      </c>
    </row>
    <row r="54" spans="1:12" s="230" customFormat="1" ht="30" customHeight="1" x14ac:dyDescent="0.3">
      <c r="A54" s="365" t="s">
        <v>1204</v>
      </c>
      <c r="B54" s="374"/>
      <c r="C54" s="374"/>
      <c r="D54" s="374"/>
      <c r="E54" s="374"/>
      <c r="F54" s="374"/>
      <c r="G54" s="374"/>
      <c r="H54" s="374"/>
      <c r="I54" s="374"/>
      <c r="J54" s="374"/>
      <c r="K54" s="374"/>
      <c r="L54" s="374"/>
    </row>
    <row r="55" spans="1:12" s="230" customFormat="1" ht="8.1" customHeight="1" x14ac:dyDescent="0.3">
      <c r="A55" s="365"/>
      <c r="B55" s="375"/>
      <c r="C55" s="375"/>
      <c r="D55" s="375"/>
      <c r="E55" s="375"/>
      <c r="F55" s="375"/>
      <c r="G55" s="376"/>
      <c r="H55" s="375"/>
      <c r="I55" s="375"/>
      <c r="J55" s="375"/>
      <c r="K55" s="375"/>
      <c r="L55" s="375"/>
    </row>
    <row r="56" spans="1:12" s="230" customFormat="1" ht="15" customHeight="1" x14ac:dyDescent="0.3">
      <c r="A56" s="417" t="s">
        <v>717</v>
      </c>
      <c r="B56" s="374">
        <v>11161.429566000001</v>
      </c>
      <c r="C56" s="374">
        <v>11038.127157000001</v>
      </c>
      <c r="D56" s="374">
        <v>8180.6067730000004</v>
      </c>
      <c r="E56" s="374">
        <v>107259.593481</v>
      </c>
      <c r="F56" s="374">
        <v>99118.181289999993</v>
      </c>
      <c r="G56" s="374"/>
      <c r="H56" s="374">
        <v>11028.700042</v>
      </c>
      <c r="I56" s="374">
        <v>9066.5863370000006</v>
      </c>
      <c r="J56" s="374">
        <v>10283.881423999999</v>
      </c>
      <c r="K56" s="374">
        <v>100538.412543</v>
      </c>
      <c r="L56" s="374">
        <v>101142.75549</v>
      </c>
    </row>
    <row r="57" spans="1:12" s="230" customFormat="1" ht="15" customHeight="1" x14ac:dyDescent="0.3">
      <c r="A57" s="365" t="s">
        <v>718</v>
      </c>
      <c r="B57" s="374"/>
      <c r="C57" s="374"/>
      <c r="D57" s="374"/>
      <c r="E57" s="374"/>
      <c r="F57" s="374"/>
      <c r="G57" s="374"/>
      <c r="H57" s="374"/>
      <c r="I57" s="374"/>
      <c r="J57" s="374"/>
      <c r="K57" s="374"/>
      <c r="L57" s="374"/>
    </row>
    <row r="58" spans="1:12" s="230" customFormat="1" ht="8.1" customHeight="1" x14ac:dyDescent="0.3">
      <c r="A58" s="365"/>
      <c r="B58" s="374"/>
      <c r="C58" s="374"/>
      <c r="D58" s="374"/>
      <c r="E58" s="374"/>
      <c r="F58" s="374"/>
      <c r="G58" s="374"/>
      <c r="H58" s="374"/>
      <c r="I58" s="374"/>
      <c r="J58" s="374"/>
      <c r="K58" s="374"/>
      <c r="L58" s="374"/>
    </row>
    <row r="59" spans="1:12" s="230" customFormat="1" ht="15" customHeight="1" x14ac:dyDescent="0.3">
      <c r="A59" s="417" t="s">
        <v>719</v>
      </c>
      <c r="B59" s="374">
        <v>5648.7226950000004</v>
      </c>
      <c r="C59" s="374">
        <v>5238.235549</v>
      </c>
      <c r="D59" s="374">
        <v>4804.5693810000002</v>
      </c>
      <c r="E59" s="374">
        <v>42177.750423999998</v>
      </c>
      <c r="F59" s="374">
        <v>46395.471772999997</v>
      </c>
      <c r="G59" s="374"/>
      <c r="H59" s="374">
        <v>6497.8094510000001</v>
      </c>
      <c r="I59" s="374">
        <v>6259.4436800000003</v>
      </c>
      <c r="J59" s="374">
        <v>5397.8050940000003</v>
      </c>
      <c r="K59" s="374">
        <v>47553.580412000003</v>
      </c>
      <c r="L59" s="374">
        <v>54064.329665999998</v>
      </c>
    </row>
    <row r="60" spans="1:12" s="230" customFormat="1" ht="15" customHeight="1" x14ac:dyDescent="0.3">
      <c r="A60" s="365" t="s">
        <v>720</v>
      </c>
      <c r="B60" s="374"/>
      <c r="C60" s="374"/>
      <c r="D60" s="374"/>
      <c r="E60" s="374"/>
      <c r="F60" s="374"/>
      <c r="G60" s="374"/>
      <c r="H60" s="374"/>
      <c r="I60" s="374"/>
      <c r="J60" s="374"/>
      <c r="K60" s="374"/>
      <c r="L60" s="374"/>
    </row>
    <row r="61" spans="1:12" s="230" customFormat="1" ht="8.1" customHeight="1" x14ac:dyDescent="0.3">
      <c r="A61" s="365"/>
      <c r="B61" s="375"/>
      <c r="C61" s="375"/>
      <c r="D61" s="375"/>
      <c r="E61" s="375"/>
      <c r="F61" s="375"/>
      <c r="G61" s="376"/>
      <c r="H61" s="375"/>
      <c r="I61" s="375"/>
      <c r="J61" s="375"/>
      <c r="K61" s="375"/>
      <c r="L61" s="375"/>
    </row>
    <row r="62" spans="1:12" s="230" customFormat="1" ht="30" customHeight="1" x14ac:dyDescent="0.3">
      <c r="A62" s="417" t="s">
        <v>1212</v>
      </c>
      <c r="B62" s="374">
        <v>1593.591259</v>
      </c>
      <c r="C62" s="374">
        <v>1630.163041</v>
      </c>
      <c r="D62" s="374">
        <v>1456.0194100000001</v>
      </c>
      <c r="E62" s="374">
        <v>12754.606145</v>
      </c>
      <c r="F62" s="374">
        <v>13940.752952000001</v>
      </c>
      <c r="G62" s="374"/>
      <c r="H62" s="374">
        <v>4367.695635</v>
      </c>
      <c r="I62" s="374">
        <v>5307.300604</v>
      </c>
      <c r="J62" s="374">
        <v>3894.6934820000001</v>
      </c>
      <c r="K62" s="374">
        <v>39837.537795999997</v>
      </c>
      <c r="L62" s="374">
        <v>38901.687553999996</v>
      </c>
    </row>
    <row r="63" spans="1:12" s="230" customFormat="1" ht="15" customHeight="1" x14ac:dyDescent="0.3">
      <c r="A63" s="365" t="s">
        <v>721</v>
      </c>
      <c r="B63" s="374"/>
      <c r="C63" s="374"/>
      <c r="D63" s="374"/>
      <c r="E63" s="374"/>
      <c r="F63" s="374"/>
      <c r="G63" s="374"/>
      <c r="H63" s="374"/>
      <c r="I63" s="374"/>
      <c r="J63" s="374"/>
      <c r="K63" s="374"/>
      <c r="L63" s="374"/>
    </row>
    <row r="64" spans="1:12" s="230" customFormat="1" ht="8.1" customHeight="1" x14ac:dyDescent="0.3">
      <c r="A64" s="418"/>
      <c r="B64" s="374"/>
      <c r="C64" s="374"/>
      <c r="D64" s="374"/>
      <c r="E64" s="374"/>
      <c r="F64" s="374"/>
      <c r="G64" s="374"/>
      <c r="H64" s="374"/>
      <c r="I64" s="374"/>
      <c r="J64" s="374"/>
      <c r="K64" s="374"/>
      <c r="L64" s="374"/>
    </row>
    <row r="65" spans="1:12" s="230" customFormat="1" ht="15" customHeight="1" x14ac:dyDescent="0.3">
      <c r="A65" s="417" t="s">
        <v>1206</v>
      </c>
      <c r="B65" s="374">
        <v>5149.0408719999996</v>
      </c>
      <c r="C65" s="374">
        <v>5306.6005809999997</v>
      </c>
      <c r="D65" s="374">
        <v>5776.1059660000001</v>
      </c>
      <c r="E65" s="374">
        <v>40440.712020999999</v>
      </c>
      <c r="F65" s="374">
        <v>45298.1659</v>
      </c>
      <c r="G65" s="374"/>
      <c r="H65" s="374">
        <v>2782.786881</v>
      </c>
      <c r="I65" s="374">
        <v>2722.6551939999999</v>
      </c>
      <c r="J65" s="374">
        <v>2561.7191160000002</v>
      </c>
      <c r="K65" s="374">
        <v>22456.566150999999</v>
      </c>
      <c r="L65" s="374">
        <v>23989.008868000001</v>
      </c>
    </row>
    <row r="66" spans="1:12" s="230" customFormat="1" ht="30" customHeight="1" x14ac:dyDescent="0.3">
      <c r="A66" s="365" t="s">
        <v>1207</v>
      </c>
      <c r="B66" s="374"/>
      <c r="C66" s="374"/>
      <c r="D66" s="374"/>
      <c r="E66" s="374"/>
      <c r="F66" s="374"/>
      <c r="G66" s="374"/>
      <c r="H66" s="374"/>
      <c r="I66" s="374"/>
      <c r="J66" s="374"/>
      <c r="K66" s="374"/>
      <c r="L66" s="374"/>
    </row>
    <row r="67" spans="1:12" s="230" customFormat="1" ht="8.1" customHeight="1" x14ac:dyDescent="0.3">
      <c r="A67" s="365"/>
      <c r="B67" s="375"/>
      <c r="C67" s="375"/>
      <c r="D67" s="375"/>
      <c r="E67" s="375"/>
      <c r="F67" s="375"/>
      <c r="G67" s="376"/>
      <c r="H67" s="375"/>
      <c r="I67" s="375"/>
      <c r="J67" s="375"/>
      <c r="K67" s="375"/>
      <c r="L67" s="375"/>
    </row>
    <row r="68" spans="1:12" s="230" customFormat="1" ht="15" customHeight="1" x14ac:dyDescent="0.3">
      <c r="A68" s="417" t="s">
        <v>722</v>
      </c>
      <c r="B68" s="374">
        <v>3096.8645369999999</v>
      </c>
      <c r="C68" s="374">
        <v>3275.3605069999999</v>
      </c>
      <c r="D68" s="374">
        <v>2941.7908689999999</v>
      </c>
      <c r="E68" s="374">
        <v>21769.315585</v>
      </c>
      <c r="F68" s="374">
        <v>25662.940554000001</v>
      </c>
      <c r="G68" s="374"/>
      <c r="H68" s="374">
        <v>2665.689922</v>
      </c>
      <c r="I68" s="374">
        <v>2873.9778369999999</v>
      </c>
      <c r="J68" s="374">
        <v>2550.121674</v>
      </c>
      <c r="K68" s="374">
        <v>20677.172600000002</v>
      </c>
      <c r="L68" s="374">
        <v>23596.771035000002</v>
      </c>
    </row>
    <row r="69" spans="1:12" s="230" customFormat="1" ht="15" customHeight="1" x14ac:dyDescent="0.3">
      <c r="A69" s="365" t="s">
        <v>723</v>
      </c>
      <c r="B69" s="374"/>
      <c r="C69" s="374"/>
      <c r="D69" s="374"/>
      <c r="E69" s="374"/>
      <c r="F69" s="374"/>
      <c r="G69" s="374"/>
      <c r="H69" s="374"/>
      <c r="I69" s="374"/>
      <c r="J69" s="374"/>
      <c r="K69" s="374"/>
      <c r="L69" s="374"/>
    </row>
    <row r="70" spans="1:12" s="230" customFormat="1" ht="8.1" customHeight="1" x14ac:dyDescent="0.3">
      <c r="A70" s="365"/>
      <c r="B70" s="374"/>
      <c r="C70" s="374"/>
      <c r="D70" s="374"/>
      <c r="E70" s="374"/>
      <c r="F70" s="374"/>
      <c r="G70" s="374"/>
      <c r="H70" s="374"/>
      <c r="I70" s="374"/>
      <c r="J70" s="374"/>
      <c r="K70" s="374"/>
      <c r="L70" s="374"/>
    </row>
    <row r="71" spans="1:12" s="230" customFormat="1" ht="15" customHeight="1" x14ac:dyDescent="0.3">
      <c r="A71" s="417" t="s">
        <v>724</v>
      </c>
      <c r="B71" s="374">
        <v>1616.036173</v>
      </c>
      <c r="C71" s="374">
        <v>1584.6078620000001</v>
      </c>
      <c r="D71" s="374">
        <v>1291.464354</v>
      </c>
      <c r="E71" s="374">
        <v>11814.038375</v>
      </c>
      <c r="F71" s="374">
        <v>13070.698101</v>
      </c>
      <c r="G71" s="374"/>
      <c r="H71" s="374">
        <v>2070.4644929999999</v>
      </c>
      <c r="I71" s="374">
        <v>1892.933045</v>
      </c>
      <c r="J71" s="374">
        <v>1583.8895030000001</v>
      </c>
      <c r="K71" s="374">
        <v>13634.27493</v>
      </c>
      <c r="L71" s="374">
        <v>15869.25051</v>
      </c>
    </row>
    <row r="72" spans="1:12" s="230" customFormat="1" ht="30" customHeight="1" x14ac:dyDescent="0.3">
      <c r="A72" s="365" t="s">
        <v>1208</v>
      </c>
      <c r="B72" s="374"/>
      <c r="C72" s="374"/>
      <c r="D72" s="374"/>
      <c r="E72" s="374"/>
      <c r="F72" s="374"/>
      <c r="G72" s="374"/>
      <c r="H72" s="374"/>
      <c r="I72" s="374"/>
      <c r="J72" s="374"/>
      <c r="K72" s="374"/>
      <c r="L72" s="374"/>
    </row>
    <row r="73" spans="1:12" s="230" customFormat="1" ht="8.1" customHeight="1" x14ac:dyDescent="0.3">
      <c r="A73" s="417"/>
      <c r="B73" s="380"/>
      <c r="C73" s="380"/>
      <c r="D73" s="380"/>
      <c r="E73" s="380"/>
      <c r="F73" s="380"/>
      <c r="G73" s="374"/>
      <c r="H73" s="380"/>
      <c r="I73" s="380"/>
      <c r="J73" s="380"/>
      <c r="K73" s="380"/>
      <c r="L73" s="380"/>
    </row>
    <row r="74" spans="1:12" s="230" customFormat="1" ht="15" customHeight="1" x14ac:dyDescent="0.3">
      <c r="A74" s="417" t="s">
        <v>725</v>
      </c>
      <c r="B74" s="374">
        <v>2424.8712030000002</v>
      </c>
      <c r="C74" s="374">
        <v>2534.6622969999999</v>
      </c>
      <c r="D74" s="374">
        <v>2080.9645599999999</v>
      </c>
      <c r="E74" s="374">
        <v>22392.22911</v>
      </c>
      <c r="F74" s="374">
        <v>25528.011802000001</v>
      </c>
      <c r="G74" s="374"/>
      <c r="H74" s="374">
        <v>2706.0854340000001</v>
      </c>
      <c r="I74" s="374">
        <v>2841.6642969999998</v>
      </c>
      <c r="J74" s="374">
        <v>2507.6189049999998</v>
      </c>
      <c r="K74" s="374">
        <v>23445.21444</v>
      </c>
      <c r="L74" s="374">
        <v>25141.893265999999</v>
      </c>
    </row>
    <row r="75" spans="1:12" s="230" customFormat="1" ht="15" customHeight="1" x14ac:dyDescent="0.3">
      <c r="A75" s="365" t="s">
        <v>726</v>
      </c>
      <c r="B75" s="374"/>
      <c r="C75" s="374"/>
      <c r="D75" s="374"/>
      <c r="E75" s="374"/>
      <c r="F75" s="374"/>
      <c r="G75" s="374"/>
      <c r="H75" s="374"/>
      <c r="I75" s="374"/>
      <c r="J75" s="374"/>
      <c r="K75" s="374"/>
      <c r="L75" s="374"/>
    </row>
    <row r="76" spans="1:12" s="230" customFormat="1" ht="8.1" customHeight="1" x14ac:dyDescent="0.3">
      <c r="A76" s="365"/>
      <c r="B76" s="374"/>
      <c r="C76" s="374"/>
      <c r="D76" s="374"/>
      <c r="E76" s="374"/>
      <c r="F76" s="374"/>
      <c r="G76" s="374"/>
      <c r="H76" s="374"/>
      <c r="I76" s="374"/>
      <c r="J76" s="374"/>
      <c r="K76" s="374"/>
      <c r="L76" s="374"/>
    </row>
    <row r="77" spans="1:12" s="230" customFormat="1" ht="15" customHeight="1" x14ac:dyDescent="0.3">
      <c r="A77" s="417" t="s">
        <v>727</v>
      </c>
      <c r="B77" s="374">
        <v>1629.4822200000001</v>
      </c>
      <c r="C77" s="374">
        <v>1518.6508020000001</v>
      </c>
      <c r="D77" s="374">
        <v>1339.3122390000001</v>
      </c>
      <c r="E77" s="374">
        <v>11815.375818</v>
      </c>
      <c r="F77" s="374">
        <v>12926.665011999999</v>
      </c>
      <c r="G77" s="374"/>
      <c r="H77" s="374">
        <v>1457.7298000000001</v>
      </c>
      <c r="I77" s="374">
        <v>1414.3048719999999</v>
      </c>
      <c r="J77" s="374">
        <v>1196.8706850000001</v>
      </c>
      <c r="K77" s="374">
        <v>10980.99381</v>
      </c>
      <c r="L77" s="374">
        <v>12111.850455</v>
      </c>
    </row>
    <row r="78" spans="1:12" s="230" customFormat="1" ht="15" customHeight="1" x14ac:dyDescent="0.3">
      <c r="A78" s="365" t="s">
        <v>728</v>
      </c>
      <c r="B78" s="374"/>
      <c r="C78" s="374"/>
      <c r="D78" s="374"/>
      <c r="E78" s="374"/>
      <c r="F78" s="374"/>
      <c r="G78" s="374"/>
      <c r="H78" s="374"/>
      <c r="I78" s="374"/>
      <c r="J78" s="374"/>
      <c r="K78" s="374"/>
      <c r="L78" s="374"/>
    </row>
    <row r="79" spans="1:12" s="230" customFormat="1" ht="8.1" customHeight="1" x14ac:dyDescent="0.3">
      <c r="A79" s="365"/>
      <c r="B79" s="375"/>
      <c r="C79" s="375"/>
      <c r="D79" s="375"/>
      <c r="E79" s="375"/>
      <c r="F79" s="375"/>
      <c r="G79" s="376"/>
      <c r="H79" s="375"/>
      <c r="I79" s="375"/>
      <c r="J79" s="375"/>
      <c r="K79" s="375"/>
      <c r="L79" s="375"/>
    </row>
    <row r="80" spans="1:12" s="230" customFormat="1" ht="15" customHeight="1" x14ac:dyDescent="0.3">
      <c r="A80" s="417" t="s">
        <v>729</v>
      </c>
      <c r="B80" s="374">
        <v>1185.129381</v>
      </c>
      <c r="C80" s="374">
        <v>1102.978762</v>
      </c>
      <c r="D80" s="374">
        <v>1016.432403</v>
      </c>
      <c r="E80" s="374">
        <v>8220.0706470000005</v>
      </c>
      <c r="F80" s="374">
        <v>10467.046509</v>
      </c>
      <c r="G80" s="374"/>
      <c r="H80" s="374">
        <v>1273.599757</v>
      </c>
      <c r="I80" s="374">
        <v>1467.3663180000001</v>
      </c>
      <c r="J80" s="374">
        <v>1089.6185809999999</v>
      </c>
      <c r="K80" s="374">
        <v>9068.9908950000008</v>
      </c>
      <c r="L80" s="374">
        <v>10699.9696</v>
      </c>
    </row>
    <row r="81" spans="1:12" s="230" customFormat="1" ht="15" customHeight="1" x14ac:dyDescent="0.3">
      <c r="A81" s="365" t="s">
        <v>730</v>
      </c>
      <c r="B81" s="374"/>
      <c r="C81" s="374"/>
      <c r="D81" s="374"/>
      <c r="E81" s="374"/>
      <c r="F81" s="374"/>
      <c r="G81" s="374"/>
      <c r="H81" s="374"/>
      <c r="I81" s="374"/>
      <c r="J81" s="374"/>
      <c r="K81" s="374"/>
      <c r="L81" s="374"/>
    </row>
    <row r="82" spans="1:12" s="230" customFormat="1" ht="8.1" customHeight="1" x14ac:dyDescent="0.3">
      <c r="A82" s="365"/>
      <c r="B82" s="374"/>
      <c r="C82" s="374"/>
      <c r="D82" s="374"/>
      <c r="E82" s="374"/>
      <c r="F82" s="374"/>
      <c r="G82" s="374"/>
      <c r="H82" s="374"/>
      <c r="I82" s="374"/>
      <c r="J82" s="374"/>
      <c r="K82" s="374"/>
      <c r="L82" s="374"/>
    </row>
    <row r="83" spans="1:12" s="230" customFormat="1" ht="15" customHeight="1" x14ac:dyDescent="0.3">
      <c r="A83" s="417" t="s">
        <v>731</v>
      </c>
      <c r="B83" s="374">
        <v>2365.5182260000001</v>
      </c>
      <c r="C83" s="374">
        <v>2541.8036619999998</v>
      </c>
      <c r="D83" s="374">
        <v>1972.0088699999999</v>
      </c>
      <c r="E83" s="374">
        <v>15713.56589</v>
      </c>
      <c r="F83" s="374">
        <v>18945.667588</v>
      </c>
      <c r="G83" s="374"/>
      <c r="H83" s="374">
        <v>1125.6343179999999</v>
      </c>
      <c r="I83" s="374">
        <v>1174.218044</v>
      </c>
      <c r="J83" s="374">
        <v>876.51840300000003</v>
      </c>
      <c r="K83" s="374">
        <v>7165.9656080000004</v>
      </c>
      <c r="L83" s="374">
        <v>8573.0361520000006</v>
      </c>
    </row>
    <row r="84" spans="1:12" s="230" customFormat="1" ht="15" customHeight="1" x14ac:dyDescent="0.3">
      <c r="A84" s="365" t="s">
        <v>732</v>
      </c>
      <c r="B84" s="374"/>
      <c r="C84" s="374"/>
      <c r="D84" s="374"/>
      <c r="E84" s="374"/>
      <c r="F84" s="374"/>
      <c r="G84" s="374"/>
      <c r="H84" s="374"/>
      <c r="I84" s="374"/>
      <c r="J84" s="374"/>
      <c r="K84" s="374"/>
      <c r="L84" s="374"/>
    </row>
    <row r="85" spans="1:12" s="230" customFormat="1" ht="8.1" customHeight="1" x14ac:dyDescent="0.3">
      <c r="A85" s="418"/>
      <c r="B85" s="374"/>
      <c r="C85" s="374"/>
      <c r="D85" s="374"/>
      <c r="E85" s="374"/>
      <c r="F85" s="374"/>
      <c r="G85" s="374"/>
      <c r="H85" s="374"/>
      <c r="I85" s="374"/>
      <c r="J85" s="374"/>
      <c r="K85" s="374"/>
      <c r="L85" s="374"/>
    </row>
    <row r="86" spans="1:12" s="230" customFormat="1" ht="26.4" x14ac:dyDescent="0.3">
      <c r="A86" s="417" t="s">
        <v>996</v>
      </c>
      <c r="B86" s="374">
        <v>3162.283676</v>
      </c>
      <c r="C86" s="374">
        <v>3170.8602470000001</v>
      </c>
      <c r="D86" s="374">
        <v>2814.5519330000002</v>
      </c>
      <c r="E86" s="374">
        <v>23088.902245000001</v>
      </c>
      <c r="F86" s="374">
        <v>26167.009812</v>
      </c>
      <c r="G86" s="374"/>
      <c r="H86" s="374">
        <v>1058.331531</v>
      </c>
      <c r="I86" s="374">
        <v>1079.7622490000001</v>
      </c>
      <c r="J86" s="374">
        <v>842.99706800000001</v>
      </c>
      <c r="K86" s="374">
        <v>6636.5708759999998</v>
      </c>
      <c r="L86" s="374">
        <v>7959.8710449999999</v>
      </c>
    </row>
    <row r="87" spans="1:12" s="230" customFormat="1" ht="30" customHeight="1" x14ac:dyDescent="0.3">
      <c r="A87" s="365" t="s">
        <v>997</v>
      </c>
      <c r="B87" s="374"/>
      <c r="C87" s="374"/>
      <c r="D87" s="374"/>
      <c r="E87" s="374"/>
      <c r="F87" s="374"/>
      <c r="G87" s="374"/>
      <c r="H87" s="374"/>
      <c r="I87" s="374"/>
      <c r="J87" s="374"/>
      <c r="K87" s="374"/>
      <c r="L87" s="374"/>
    </row>
    <row r="88" spans="1:12" s="230" customFormat="1" ht="8.1" customHeight="1" x14ac:dyDescent="0.3">
      <c r="A88" s="365"/>
      <c r="B88" s="374"/>
      <c r="C88" s="374"/>
      <c r="D88" s="374"/>
      <c r="E88" s="374"/>
      <c r="F88" s="374"/>
      <c r="G88" s="374"/>
      <c r="H88" s="374"/>
      <c r="I88" s="374"/>
      <c r="J88" s="374"/>
      <c r="K88" s="374"/>
      <c r="L88" s="374"/>
    </row>
    <row r="89" spans="1:12" s="230" customFormat="1" ht="30" customHeight="1" x14ac:dyDescent="0.3">
      <c r="A89" s="417" t="s">
        <v>1209</v>
      </c>
      <c r="B89" s="374">
        <v>1090.5530240000001</v>
      </c>
      <c r="C89" s="374">
        <v>1109.950065</v>
      </c>
      <c r="D89" s="374">
        <v>993.75825999999995</v>
      </c>
      <c r="E89" s="374">
        <v>9228.3861039999992</v>
      </c>
      <c r="F89" s="374">
        <v>9396.0055250000005</v>
      </c>
      <c r="G89" s="374"/>
      <c r="H89" s="374">
        <v>840.77570300000002</v>
      </c>
      <c r="I89" s="374">
        <v>711.40153999999995</v>
      </c>
      <c r="J89" s="374">
        <v>657.21821299999999</v>
      </c>
      <c r="K89" s="374">
        <v>6101.9725420000004</v>
      </c>
      <c r="L89" s="374">
        <v>6934.2672380000004</v>
      </c>
    </row>
    <row r="90" spans="1:12" s="230" customFormat="1" ht="30" customHeight="1" x14ac:dyDescent="0.3">
      <c r="A90" s="365" t="s">
        <v>1210</v>
      </c>
      <c r="B90" s="374"/>
      <c r="C90" s="374"/>
      <c r="D90" s="374"/>
      <c r="E90" s="374"/>
      <c r="F90" s="374"/>
      <c r="G90" s="374"/>
      <c r="H90" s="374"/>
      <c r="I90" s="374"/>
      <c r="J90" s="374"/>
      <c r="K90" s="374"/>
      <c r="L90" s="374"/>
    </row>
    <row r="91" spans="1:12" s="230" customFormat="1" ht="8.1" customHeight="1" x14ac:dyDescent="0.3">
      <c r="A91" s="365"/>
      <c r="B91" s="375"/>
      <c r="C91" s="375"/>
      <c r="D91" s="375"/>
      <c r="E91" s="375"/>
      <c r="F91" s="375"/>
      <c r="G91" s="376"/>
      <c r="H91" s="375"/>
      <c r="I91" s="375"/>
      <c r="J91" s="375"/>
      <c r="K91" s="375"/>
      <c r="L91" s="375"/>
    </row>
    <row r="92" spans="1:12" s="230" customFormat="1" ht="15" customHeight="1" x14ac:dyDescent="0.3">
      <c r="A92" s="417" t="s">
        <v>733</v>
      </c>
      <c r="B92" s="374">
        <v>236.08149900000001</v>
      </c>
      <c r="C92" s="374">
        <v>259.37897400000003</v>
      </c>
      <c r="D92" s="374">
        <v>235.16100700000001</v>
      </c>
      <c r="E92" s="374">
        <v>2285.438075</v>
      </c>
      <c r="F92" s="374">
        <v>2243.1948990000001</v>
      </c>
      <c r="G92" s="374"/>
      <c r="H92" s="374">
        <v>332.78616299999999</v>
      </c>
      <c r="I92" s="374">
        <v>394.136889</v>
      </c>
      <c r="J92" s="374">
        <v>300.41075799999999</v>
      </c>
      <c r="K92" s="374">
        <v>2624.254144</v>
      </c>
      <c r="L92" s="374">
        <v>2742.5267690000001</v>
      </c>
    </row>
    <row r="93" spans="1:12" s="230" customFormat="1" ht="15" customHeight="1" x14ac:dyDescent="0.3">
      <c r="A93" s="365" t="s">
        <v>734</v>
      </c>
      <c r="B93" s="374"/>
      <c r="C93" s="374"/>
      <c r="D93" s="374"/>
      <c r="E93" s="374"/>
      <c r="F93" s="374"/>
      <c r="G93" s="374"/>
      <c r="H93" s="374"/>
      <c r="I93" s="374"/>
      <c r="J93" s="374"/>
      <c r="K93" s="374"/>
      <c r="L93" s="374"/>
    </row>
    <row r="94" spans="1:12" s="230" customFormat="1" ht="8.1" customHeight="1" x14ac:dyDescent="0.3">
      <c r="A94" s="365"/>
      <c r="B94" s="374"/>
      <c r="C94" s="374"/>
      <c r="D94" s="374"/>
      <c r="E94" s="374"/>
      <c r="F94" s="374"/>
      <c r="G94" s="374"/>
      <c r="H94" s="374"/>
      <c r="I94" s="374"/>
      <c r="J94" s="374"/>
      <c r="K94" s="374"/>
      <c r="L94" s="374"/>
    </row>
    <row r="95" spans="1:12" s="230" customFormat="1" ht="15" customHeight="1" x14ac:dyDescent="0.3">
      <c r="A95" s="417" t="s">
        <v>735</v>
      </c>
      <c r="B95" s="374">
        <v>797.60485800000004</v>
      </c>
      <c r="C95" s="374">
        <v>763.31389899999999</v>
      </c>
      <c r="D95" s="374">
        <v>665.02815299999997</v>
      </c>
      <c r="E95" s="374">
        <v>5647.5486270000001</v>
      </c>
      <c r="F95" s="374">
        <v>6663.743246</v>
      </c>
      <c r="G95" s="374"/>
      <c r="H95" s="374">
        <v>830.442902</v>
      </c>
      <c r="I95" s="374">
        <v>786.64813600000002</v>
      </c>
      <c r="J95" s="374">
        <v>777.80990899999995</v>
      </c>
      <c r="K95" s="374">
        <v>5235.6706569999997</v>
      </c>
      <c r="L95" s="374">
        <v>6680.9603800000004</v>
      </c>
    </row>
    <row r="96" spans="1:12" s="230" customFormat="1" ht="15" customHeight="1" x14ac:dyDescent="0.3">
      <c r="A96" s="365" t="s">
        <v>736</v>
      </c>
      <c r="B96" s="374"/>
      <c r="C96" s="374"/>
      <c r="D96" s="374"/>
      <c r="E96" s="374"/>
      <c r="F96" s="374"/>
      <c r="G96" s="374"/>
      <c r="H96" s="374"/>
      <c r="I96" s="374"/>
      <c r="J96" s="374"/>
      <c r="K96" s="374"/>
      <c r="L96" s="374"/>
    </row>
    <row r="97" spans="1:13" s="230" customFormat="1" ht="8.1" customHeight="1" x14ac:dyDescent="0.3">
      <c r="A97" s="365"/>
      <c r="B97" s="375"/>
      <c r="C97" s="375"/>
      <c r="D97" s="375"/>
      <c r="E97" s="375"/>
      <c r="F97" s="375"/>
      <c r="G97" s="376"/>
      <c r="H97" s="375"/>
      <c r="I97" s="375"/>
      <c r="J97" s="375"/>
      <c r="K97" s="375"/>
      <c r="L97" s="375"/>
    </row>
    <row r="98" spans="1:13" s="230" customFormat="1" ht="15" customHeight="1" x14ac:dyDescent="0.3">
      <c r="A98" s="417" t="s">
        <v>737</v>
      </c>
      <c r="B98" s="374">
        <v>1284.5294060000001</v>
      </c>
      <c r="C98" s="374">
        <v>1424.7690250000001</v>
      </c>
      <c r="D98" s="374">
        <v>1278.8578749999999</v>
      </c>
      <c r="E98" s="374">
        <v>10732.967338</v>
      </c>
      <c r="F98" s="374">
        <v>11535.140201</v>
      </c>
      <c r="G98" s="374"/>
      <c r="H98" s="374">
        <v>558.95642399999997</v>
      </c>
      <c r="I98" s="374">
        <v>548.01793099999998</v>
      </c>
      <c r="J98" s="374">
        <v>412.61577399999999</v>
      </c>
      <c r="K98" s="374">
        <v>3631.5557920000001</v>
      </c>
      <c r="L98" s="374">
        <v>4354.0311080000001</v>
      </c>
    </row>
    <row r="99" spans="1:13" s="230" customFormat="1" ht="15" customHeight="1" x14ac:dyDescent="0.3">
      <c r="A99" s="365" t="s">
        <v>738</v>
      </c>
      <c r="B99" s="374"/>
      <c r="C99" s="374"/>
      <c r="D99" s="374"/>
      <c r="E99" s="374"/>
      <c r="F99" s="374"/>
      <c r="G99" s="374"/>
      <c r="H99" s="374"/>
      <c r="I99" s="374"/>
      <c r="J99" s="374"/>
      <c r="K99" s="374"/>
      <c r="L99" s="374"/>
    </row>
    <row r="100" spans="1:13" s="230" customFormat="1" ht="8.1" customHeight="1" x14ac:dyDescent="0.3">
      <c r="A100" s="365"/>
      <c r="B100" s="374"/>
      <c r="C100" s="374"/>
      <c r="D100" s="374"/>
      <c r="E100" s="374"/>
      <c r="F100" s="374"/>
      <c r="G100" s="374"/>
      <c r="H100" s="374"/>
      <c r="I100" s="374"/>
      <c r="J100" s="374"/>
      <c r="K100" s="374"/>
      <c r="L100" s="374"/>
    </row>
    <row r="101" spans="1:13" s="230" customFormat="1" ht="15" customHeight="1" x14ac:dyDescent="0.3">
      <c r="A101" s="417" t="s">
        <v>571</v>
      </c>
      <c r="B101" s="379">
        <v>5737.7821860000004</v>
      </c>
      <c r="C101" s="379">
        <v>6310.6771769999996</v>
      </c>
      <c r="D101" s="379">
        <v>4772.4751130000004</v>
      </c>
      <c r="E101" s="379">
        <v>33077.000442999997</v>
      </c>
      <c r="F101" s="379">
        <v>43977.573670999998</v>
      </c>
      <c r="G101" s="379"/>
      <c r="H101" s="379">
        <v>2603.5994879999998</v>
      </c>
      <c r="I101" s="379">
        <v>2471.339997</v>
      </c>
      <c r="J101" s="379">
        <v>2031.5293469999999</v>
      </c>
      <c r="K101" s="379">
        <v>18238.396084</v>
      </c>
      <c r="L101" s="379">
        <v>19937.769571000001</v>
      </c>
    </row>
    <row r="102" spans="1:13" s="230" customFormat="1" ht="15" customHeight="1" x14ac:dyDescent="0.3">
      <c r="A102" s="365" t="s">
        <v>572</v>
      </c>
      <c r="B102" s="377"/>
      <c r="C102" s="377"/>
      <c r="D102" s="377"/>
      <c r="E102" s="377"/>
      <c r="F102" s="377"/>
      <c r="G102" s="378"/>
      <c r="H102" s="374"/>
      <c r="I102" s="374"/>
      <c r="J102" s="374"/>
      <c r="K102" s="374"/>
      <c r="L102" s="374"/>
    </row>
    <row r="103" spans="1:13" ht="8.1" customHeight="1" x14ac:dyDescent="0.3">
      <c r="A103" s="231"/>
      <c r="B103" s="381"/>
      <c r="C103" s="381"/>
      <c r="D103" s="381"/>
      <c r="E103" s="381"/>
      <c r="F103" s="381"/>
      <c r="G103" s="382"/>
      <c r="H103" s="383"/>
      <c r="I103" s="383"/>
      <c r="J103" s="383"/>
      <c r="K103" s="383"/>
      <c r="L103" s="383"/>
    </row>
    <row r="104" spans="1:13" ht="15" customHeight="1" x14ac:dyDescent="0.3">
      <c r="A104" s="634" t="s">
        <v>571</v>
      </c>
      <c r="B104" s="621">
        <v>941.52229299999999</v>
      </c>
      <c r="C104" s="621">
        <v>717.01374299999998</v>
      </c>
      <c r="D104" s="621">
        <v>736.02487799999994</v>
      </c>
      <c r="E104" s="621">
        <v>6253.4423260000003</v>
      </c>
      <c r="F104" s="621">
        <v>7318.957249</v>
      </c>
      <c r="G104" s="621"/>
      <c r="H104" s="621">
        <v>1751.3293249999999</v>
      </c>
      <c r="I104" s="621">
        <v>2053.731092</v>
      </c>
      <c r="J104" s="621">
        <v>1730.4946399999999</v>
      </c>
      <c r="K104" s="621">
        <v>12902.411462</v>
      </c>
      <c r="L104" s="621">
        <v>18584.295961</v>
      </c>
    </row>
    <row r="105" spans="1:13" ht="15" customHeight="1" x14ac:dyDescent="0.3">
      <c r="A105" s="635" t="s">
        <v>572</v>
      </c>
      <c r="B105" s="623"/>
      <c r="C105" s="623"/>
      <c r="D105" s="623"/>
      <c r="E105" s="623"/>
      <c r="F105" s="623"/>
      <c r="G105" s="636"/>
      <c r="H105" s="623"/>
      <c r="I105" s="623"/>
      <c r="J105" s="623"/>
      <c r="K105" s="623"/>
      <c r="L105" s="623"/>
    </row>
    <row r="106" spans="1:13" x14ac:dyDescent="0.3">
      <c r="A106" s="232"/>
      <c r="B106" s="233"/>
      <c r="C106" s="233"/>
      <c r="D106" s="233"/>
      <c r="E106" s="233"/>
      <c r="F106" s="233"/>
      <c r="G106" s="233"/>
      <c r="H106" s="233"/>
      <c r="I106" s="233"/>
      <c r="J106" s="233"/>
      <c r="K106" s="233"/>
      <c r="L106" s="233"/>
      <c r="M106" s="233"/>
    </row>
    <row r="107" spans="1:13" x14ac:dyDescent="0.3">
      <c r="B107" s="356"/>
      <c r="C107" s="356"/>
      <c r="D107" s="356"/>
      <c r="E107" s="356"/>
      <c r="F107" s="356"/>
      <c r="G107" s="356"/>
      <c r="H107" s="356"/>
      <c r="I107" s="356"/>
      <c r="J107" s="356"/>
      <c r="K107" s="356"/>
      <c r="L107" s="356"/>
      <c r="M107" s="356"/>
    </row>
  </sheetData>
  <mergeCells count="6">
    <mergeCell ref="B5:F5"/>
    <mergeCell ref="H5:L5"/>
    <mergeCell ref="E6:F6"/>
    <mergeCell ref="K6:L6"/>
    <mergeCell ref="B4:F4"/>
    <mergeCell ref="H4:L4"/>
  </mergeCells>
  <phoneticPr fontId="64" type="noConversion"/>
  <printOptions horizontalCentered="1"/>
  <pageMargins left="0.51181102362204722" right="0.51181102362204722" top="0.74803149606299213" bottom="0.74803149606299213" header="0.31496062992125984" footer="0.31496062992125984"/>
  <pageSetup paperSize="9" scale="75" firstPageNumber="41" orientation="portrait" useFirstPageNumber="1" r:id="rId1"/>
  <headerFooter>
    <oddFooter>&amp;C&amp;P</oddFooter>
  </headerFooter>
  <rowBreaks count="1" manualBreakCount="1">
    <brk id="64" max="11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5ED0E2-549D-491C-8068-152D69F57BB3}">
  <dimension ref="A1:O184"/>
  <sheetViews>
    <sheetView view="pageBreakPreview" zoomScaleNormal="96" zoomScaleSheetLayoutView="100" zoomScalePageLayoutView="70" workbookViewId="0">
      <selection activeCell="Q15" sqref="Q15"/>
    </sheetView>
  </sheetViews>
  <sheetFormatPr defaultRowHeight="14.4" x14ac:dyDescent="0.3"/>
  <cols>
    <col min="1" max="1" width="28.33203125" style="121" customWidth="1"/>
    <col min="2" max="2" width="8.6640625" style="223" customWidth="1"/>
    <col min="3" max="3" width="8.33203125" style="224" customWidth="1"/>
    <col min="4" max="4" width="0.5546875" style="224" customWidth="1"/>
    <col min="5" max="5" width="8.6640625" style="224" customWidth="1"/>
    <col min="6" max="6" width="8.33203125" style="224" customWidth="1"/>
    <col min="7" max="7" width="0.5546875" style="224" customWidth="1"/>
    <col min="8" max="8" width="8.6640625" style="223" customWidth="1"/>
    <col min="9" max="9" width="8.33203125" style="224" customWidth="1"/>
    <col min="10" max="10" width="6.88671875" style="224" customWidth="1"/>
    <col min="11" max="11" width="0.5546875" style="224" customWidth="1"/>
    <col min="12" max="12" width="9.5546875" style="224" customWidth="1"/>
    <col min="13" max="13" width="9.6640625" style="224" customWidth="1"/>
    <col min="14" max="14" width="9.6640625" style="224" bestFit="1" customWidth="1"/>
    <col min="15" max="15" width="9.5546875" style="224" customWidth="1"/>
  </cols>
  <sheetData>
    <row r="1" spans="1:15" s="209" customFormat="1" ht="15" customHeight="1" x14ac:dyDescent="0.3">
      <c r="A1" s="321" t="s">
        <v>967</v>
      </c>
      <c r="B1" s="207"/>
      <c r="C1" s="207"/>
      <c r="D1" s="208"/>
      <c r="E1" s="207"/>
      <c r="F1" s="207"/>
      <c r="G1" s="208"/>
      <c r="H1" s="207"/>
      <c r="I1" s="207"/>
      <c r="J1" s="207"/>
      <c r="K1" s="208"/>
      <c r="L1" s="207"/>
      <c r="M1" s="207"/>
      <c r="N1" s="207"/>
      <c r="O1" s="207"/>
    </row>
    <row r="2" spans="1:15" s="209" customFormat="1" ht="15" customHeight="1" x14ac:dyDescent="0.3">
      <c r="A2" s="322" t="s">
        <v>1225</v>
      </c>
      <c r="B2" s="3"/>
      <c r="C2" s="3"/>
      <c r="D2" s="208"/>
      <c r="E2" s="3"/>
      <c r="F2" s="208"/>
      <c r="G2" s="208"/>
      <c r="H2" s="3"/>
      <c r="I2" s="3"/>
      <c r="J2" s="208"/>
      <c r="K2" s="208"/>
      <c r="L2" s="208"/>
      <c r="M2" s="208"/>
      <c r="N2" s="208"/>
      <c r="O2" s="208"/>
    </row>
    <row r="3" spans="1:15" ht="8.1" customHeight="1" x14ac:dyDescent="0.3">
      <c r="A3" s="210"/>
      <c r="B3" s="211"/>
      <c r="C3" s="12"/>
      <c r="D3" s="155"/>
      <c r="E3" s="155"/>
      <c r="F3" s="155"/>
      <c r="G3" s="155"/>
      <c r="H3" s="211"/>
      <c r="I3" s="155"/>
      <c r="J3" s="155"/>
      <c r="K3" s="155"/>
      <c r="L3" s="155"/>
      <c r="M3" s="155"/>
      <c r="N3" s="155"/>
      <c r="O3" s="155"/>
    </row>
    <row r="4" spans="1:15" s="364" customFormat="1" ht="15" customHeight="1" x14ac:dyDescent="0.3">
      <c r="A4" s="637"/>
      <c r="B4" s="861" t="s">
        <v>28</v>
      </c>
      <c r="C4" s="861"/>
      <c r="D4" s="638"/>
      <c r="E4" s="861" t="s">
        <v>29</v>
      </c>
      <c r="F4" s="861"/>
      <c r="G4" s="638"/>
      <c r="H4" s="861" t="s">
        <v>30</v>
      </c>
      <c r="I4" s="861"/>
      <c r="J4" s="861"/>
      <c r="K4" s="638"/>
      <c r="L4" s="639"/>
      <c r="M4" s="861" t="s">
        <v>1242</v>
      </c>
      <c r="N4" s="861"/>
      <c r="O4" s="639"/>
    </row>
    <row r="5" spans="1:15" ht="15" customHeight="1" x14ac:dyDescent="0.3">
      <c r="A5" s="640"/>
      <c r="B5" s="863">
        <v>2024</v>
      </c>
      <c r="C5" s="863"/>
      <c r="D5" s="638"/>
      <c r="E5" s="863">
        <v>2024</v>
      </c>
      <c r="F5" s="863"/>
      <c r="G5" s="638"/>
      <c r="H5" s="863">
        <v>2024</v>
      </c>
      <c r="I5" s="863"/>
      <c r="J5" s="863"/>
      <c r="K5" s="638"/>
      <c r="L5" s="863">
        <v>2023</v>
      </c>
      <c r="M5" s="863"/>
      <c r="N5" s="863">
        <v>2024</v>
      </c>
      <c r="O5" s="863"/>
    </row>
    <row r="6" spans="1:15" ht="15" customHeight="1" x14ac:dyDescent="0.3">
      <c r="A6" s="640"/>
      <c r="B6" s="641" t="s">
        <v>633</v>
      </c>
      <c r="C6" s="642" t="s">
        <v>634</v>
      </c>
      <c r="D6" s="643"/>
      <c r="E6" s="641" t="s">
        <v>633</v>
      </c>
      <c r="F6" s="642" t="s">
        <v>634</v>
      </c>
      <c r="G6" s="643"/>
      <c r="H6" s="641" t="s">
        <v>633</v>
      </c>
      <c r="I6" s="642" t="s">
        <v>634</v>
      </c>
      <c r="J6" s="563" t="s">
        <v>1220</v>
      </c>
      <c r="K6" s="643"/>
      <c r="L6" s="641" t="s">
        <v>633</v>
      </c>
      <c r="M6" s="645" t="s">
        <v>634</v>
      </c>
      <c r="N6" s="641" t="s">
        <v>633</v>
      </c>
      <c r="O6" s="645" t="s">
        <v>634</v>
      </c>
    </row>
    <row r="7" spans="1:15" ht="26.4" x14ac:dyDescent="0.3">
      <c r="A7" s="640"/>
      <c r="B7" s="646" t="s">
        <v>635</v>
      </c>
      <c r="C7" s="647" t="s">
        <v>636</v>
      </c>
      <c r="D7" s="648"/>
      <c r="E7" s="646" t="s">
        <v>635</v>
      </c>
      <c r="F7" s="647" t="s">
        <v>636</v>
      </c>
      <c r="G7" s="648"/>
      <c r="H7" s="646" t="s">
        <v>635</v>
      </c>
      <c r="I7" s="647" t="s">
        <v>636</v>
      </c>
      <c r="J7" s="648" t="s">
        <v>1120</v>
      </c>
      <c r="K7" s="648"/>
      <c r="L7" s="646" t="s">
        <v>635</v>
      </c>
      <c r="M7" s="647" t="s">
        <v>636</v>
      </c>
      <c r="N7" s="646" t="s">
        <v>635</v>
      </c>
      <c r="O7" s="647" t="s">
        <v>636</v>
      </c>
    </row>
    <row r="8" spans="1:15" ht="8.1" customHeight="1" x14ac:dyDescent="0.3">
      <c r="A8" s="210"/>
      <c r="B8" s="211"/>
      <c r="C8" s="155"/>
      <c r="D8" s="155"/>
      <c r="E8" s="155"/>
      <c r="F8" s="155"/>
      <c r="G8" s="155"/>
      <c r="H8" s="211"/>
      <c r="I8" s="155"/>
      <c r="J8" s="155"/>
      <c r="K8" s="155"/>
      <c r="L8" s="155"/>
      <c r="M8" s="155"/>
      <c r="N8" s="155"/>
      <c r="O8" s="155"/>
    </row>
    <row r="9" spans="1:15" ht="15" customHeight="1" x14ac:dyDescent="0.3">
      <c r="A9" s="649" t="s">
        <v>1050</v>
      </c>
      <c r="B9" s="650"/>
      <c r="C9" s="580">
        <v>131116.95314299999</v>
      </c>
      <c r="D9" s="581"/>
      <c r="E9" s="651"/>
      <c r="F9" s="633">
        <v>129003.53646799995</v>
      </c>
      <c r="G9" s="581"/>
      <c r="H9" s="650"/>
      <c r="I9" s="580">
        <v>124014.57982799999</v>
      </c>
      <c r="J9" s="652">
        <v>100</v>
      </c>
      <c r="K9" s="581"/>
      <c r="L9" s="653"/>
      <c r="M9" s="653">
        <v>1059996.112519</v>
      </c>
      <c r="N9" s="653"/>
      <c r="O9" s="653">
        <v>1115216.1479489999</v>
      </c>
    </row>
    <row r="10" spans="1:15" ht="8.1" customHeight="1" x14ac:dyDescent="0.3">
      <c r="A10" s="210"/>
      <c r="B10" s="211"/>
      <c r="C10" s="808"/>
      <c r="D10" s="155"/>
      <c r="E10" s="155"/>
      <c r="F10" s="808"/>
      <c r="G10" s="155"/>
      <c r="H10" s="211"/>
      <c r="I10" s="808"/>
      <c r="J10" s="155"/>
      <c r="K10" s="155"/>
      <c r="L10" s="155"/>
      <c r="M10" s="808"/>
      <c r="N10" s="155"/>
      <c r="O10" s="808"/>
    </row>
    <row r="11" spans="1:15" s="213" customFormat="1" ht="15" customHeight="1" x14ac:dyDescent="0.3">
      <c r="A11" s="654" t="s">
        <v>637</v>
      </c>
      <c r="B11" s="655"/>
      <c r="C11" s="655"/>
      <c r="D11" s="655"/>
      <c r="E11" s="655"/>
      <c r="F11" s="655"/>
      <c r="G11" s="655"/>
      <c r="H11" s="655"/>
      <c r="I11" s="655"/>
      <c r="J11" s="656"/>
      <c r="K11" s="655"/>
      <c r="L11" s="655"/>
      <c r="M11" s="655"/>
      <c r="N11" s="655"/>
      <c r="O11" s="655"/>
    </row>
    <row r="12" spans="1:15" s="213" customFormat="1" ht="27" customHeight="1" x14ac:dyDescent="0.3">
      <c r="A12" s="588" t="s">
        <v>1047</v>
      </c>
      <c r="B12" s="655"/>
      <c r="C12" s="655"/>
      <c r="D12" s="655"/>
      <c r="E12" s="655"/>
      <c r="F12" s="655"/>
      <c r="G12" s="655"/>
      <c r="H12" s="655"/>
      <c r="I12" s="655"/>
      <c r="J12" s="656"/>
      <c r="K12" s="655"/>
      <c r="L12" s="655"/>
      <c r="M12" s="655"/>
      <c r="N12" s="655"/>
      <c r="O12" s="655"/>
    </row>
    <row r="13" spans="1:15" ht="8.1" customHeight="1" x14ac:dyDescent="0.3">
      <c r="A13" s="212"/>
      <c r="B13" s="170"/>
      <c r="C13" s="170"/>
      <c r="D13" s="170"/>
      <c r="E13" s="170"/>
      <c r="F13" s="170"/>
      <c r="G13" s="170"/>
      <c r="H13" s="170"/>
      <c r="I13" s="170"/>
      <c r="J13" s="170"/>
      <c r="K13" s="170"/>
      <c r="L13" s="170"/>
      <c r="M13" s="170"/>
      <c r="N13" s="170"/>
      <c r="O13" s="170"/>
    </row>
    <row r="14" spans="1:15" ht="15" customHeight="1" x14ac:dyDescent="0.3">
      <c r="A14" s="222" t="s">
        <v>638</v>
      </c>
      <c r="B14" s="317">
        <v>48204.066809000011</v>
      </c>
      <c r="C14" s="317">
        <v>394.05609099999998</v>
      </c>
      <c r="D14" s="317"/>
      <c r="E14" s="317">
        <v>57482.413475999994</v>
      </c>
      <c r="F14" s="369">
        <v>457.73685799999998</v>
      </c>
      <c r="G14" s="317"/>
      <c r="H14" s="317">
        <v>39915.089535999999</v>
      </c>
      <c r="I14" s="317">
        <v>315.21941600000002</v>
      </c>
      <c r="J14" s="366">
        <v>0.25417932023572432</v>
      </c>
      <c r="K14" s="317"/>
      <c r="L14" s="369">
        <v>424988.84660000005</v>
      </c>
      <c r="M14" s="369">
        <v>2688.930836</v>
      </c>
      <c r="N14" s="369">
        <v>441156.41508909996</v>
      </c>
      <c r="O14" s="369">
        <v>3351.4671060000001</v>
      </c>
    </row>
    <row r="15" spans="1:15" ht="15" customHeight="1" x14ac:dyDescent="0.3">
      <c r="A15" s="252" t="s">
        <v>639</v>
      </c>
      <c r="B15" s="317"/>
      <c r="C15" s="317"/>
      <c r="D15" s="317"/>
      <c r="E15" s="317"/>
      <c r="F15" s="369"/>
      <c r="G15" s="317"/>
      <c r="H15" s="317"/>
      <c r="I15" s="317"/>
      <c r="J15" s="366"/>
      <c r="K15" s="317"/>
      <c r="L15" s="369"/>
      <c r="M15" s="369"/>
      <c r="N15" s="369"/>
      <c r="O15" s="369"/>
    </row>
    <row r="16" spans="1:15" ht="8.1" customHeight="1" x14ac:dyDescent="0.3">
      <c r="A16" s="212"/>
      <c r="B16" s="170"/>
      <c r="C16" s="170"/>
      <c r="D16" s="170"/>
      <c r="E16" s="170"/>
      <c r="F16" s="170"/>
      <c r="G16" s="170"/>
      <c r="H16" s="170"/>
      <c r="I16" s="170"/>
      <c r="J16" s="170"/>
      <c r="K16" s="170"/>
      <c r="L16" s="170"/>
      <c r="M16" s="170"/>
      <c r="N16" s="170"/>
      <c r="O16" s="170"/>
    </row>
    <row r="17" spans="1:15" ht="15" customHeight="1" x14ac:dyDescent="0.3">
      <c r="A17" s="222" t="s">
        <v>640</v>
      </c>
      <c r="B17" s="317">
        <v>9205.3250000000007</v>
      </c>
      <c r="C17" s="317">
        <v>299.43750699999998</v>
      </c>
      <c r="D17" s="317"/>
      <c r="E17" s="317">
        <v>10111.254999999999</v>
      </c>
      <c r="F17" s="369">
        <v>347.66353900000001</v>
      </c>
      <c r="G17" s="317"/>
      <c r="H17" s="317">
        <v>11893.774989999998</v>
      </c>
      <c r="I17" s="317">
        <v>448.97543400000001</v>
      </c>
      <c r="J17" s="366">
        <v>0.36203439516764818</v>
      </c>
      <c r="K17" s="317"/>
      <c r="L17" s="369">
        <v>77930.224659999993</v>
      </c>
      <c r="M17" s="369">
        <v>845.00140399999998</v>
      </c>
      <c r="N17" s="369">
        <v>84074.484719999993</v>
      </c>
      <c r="O17" s="369">
        <v>2180.2727679999998</v>
      </c>
    </row>
    <row r="18" spans="1:15" ht="15" customHeight="1" x14ac:dyDescent="0.3">
      <c r="A18" s="252" t="s">
        <v>641</v>
      </c>
      <c r="B18" s="317"/>
      <c r="C18" s="317"/>
      <c r="D18" s="317"/>
      <c r="E18" s="317"/>
      <c r="F18" s="369"/>
      <c r="G18" s="317"/>
      <c r="H18" s="317"/>
      <c r="I18" s="317"/>
      <c r="J18" s="366"/>
      <c r="K18" s="317"/>
      <c r="L18" s="369"/>
      <c r="M18" s="369"/>
      <c r="N18" s="369"/>
      <c r="O18" s="369"/>
    </row>
    <row r="19" spans="1:15" ht="8.1" customHeight="1" x14ac:dyDescent="0.3">
      <c r="A19" s="225"/>
      <c r="B19" s="126"/>
      <c r="C19" s="126"/>
      <c r="D19" s="38"/>
      <c r="E19" s="126"/>
      <c r="F19" s="215"/>
      <c r="G19" s="38"/>
      <c r="H19" s="126"/>
      <c r="I19" s="126"/>
      <c r="J19" s="215"/>
      <c r="K19" s="38"/>
      <c r="L19" s="215"/>
      <c r="M19" s="215"/>
      <c r="N19" s="215"/>
      <c r="O19" s="215"/>
    </row>
    <row r="20" spans="1:15" ht="15" customHeight="1" x14ac:dyDescent="0.3">
      <c r="A20" s="222" t="s">
        <v>999</v>
      </c>
      <c r="B20" s="317">
        <v>379.29050399999994</v>
      </c>
      <c r="C20" s="317">
        <v>12.378482999999999</v>
      </c>
      <c r="D20" s="317"/>
      <c r="E20" s="317">
        <v>703.06742399999996</v>
      </c>
      <c r="F20" s="369">
        <v>23.679241999999999</v>
      </c>
      <c r="G20" s="317"/>
      <c r="H20" s="317">
        <v>538.46709899999996</v>
      </c>
      <c r="I20" s="317">
        <v>18.857125</v>
      </c>
      <c r="J20" s="366" t="s">
        <v>1153</v>
      </c>
      <c r="K20" s="317"/>
      <c r="L20" s="369">
        <v>4243.5751979999995</v>
      </c>
      <c r="M20" s="369">
        <v>110.58259099999999</v>
      </c>
      <c r="N20" s="369">
        <v>4250.7585289999988</v>
      </c>
      <c r="O20" s="369">
        <v>128.77980500000001</v>
      </c>
    </row>
    <row r="21" spans="1:15" ht="27" customHeight="1" x14ac:dyDescent="0.3">
      <c r="A21" s="252" t="s">
        <v>1048</v>
      </c>
      <c r="B21" s="317"/>
      <c r="C21" s="317"/>
      <c r="D21" s="317"/>
      <c r="E21" s="317"/>
      <c r="F21" s="369"/>
      <c r="G21" s="317"/>
      <c r="H21" s="317"/>
      <c r="I21" s="317"/>
      <c r="J21" s="366"/>
      <c r="K21" s="317"/>
      <c r="L21" s="369"/>
      <c r="M21" s="369"/>
      <c r="N21" s="369"/>
      <c r="O21" s="369"/>
    </row>
    <row r="22" spans="1:15" ht="8.1" customHeight="1" x14ac:dyDescent="0.3">
      <c r="A22" s="214"/>
      <c r="B22" s="126"/>
      <c r="C22" s="126"/>
      <c r="D22" s="38"/>
      <c r="E22" s="126"/>
      <c r="F22" s="215"/>
      <c r="G22" s="38"/>
      <c r="H22" s="126"/>
      <c r="I22" s="126"/>
      <c r="J22" s="215"/>
      <c r="K22" s="38"/>
      <c r="L22" s="215"/>
      <c r="M22" s="215"/>
      <c r="N22" s="215"/>
      <c r="O22" s="215"/>
    </row>
    <row r="23" spans="1:15" s="213" customFormat="1" ht="43.5" customHeight="1" x14ac:dyDescent="0.3">
      <c r="A23" s="654" t="s">
        <v>1213</v>
      </c>
      <c r="B23" s="655">
        <v>2589155.1572112916</v>
      </c>
      <c r="C23" s="655">
        <v>10813.680856000001</v>
      </c>
      <c r="D23" s="655"/>
      <c r="E23" s="655">
        <v>2331770.5849524005</v>
      </c>
      <c r="F23" s="655">
        <v>9847.9380550000005</v>
      </c>
      <c r="G23" s="655"/>
      <c r="H23" s="655">
        <v>4080349.2048299005</v>
      </c>
      <c r="I23" s="655">
        <v>9673.6147330000003</v>
      </c>
      <c r="J23" s="656">
        <v>7.8003850405465744</v>
      </c>
      <c r="K23" s="655"/>
      <c r="L23" s="655">
        <v>18556388.779378034</v>
      </c>
      <c r="M23" s="655">
        <v>75039.895976</v>
      </c>
      <c r="N23" s="655">
        <v>23626213.246819343</v>
      </c>
      <c r="O23" s="655">
        <v>82493.404682000008</v>
      </c>
    </row>
    <row r="24" spans="1:15" s="213" customFormat="1" ht="27" customHeight="1" x14ac:dyDescent="0.3">
      <c r="A24" s="588" t="s">
        <v>1041</v>
      </c>
      <c r="B24" s="655"/>
      <c r="C24" s="655"/>
      <c r="D24" s="655"/>
      <c r="E24" s="655"/>
      <c r="F24" s="655"/>
      <c r="G24" s="655"/>
      <c r="H24" s="655"/>
      <c r="I24" s="655"/>
      <c r="J24" s="656"/>
      <c r="K24" s="655"/>
      <c r="L24" s="655"/>
      <c r="M24" s="655"/>
      <c r="N24" s="655"/>
      <c r="O24" s="655"/>
    </row>
    <row r="25" spans="1:15" ht="8.1" customHeight="1" x14ac:dyDescent="0.3">
      <c r="A25" s="214"/>
      <c r="B25" s="126"/>
      <c r="C25" s="126"/>
      <c r="D25" s="38"/>
      <c r="E25" s="126"/>
      <c r="F25" s="215"/>
      <c r="G25" s="38"/>
      <c r="H25" s="126"/>
      <c r="I25" s="126"/>
      <c r="J25" s="215"/>
      <c r="K25" s="38"/>
      <c r="L25" s="215"/>
      <c r="M25" s="215"/>
      <c r="N25" s="215"/>
      <c r="O25" s="215"/>
    </row>
    <row r="26" spans="1:15" ht="15" customHeight="1" x14ac:dyDescent="0.3">
      <c r="A26" s="222" t="s">
        <v>642</v>
      </c>
      <c r="B26" s="317">
        <v>1489779.8341199995</v>
      </c>
      <c r="C26" s="317">
        <v>6316.942736</v>
      </c>
      <c r="D26" s="317"/>
      <c r="E26" s="317">
        <v>1317396.2396600002</v>
      </c>
      <c r="F26" s="369">
        <v>5567.9611610000002</v>
      </c>
      <c r="G26" s="317"/>
      <c r="H26" s="317">
        <v>1585110.0183500007</v>
      </c>
      <c r="I26" s="317">
        <v>5687.9566409999998</v>
      </c>
      <c r="J26" s="366">
        <v>4.5865225273422041</v>
      </c>
      <c r="K26" s="317"/>
      <c r="L26" s="369">
        <v>10330007.530485999</v>
      </c>
      <c r="M26" s="369">
        <v>43598.196832000001</v>
      </c>
      <c r="N26" s="369">
        <v>11294741.444280002</v>
      </c>
      <c r="O26" s="369">
        <v>46788.263928</v>
      </c>
    </row>
    <row r="27" spans="1:15" ht="15" customHeight="1" x14ac:dyDescent="0.3">
      <c r="A27" s="252" t="s">
        <v>643</v>
      </c>
      <c r="B27" s="317"/>
      <c r="C27" s="317"/>
      <c r="D27" s="317"/>
      <c r="E27" s="317"/>
      <c r="F27" s="369"/>
      <c r="G27" s="317"/>
      <c r="H27" s="317"/>
      <c r="I27" s="317"/>
      <c r="J27" s="366"/>
      <c r="K27" s="317"/>
      <c r="L27" s="369"/>
      <c r="M27" s="369"/>
      <c r="N27" s="369"/>
      <c r="O27" s="369"/>
    </row>
    <row r="28" spans="1:15" ht="8.1" customHeight="1" x14ac:dyDescent="0.3">
      <c r="A28" s="225"/>
      <c r="B28" s="126"/>
      <c r="C28" s="126"/>
      <c r="D28" s="38"/>
      <c r="E28" s="126"/>
      <c r="F28" s="215"/>
      <c r="G28" s="38"/>
      <c r="H28" s="126"/>
      <c r="I28" s="126"/>
      <c r="J28" s="215"/>
      <c r="K28" s="38"/>
      <c r="L28" s="215"/>
      <c r="M28" s="215"/>
      <c r="N28" s="215"/>
      <c r="O28" s="215"/>
    </row>
    <row r="29" spans="1:15" ht="27" customHeight="1" x14ac:dyDescent="0.3">
      <c r="A29" s="222" t="s">
        <v>1049</v>
      </c>
      <c r="B29" s="317">
        <v>122302.06390000002</v>
      </c>
      <c r="C29" s="317">
        <v>693.42166399999996</v>
      </c>
      <c r="D29" s="317"/>
      <c r="E29" s="317">
        <v>83562.875</v>
      </c>
      <c r="F29" s="369">
        <v>503.16980699999999</v>
      </c>
      <c r="G29" s="317"/>
      <c r="H29" s="317">
        <v>106849.12999999999</v>
      </c>
      <c r="I29" s="317">
        <v>633.107933</v>
      </c>
      <c r="J29" s="366">
        <v>0.51051088821820689</v>
      </c>
      <c r="K29" s="317"/>
      <c r="L29" s="369">
        <v>672604.83199999994</v>
      </c>
      <c r="M29" s="369">
        <v>3554.2679979999998</v>
      </c>
      <c r="N29" s="369">
        <v>754624.4007</v>
      </c>
      <c r="O29" s="369">
        <v>4214.5159160000003</v>
      </c>
    </row>
    <row r="30" spans="1:15" ht="15" customHeight="1" x14ac:dyDescent="0.3">
      <c r="A30" s="252" t="s">
        <v>1000</v>
      </c>
      <c r="B30" s="317"/>
      <c r="C30" s="317"/>
      <c r="D30" s="317"/>
      <c r="E30" s="317"/>
      <c r="F30" s="369"/>
      <c r="G30" s="317"/>
      <c r="H30" s="317"/>
      <c r="I30" s="317"/>
      <c r="J30" s="366"/>
      <c r="K30" s="317"/>
      <c r="L30" s="369"/>
      <c r="M30" s="369"/>
      <c r="N30" s="369"/>
      <c r="O30" s="369"/>
    </row>
    <row r="31" spans="1:15" ht="8.1" customHeight="1" x14ac:dyDescent="0.3">
      <c r="A31" s="225"/>
      <c r="B31" s="126"/>
      <c r="C31" s="126"/>
      <c r="D31" s="38"/>
      <c r="E31" s="126"/>
      <c r="F31" s="215"/>
      <c r="G31" s="38"/>
      <c r="H31" s="126"/>
      <c r="I31" s="126"/>
      <c r="J31" s="215"/>
      <c r="K31" s="38"/>
      <c r="L31" s="215"/>
      <c r="M31" s="215"/>
      <c r="N31" s="215"/>
      <c r="O31" s="215"/>
    </row>
    <row r="32" spans="1:15" ht="30" customHeight="1" x14ac:dyDescent="0.3">
      <c r="A32" s="222" t="s">
        <v>1001</v>
      </c>
      <c r="B32" s="317">
        <v>448556.63923429197</v>
      </c>
      <c r="C32" s="317">
        <v>2424.5948749999998</v>
      </c>
      <c r="D32" s="317"/>
      <c r="E32" s="317">
        <v>450227.12097419996</v>
      </c>
      <c r="F32" s="369">
        <v>2426.2624569999998</v>
      </c>
      <c r="G32" s="317"/>
      <c r="H32" s="317">
        <v>434734.07825890009</v>
      </c>
      <c r="I32" s="317">
        <v>2287.096364</v>
      </c>
      <c r="J32" s="366">
        <v>1.8442157100979992</v>
      </c>
      <c r="K32" s="317"/>
      <c r="L32" s="369">
        <v>3467907.145363606</v>
      </c>
      <c r="M32" s="369">
        <v>17932.139867000002</v>
      </c>
      <c r="N32" s="369">
        <v>3895903.8194187321</v>
      </c>
      <c r="O32" s="369">
        <v>20456.384008000001</v>
      </c>
    </row>
    <row r="33" spans="1:15" ht="27" customHeight="1" x14ac:dyDescent="0.3">
      <c r="A33" s="252" t="s">
        <v>644</v>
      </c>
      <c r="B33" s="317"/>
      <c r="C33" s="317"/>
      <c r="D33" s="317"/>
      <c r="E33" s="317"/>
      <c r="F33" s="369"/>
      <c r="G33" s="317"/>
      <c r="H33" s="317"/>
      <c r="I33" s="317"/>
      <c r="J33" s="366"/>
      <c r="K33" s="317"/>
      <c r="L33" s="369"/>
      <c r="M33" s="369"/>
      <c r="N33" s="369"/>
      <c r="O33" s="369"/>
    </row>
    <row r="34" spans="1:15" ht="8.1" customHeight="1" x14ac:dyDescent="0.3">
      <c r="A34" s="225"/>
      <c r="B34" s="126"/>
      <c r="C34" s="126"/>
      <c r="D34" s="38"/>
      <c r="E34" s="126"/>
      <c r="F34" s="215"/>
      <c r="G34" s="38"/>
      <c r="H34" s="126"/>
      <c r="I34" s="126"/>
      <c r="J34" s="215"/>
      <c r="K34" s="38"/>
      <c r="L34" s="215"/>
      <c r="M34" s="215"/>
      <c r="N34" s="215"/>
      <c r="O34" s="215"/>
    </row>
    <row r="35" spans="1:15" ht="27" customHeight="1" x14ac:dyDescent="0.3">
      <c r="A35" s="222" t="s">
        <v>1002</v>
      </c>
      <c r="B35" s="317">
        <v>280244.75975700008</v>
      </c>
      <c r="C35" s="317">
        <v>1228.670715</v>
      </c>
      <c r="D35" s="317"/>
      <c r="E35" s="317">
        <v>294296.87151820003</v>
      </c>
      <c r="F35" s="369">
        <v>1235.4490619999999</v>
      </c>
      <c r="G35" s="317"/>
      <c r="H35" s="317">
        <v>1765685.7592209997</v>
      </c>
      <c r="I35" s="317">
        <v>958.19723599999998</v>
      </c>
      <c r="J35" s="366">
        <v>0.77264885897203062</v>
      </c>
      <c r="K35" s="317"/>
      <c r="L35" s="369">
        <v>2572847.5371284289</v>
      </c>
      <c r="M35" s="369">
        <v>8900.7767590000003</v>
      </c>
      <c r="N35" s="369">
        <v>5971925.2838206114</v>
      </c>
      <c r="O35" s="369">
        <v>9909.2861410000005</v>
      </c>
    </row>
    <row r="36" spans="1:15" ht="27" customHeight="1" x14ac:dyDescent="0.3">
      <c r="A36" s="252" t="s">
        <v>1003</v>
      </c>
      <c r="B36" s="317"/>
      <c r="C36" s="317"/>
      <c r="D36" s="317"/>
      <c r="E36" s="317"/>
      <c r="F36" s="369"/>
      <c r="G36" s="317"/>
      <c r="H36" s="317"/>
      <c r="I36" s="317"/>
      <c r="J36" s="366"/>
      <c r="K36" s="317"/>
      <c r="L36" s="369"/>
      <c r="M36" s="369"/>
      <c r="N36" s="369"/>
      <c r="O36" s="369"/>
    </row>
    <row r="37" spans="1:15" ht="8.1" customHeight="1" x14ac:dyDescent="0.3">
      <c r="A37" s="225"/>
      <c r="B37" s="126"/>
      <c r="C37" s="126"/>
      <c r="D37" s="38"/>
      <c r="E37" s="126"/>
      <c r="F37" s="215"/>
      <c r="G37" s="38"/>
      <c r="H37" s="126"/>
      <c r="I37" s="126"/>
      <c r="J37" s="215"/>
      <c r="K37" s="38"/>
      <c r="L37" s="215"/>
      <c r="M37" s="215"/>
      <c r="N37" s="215"/>
      <c r="O37" s="215"/>
    </row>
    <row r="38" spans="1:15" ht="30" customHeight="1" x14ac:dyDescent="0.3">
      <c r="A38" s="222" t="s">
        <v>1042</v>
      </c>
      <c r="B38" s="317">
        <v>248271.86020000002</v>
      </c>
      <c r="C38" s="317">
        <v>150.05086600000001</v>
      </c>
      <c r="D38" s="317"/>
      <c r="E38" s="317">
        <v>186287.47779999999</v>
      </c>
      <c r="F38" s="369">
        <v>115.095568</v>
      </c>
      <c r="G38" s="317"/>
      <c r="H38" s="317">
        <v>187970.21900000001</v>
      </c>
      <c r="I38" s="317">
        <v>107.256559</v>
      </c>
      <c r="J38" s="366">
        <v>8.6487055916133204E-2</v>
      </c>
      <c r="K38" s="317"/>
      <c r="L38" s="369">
        <v>1513021.7344000002</v>
      </c>
      <c r="M38" s="369">
        <v>1054.5145199999999</v>
      </c>
      <c r="N38" s="369">
        <v>1709018.2985999996</v>
      </c>
      <c r="O38" s="369">
        <v>1124.9546889999999</v>
      </c>
    </row>
    <row r="39" spans="1:15" ht="15" customHeight="1" x14ac:dyDescent="0.3">
      <c r="A39" s="252" t="s">
        <v>1011</v>
      </c>
      <c r="B39" s="317"/>
      <c r="C39" s="317"/>
      <c r="D39" s="317"/>
      <c r="E39" s="317"/>
      <c r="F39" s="369"/>
      <c r="G39" s="317"/>
      <c r="H39" s="317"/>
      <c r="I39" s="317"/>
      <c r="J39" s="366"/>
      <c r="K39" s="317"/>
      <c r="L39" s="369"/>
      <c r="M39" s="369"/>
      <c r="N39" s="369"/>
      <c r="O39" s="369"/>
    </row>
    <row r="40" spans="1:15" ht="8.1" customHeight="1" x14ac:dyDescent="0.3">
      <c r="A40" s="214"/>
      <c r="B40" s="126"/>
      <c r="C40" s="126"/>
      <c r="D40" s="38"/>
      <c r="E40" s="126"/>
      <c r="F40" s="38"/>
      <c r="G40" s="38"/>
      <c r="H40" s="126"/>
      <c r="I40" s="126"/>
      <c r="J40" s="38"/>
      <c r="K40" s="38"/>
      <c r="L40" s="38"/>
      <c r="M40" s="38"/>
      <c r="N40" s="38"/>
      <c r="O40" s="38"/>
    </row>
    <row r="41" spans="1:15" s="213" customFormat="1" ht="15" customHeight="1" x14ac:dyDescent="0.3">
      <c r="A41" s="654" t="s">
        <v>645</v>
      </c>
      <c r="B41" s="655"/>
      <c r="C41" s="655"/>
      <c r="D41" s="655"/>
      <c r="E41" s="655"/>
      <c r="F41" s="655"/>
      <c r="G41" s="655"/>
      <c r="H41" s="655"/>
      <c r="I41" s="655"/>
      <c r="J41" s="656"/>
      <c r="K41" s="655"/>
      <c r="L41" s="655"/>
      <c r="M41" s="655"/>
      <c r="N41" s="655"/>
      <c r="O41" s="655"/>
    </row>
    <row r="42" spans="1:15" s="213" customFormat="1" ht="15" customHeight="1" x14ac:dyDescent="0.3">
      <c r="A42" s="588" t="s">
        <v>646</v>
      </c>
      <c r="B42" s="655"/>
      <c r="C42" s="655"/>
      <c r="D42" s="655"/>
      <c r="E42" s="655"/>
      <c r="F42" s="655"/>
      <c r="G42" s="655"/>
      <c r="H42" s="655"/>
      <c r="I42" s="655"/>
      <c r="J42" s="656"/>
      <c r="K42" s="655"/>
      <c r="L42" s="655"/>
      <c r="M42" s="655"/>
      <c r="N42" s="655"/>
      <c r="O42" s="655"/>
    </row>
    <row r="43" spans="1:15" ht="8.1" customHeight="1" x14ac:dyDescent="0.3">
      <c r="A43" s="214"/>
      <c r="B43" s="126"/>
      <c r="C43" s="126"/>
      <c r="D43" s="38"/>
      <c r="E43" s="126"/>
      <c r="F43" s="38"/>
      <c r="G43" s="38"/>
      <c r="H43" s="126"/>
      <c r="I43" s="126"/>
      <c r="J43" s="38"/>
      <c r="K43" s="38"/>
      <c r="L43" s="38"/>
      <c r="M43" s="38"/>
      <c r="N43" s="38"/>
      <c r="O43" s="38"/>
    </row>
    <row r="44" spans="1:15" ht="15" customHeight="1" x14ac:dyDescent="0.3">
      <c r="A44" s="222" t="s">
        <v>647</v>
      </c>
      <c r="B44" s="317">
        <v>1316.8610000000001</v>
      </c>
      <c r="C44" s="317">
        <v>200.70077900000001</v>
      </c>
      <c r="D44" s="317"/>
      <c r="E44" s="317">
        <v>1817.5074</v>
      </c>
      <c r="F44" s="369">
        <v>252.99317300000001</v>
      </c>
      <c r="G44" s="317"/>
      <c r="H44" s="317">
        <v>984.07060000000001</v>
      </c>
      <c r="I44" s="317">
        <v>132.44367099999999</v>
      </c>
      <c r="J44" s="366">
        <v>0.10679685500179946</v>
      </c>
      <c r="K44" s="317"/>
      <c r="L44" s="369">
        <v>13795.832765000001</v>
      </c>
      <c r="M44" s="369">
        <v>1358.7901730000001</v>
      </c>
      <c r="N44" s="369">
        <v>12542.545863079999</v>
      </c>
      <c r="O44" s="369">
        <v>1676.4027739999999</v>
      </c>
    </row>
    <row r="45" spans="1:15" ht="15" customHeight="1" x14ac:dyDescent="0.3">
      <c r="A45" s="252" t="s">
        <v>648</v>
      </c>
      <c r="B45" s="317"/>
      <c r="C45" s="317"/>
      <c r="D45" s="317"/>
      <c r="E45" s="317"/>
      <c r="F45" s="369"/>
      <c r="G45" s="317"/>
      <c r="H45" s="317"/>
      <c r="I45" s="317"/>
      <c r="J45" s="366"/>
      <c r="K45" s="317"/>
      <c r="L45" s="369"/>
      <c r="M45" s="369"/>
      <c r="N45" s="369"/>
      <c r="O45" s="369"/>
    </row>
    <row r="46" spans="1:15" ht="8.1" customHeight="1" x14ac:dyDescent="0.3">
      <c r="A46" s="225"/>
      <c r="B46" s="126"/>
      <c r="C46" s="126"/>
      <c r="D46" s="38"/>
      <c r="E46" s="126"/>
      <c r="F46" s="215"/>
      <c r="G46" s="38"/>
      <c r="H46" s="126"/>
      <c r="I46" s="126"/>
      <c r="J46" s="215"/>
      <c r="K46" s="38"/>
      <c r="L46" s="215"/>
      <c r="M46" s="215"/>
      <c r="N46" s="215"/>
      <c r="O46" s="215"/>
    </row>
    <row r="47" spans="1:15" x14ac:dyDescent="0.3">
      <c r="A47" s="222" t="s">
        <v>649</v>
      </c>
      <c r="B47" s="317">
        <v>596.76227300000005</v>
      </c>
      <c r="C47" s="317">
        <v>1927.890662</v>
      </c>
      <c r="D47" s="317"/>
      <c r="E47" s="317">
        <v>531.31952597999998</v>
      </c>
      <c r="F47" s="369">
        <v>1722.2113939999999</v>
      </c>
      <c r="G47" s="317"/>
      <c r="H47" s="317">
        <v>728.45922496000003</v>
      </c>
      <c r="I47" s="317">
        <v>2185.3201140000001</v>
      </c>
      <c r="J47" s="366">
        <v>1.7621477386214544</v>
      </c>
      <c r="K47" s="317"/>
      <c r="L47" s="369">
        <v>6958.8662376290004</v>
      </c>
      <c r="M47" s="369">
        <v>20700.008147</v>
      </c>
      <c r="N47" s="369">
        <v>6685.2786300200032</v>
      </c>
      <c r="O47" s="369">
        <v>21353.500321</v>
      </c>
    </row>
    <row r="48" spans="1:15" x14ac:dyDescent="0.3">
      <c r="A48" s="252" t="s">
        <v>650</v>
      </c>
      <c r="B48" s="317"/>
      <c r="C48" s="317"/>
      <c r="D48" s="317"/>
      <c r="E48" s="317"/>
      <c r="F48" s="369"/>
      <c r="G48" s="317"/>
      <c r="H48" s="317"/>
      <c r="I48" s="317"/>
      <c r="J48" s="366"/>
      <c r="K48" s="317"/>
      <c r="L48" s="369"/>
      <c r="M48" s="369"/>
      <c r="N48" s="369"/>
      <c r="O48" s="369"/>
    </row>
    <row r="49" spans="1:15" ht="8.1" customHeight="1" x14ac:dyDescent="0.3">
      <c r="A49" s="225"/>
      <c r="B49" s="126"/>
      <c r="C49" s="126"/>
      <c r="D49" s="38"/>
      <c r="E49" s="126"/>
      <c r="F49" s="215"/>
      <c r="G49" s="38"/>
      <c r="H49" s="126"/>
      <c r="I49" s="126"/>
      <c r="J49" s="215"/>
      <c r="K49" s="38"/>
      <c r="L49" s="215"/>
      <c r="M49" s="215"/>
      <c r="N49" s="215"/>
      <c r="O49" s="215"/>
    </row>
    <row r="50" spans="1:15" ht="30" customHeight="1" x14ac:dyDescent="0.3">
      <c r="A50" s="222" t="s">
        <v>1004</v>
      </c>
      <c r="B50" s="317">
        <v>116.225352</v>
      </c>
      <c r="C50" s="317">
        <v>347.662981</v>
      </c>
      <c r="D50" s="317"/>
      <c r="E50" s="317">
        <v>36.626975000000002</v>
      </c>
      <c r="F50" s="369">
        <v>105.60297300000001</v>
      </c>
      <c r="G50" s="317"/>
      <c r="H50" s="317">
        <v>13.663373500000001</v>
      </c>
      <c r="I50" s="317">
        <v>39.208464999999997</v>
      </c>
      <c r="J50" s="366" t="s">
        <v>1153</v>
      </c>
      <c r="K50" s="317"/>
      <c r="L50" s="369">
        <v>648.09194749999995</v>
      </c>
      <c r="M50" s="369">
        <v>1897.626855</v>
      </c>
      <c r="N50" s="369">
        <v>652.2055805</v>
      </c>
      <c r="O50" s="369">
        <v>1630.748092</v>
      </c>
    </row>
    <row r="51" spans="1:15" ht="29.25" customHeight="1" x14ac:dyDescent="0.3">
      <c r="A51" s="252" t="s">
        <v>1005</v>
      </c>
      <c r="B51" s="317"/>
      <c r="C51" s="317"/>
      <c r="D51" s="317"/>
      <c r="E51" s="317"/>
      <c r="F51" s="369"/>
      <c r="G51" s="317"/>
      <c r="H51" s="317"/>
      <c r="I51" s="317"/>
      <c r="J51" s="366"/>
      <c r="K51" s="317"/>
      <c r="L51" s="369"/>
      <c r="M51" s="369"/>
      <c r="N51" s="369"/>
      <c r="O51" s="369"/>
    </row>
    <row r="52" spans="1:15" ht="8.1" customHeight="1" x14ac:dyDescent="0.3">
      <c r="A52" s="225"/>
      <c r="B52" s="126"/>
      <c r="C52" s="126"/>
      <c r="D52" s="38"/>
      <c r="E52" s="126"/>
      <c r="F52" s="215"/>
      <c r="G52" s="38"/>
      <c r="H52" s="126"/>
      <c r="I52" s="126"/>
      <c r="J52" s="215"/>
      <c r="K52" s="38"/>
      <c r="L52" s="215"/>
      <c r="M52" s="215"/>
      <c r="N52" s="215"/>
      <c r="O52" s="215"/>
    </row>
    <row r="53" spans="1:15" ht="30" customHeight="1" x14ac:dyDescent="0.3">
      <c r="A53" s="222" t="s">
        <v>653</v>
      </c>
      <c r="B53" s="317">
        <v>3183.5986990251995</v>
      </c>
      <c r="C53" s="317">
        <v>10332.419529000001</v>
      </c>
      <c r="D53" s="317"/>
      <c r="E53" s="317">
        <v>3216.8278086029786</v>
      </c>
      <c r="F53" s="369">
        <v>10120.225408</v>
      </c>
      <c r="G53" s="317"/>
      <c r="H53" s="317">
        <v>2685.774765077449</v>
      </c>
      <c r="I53" s="317">
        <v>7465.249417</v>
      </c>
      <c r="J53" s="366">
        <v>6.0196546465373721</v>
      </c>
      <c r="K53" s="317"/>
      <c r="L53" s="369">
        <v>31854.7477386633</v>
      </c>
      <c r="M53" s="369">
        <v>100125.142914</v>
      </c>
      <c r="N53" s="369">
        <v>28210.373545900977</v>
      </c>
      <c r="O53" s="369">
        <v>91140.390824999995</v>
      </c>
    </row>
    <row r="54" spans="1:15" ht="30" customHeight="1" x14ac:dyDescent="0.3">
      <c r="A54" s="255" t="s">
        <v>654</v>
      </c>
      <c r="B54" s="317"/>
      <c r="C54" s="317"/>
      <c r="D54" s="317"/>
      <c r="E54" s="317"/>
      <c r="F54" s="369"/>
      <c r="G54" s="317"/>
      <c r="H54" s="317"/>
      <c r="I54" s="317"/>
      <c r="J54" s="366"/>
      <c r="K54" s="317"/>
      <c r="L54" s="369"/>
      <c r="M54" s="369"/>
      <c r="N54" s="369"/>
      <c r="O54" s="369"/>
    </row>
    <row r="55" spans="1:15" ht="8.1" customHeight="1" x14ac:dyDescent="0.3">
      <c r="A55" s="225"/>
      <c r="B55" s="126"/>
      <c r="C55" s="126"/>
      <c r="D55" s="38"/>
      <c r="E55" s="126"/>
      <c r="F55" s="215"/>
      <c r="G55" s="38"/>
      <c r="H55" s="126"/>
      <c r="I55" s="126"/>
      <c r="J55" s="215"/>
      <c r="K55" s="38"/>
      <c r="L55" s="215"/>
      <c r="M55" s="215"/>
      <c r="N55" s="215"/>
      <c r="O55" s="215"/>
    </row>
    <row r="56" spans="1:15" ht="15" customHeight="1" x14ac:dyDescent="0.3">
      <c r="A56" s="222" t="s">
        <v>1006</v>
      </c>
      <c r="B56" s="317">
        <v>2098.4471990000002</v>
      </c>
      <c r="C56" s="317">
        <v>4385.4678839999997</v>
      </c>
      <c r="D56" s="317"/>
      <c r="E56" s="317">
        <v>1793.81171195</v>
      </c>
      <c r="F56" s="369">
        <v>4074.822686</v>
      </c>
      <c r="G56" s="317"/>
      <c r="H56" s="317">
        <v>1984.0455320000001</v>
      </c>
      <c r="I56" s="317">
        <v>4190.1243709999999</v>
      </c>
      <c r="J56" s="366">
        <v>3.3787352880696973</v>
      </c>
      <c r="K56" s="317"/>
      <c r="L56" s="369">
        <v>19498.450037000002</v>
      </c>
      <c r="M56" s="369">
        <v>43650.944111999997</v>
      </c>
      <c r="N56" s="369">
        <v>19911.065189983001</v>
      </c>
      <c r="O56" s="369">
        <v>44152.421704</v>
      </c>
    </row>
    <row r="57" spans="1:15" ht="30" customHeight="1" x14ac:dyDescent="0.3">
      <c r="A57" s="252" t="s">
        <v>655</v>
      </c>
      <c r="B57" s="317"/>
      <c r="C57" s="317"/>
      <c r="D57" s="317"/>
      <c r="E57" s="317"/>
      <c r="F57" s="369"/>
      <c r="G57" s="317"/>
      <c r="H57" s="317"/>
      <c r="I57" s="317"/>
      <c r="J57" s="366"/>
      <c r="K57" s="317"/>
      <c r="L57" s="369"/>
      <c r="M57" s="369"/>
      <c r="N57" s="369"/>
      <c r="O57" s="369"/>
    </row>
    <row r="58" spans="1:15" ht="8.1" customHeight="1" x14ac:dyDescent="0.3">
      <c r="A58" s="214"/>
      <c r="B58" s="126"/>
      <c r="C58" s="126"/>
      <c r="D58" s="38"/>
      <c r="E58" s="126"/>
      <c r="F58" s="38"/>
      <c r="G58" s="38"/>
      <c r="H58" s="126"/>
      <c r="I58" s="126"/>
      <c r="J58" s="38"/>
      <c r="K58" s="38"/>
      <c r="L58" s="38"/>
      <c r="M58" s="38"/>
      <c r="N58" s="38"/>
      <c r="O58" s="38"/>
    </row>
    <row r="59" spans="1:15" s="213" customFormat="1" ht="30" customHeight="1" x14ac:dyDescent="0.3">
      <c r="A59" s="654" t="s">
        <v>1217</v>
      </c>
      <c r="B59" s="655">
        <v>0</v>
      </c>
      <c r="C59" s="655">
        <v>1875.7462099999998</v>
      </c>
      <c r="D59" s="655"/>
      <c r="E59" s="655">
        <v>0</v>
      </c>
      <c r="F59" s="655">
        <v>1947.6180680000002</v>
      </c>
      <c r="G59" s="655"/>
      <c r="H59" s="655">
        <v>0</v>
      </c>
      <c r="I59" s="655">
        <v>1827.37653</v>
      </c>
      <c r="J59" s="656">
        <v>1.473517494906204</v>
      </c>
      <c r="K59" s="655"/>
      <c r="L59" s="655">
        <v>0</v>
      </c>
      <c r="M59" s="655">
        <v>15810.675569999999</v>
      </c>
      <c r="N59" s="655">
        <v>0</v>
      </c>
      <c r="O59" s="655">
        <v>17076.582903999999</v>
      </c>
    </row>
    <row r="60" spans="1:15" s="213" customFormat="1" ht="30" customHeight="1" x14ac:dyDescent="0.3">
      <c r="A60" s="588" t="s">
        <v>1031</v>
      </c>
      <c r="B60" s="655"/>
      <c r="C60" s="655"/>
      <c r="D60" s="655"/>
      <c r="E60" s="655"/>
      <c r="F60" s="655"/>
      <c r="G60" s="655"/>
      <c r="H60" s="655"/>
      <c r="I60" s="655"/>
      <c r="J60" s="656"/>
      <c r="K60" s="655"/>
      <c r="L60" s="655"/>
      <c r="M60" s="655"/>
      <c r="N60" s="655"/>
      <c r="O60" s="655"/>
    </row>
    <row r="61" spans="1:15" ht="8.1" customHeight="1" x14ac:dyDescent="0.3">
      <c r="A61" s="214"/>
      <c r="B61" s="126"/>
      <c r="C61" s="126"/>
      <c r="D61" s="38"/>
      <c r="E61" s="126"/>
      <c r="F61" s="38"/>
      <c r="G61" s="38"/>
      <c r="H61" s="126"/>
      <c r="I61" s="126"/>
      <c r="J61" s="38"/>
      <c r="K61" s="38"/>
      <c r="L61" s="38"/>
      <c r="M61" s="38"/>
      <c r="N61" s="38"/>
      <c r="O61" s="38"/>
    </row>
    <row r="62" spans="1:15" ht="15" customHeight="1" x14ac:dyDescent="0.3">
      <c r="A62" s="222" t="s">
        <v>656</v>
      </c>
      <c r="B62" s="317">
        <v>91.999392779999994</v>
      </c>
      <c r="C62" s="317">
        <v>58.436245999999997</v>
      </c>
      <c r="D62" s="317"/>
      <c r="E62" s="317">
        <v>52.101596900000004</v>
      </c>
      <c r="F62" s="369">
        <v>36.048119</v>
      </c>
      <c r="G62" s="317"/>
      <c r="H62" s="317">
        <v>109.41064442</v>
      </c>
      <c r="I62" s="317">
        <v>52.692107</v>
      </c>
      <c r="J62" s="366" t="s">
        <v>1153</v>
      </c>
      <c r="K62" s="317"/>
      <c r="L62" s="369">
        <v>527.41679039999997</v>
      </c>
      <c r="M62" s="369">
        <v>433.99141900000001</v>
      </c>
      <c r="N62" s="369">
        <v>558.74433677000013</v>
      </c>
      <c r="O62" s="369">
        <v>387.79530299999999</v>
      </c>
    </row>
    <row r="63" spans="1:15" ht="15" customHeight="1" x14ac:dyDescent="0.3">
      <c r="A63" s="252" t="s">
        <v>657</v>
      </c>
      <c r="B63" s="317"/>
      <c r="C63" s="317"/>
      <c r="D63" s="317"/>
      <c r="E63" s="317"/>
      <c r="F63" s="369"/>
      <c r="G63" s="317"/>
      <c r="H63" s="317"/>
      <c r="I63" s="317"/>
      <c r="J63" s="366"/>
      <c r="K63" s="317"/>
      <c r="L63" s="369"/>
      <c r="M63" s="369"/>
      <c r="N63" s="369"/>
      <c r="O63" s="369"/>
    </row>
    <row r="64" spans="1:15" ht="8.1" customHeight="1" x14ac:dyDescent="0.3">
      <c r="A64" s="225"/>
      <c r="B64" s="126"/>
      <c r="C64" s="126"/>
      <c r="D64" s="38"/>
      <c r="E64" s="126"/>
      <c r="F64" s="215"/>
      <c r="G64" s="38"/>
      <c r="H64" s="126"/>
      <c r="I64" s="126"/>
      <c r="J64" s="215"/>
      <c r="K64" s="38"/>
      <c r="L64" s="215"/>
      <c r="M64" s="215"/>
      <c r="N64" s="215"/>
      <c r="O64" s="215"/>
    </row>
    <row r="65" spans="1:15" ht="15" customHeight="1" x14ac:dyDescent="0.3">
      <c r="A65" s="222" t="s">
        <v>658</v>
      </c>
      <c r="B65" s="317">
        <v>84.787245468100011</v>
      </c>
      <c r="C65" s="317">
        <v>171.76943199999999</v>
      </c>
      <c r="D65" s="317"/>
      <c r="E65" s="317">
        <v>77.497653754999973</v>
      </c>
      <c r="F65" s="369">
        <v>173.50901400000001</v>
      </c>
      <c r="G65" s="317"/>
      <c r="H65" s="317">
        <v>67.61284843069997</v>
      </c>
      <c r="I65" s="317">
        <v>138.581965</v>
      </c>
      <c r="J65" s="366">
        <v>0.11174651012179698</v>
      </c>
      <c r="K65" s="317"/>
      <c r="L65" s="369">
        <v>772.69364198699998</v>
      </c>
      <c r="M65" s="369">
        <v>1715.9701709999999</v>
      </c>
      <c r="N65" s="369">
        <v>739.43665913780001</v>
      </c>
      <c r="O65" s="369">
        <v>1573.432399</v>
      </c>
    </row>
    <row r="66" spans="1:15" ht="15" customHeight="1" x14ac:dyDescent="0.3">
      <c r="A66" s="252" t="s">
        <v>659</v>
      </c>
      <c r="B66" s="317"/>
      <c r="C66" s="317"/>
      <c r="D66" s="317"/>
      <c r="E66" s="317"/>
      <c r="F66" s="369"/>
      <c r="G66" s="317"/>
      <c r="H66" s="317"/>
      <c r="I66" s="317"/>
      <c r="J66" s="366"/>
      <c r="K66" s="317"/>
      <c r="L66" s="369"/>
      <c r="M66" s="369"/>
      <c r="N66" s="369"/>
      <c r="O66" s="369"/>
    </row>
    <row r="67" spans="1:15" ht="8.1" customHeight="1" x14ac:dyDescent="0.3">
      <c r="A67" s="225"/>
      <c r="B67" s="126"/>
      <c r="C67" s="126"/>
      <c r="D67" s="38"/>
      <c r="E67" s="126"/>
      <c r="F67" s="215"/>
      <c r="G67" s="38"/>
      <c r="H67" s="126"/>
      <c r="I67" s="126"/>
      <c r="J67" s="215"/>
      <c r="K67" s="38"/>
      <c r="L67" s="215"/>
      <c r="M67" s="215"/>
      <c r="N67" s="215"/>
      <c r="O67" s="215"/>
    </row>
    <row r="68" spans="1:15" ht="27" customHeight="1" x14ac:dyDescent="0.3">
      <c r="A68" s="222" t="s">
        <v>1043</v>
      </c>
      <c r="B68" s="317">
        <v>34.751588849999997</v>
      </c>
      <c r="C68" s="317">
        <v>69.436511999999993</v>
      </c>
      <c r="D68" s="317"/>
      <c r="E68" s="317">
        <v>26.940061289999999</v>
      </c>
      <c r="F68" s="369">
        <v>52.430067000000001</v>
      </c>
      <c r="G68" s="317"/>
      <c r="H68" s="317">
        <v>44.834278781799995</v>
      </c>
      <c r="I68" s="317">
        <v>76.410899000000001</v>
      </c>
      <c r="J68" s="366">
        <v>6.1614448160834681E-2</v>
      </c>
      <c r="K68" s="317"/>
      <c r="L68" s="369">
        <v>345.88650368599997</v>
      </c>
      <c r="M68" s="369">
        <v>614.72894599999995</v>
      </c>
      <c r="N68" s="369">
        <v>306.12846519440001</v>
      </c>
      <c r="O68" s="369">
        <v>571.50921100000005</v>
      </c>
    </row>
    <row r="69" spans="1:15" ht="15" customHeight="1" x14ac:dyDescent="0.3">
      <c r="A69" s="252" t="s">
        <v>1007</v>
      </c>
      <c r="B69" s="317"/>
      <c r="C69" s="317"/>
      <c r="D69" s="317"/>
      <c r="E69" s="317"/>
      <c r="F69" s="369"/>
      <c r="G69" s="317"/>
      <c r="H69" s="317"/>
      <c r="I69" s="317"/>
      <c r="J69" s="366"/>
      <c r="K69" s="317"/>
      <c r="L69" s="369"/>
      <c r="M69" s="369"/>
      <c r="N69" s="369"/>
      <c r="O69" s="369"/>
    </row>
    <row r="70" spans="1:15" ht="8.1" customHeight="1" x14ac:dyDescent="0.3">
      <c r="A70" s="225"/>
      <c r="B70" s="126"/>
      <c r="C70" s="126"/>
      <c r="D70" s="38"/>
      <c r="E70" s="126"/>
      <c r="F70" s="215"/>
      <c r="G70" s="38"/>
      <c r="H70" s="126"/>
      <c r="I70" s="126"/>
      <c r="J70" s="215"/>
      <c r="K70" s="38"/>
      <c r="L70" s="215"/>
      <c r="M70" s="215"/>
      <c r="N70" s="215"/>
      <c r="O70" s="215"/>
    </row>
    <row r="71" spans="1:15" ht="15" customHeight="1" x14ac:dyDescent="0.3">
      <c r="A71" s="222" t="s">
        <v>660</v>
      </c>
      <c r="B71" s="317">
        <v>94.149761500000011</v>
      </c>
      <c r="C71" s="317">
        <v>203.594145</v>
      </c>
      <c r="D71" s="317"/>
      <c r="E71" s="317">
        <v>105.72934832200004</v>
      </c>
      <c r="F71" s="369">
        <v>222.973151</v>
      </c>
      <c r="G71" s="317"/>
      <c r="H71" s="317">
        <v>81.544741099999982</v>
      </c>
      <c r="I71" s="317">
        <v>165.907442</v>
      </c>
      <c r="J71" s="366">
        <v>0.1337805943705189</v>
      </c>
      <c r="K71" s="317"/>
      <c r="L71" s="369">
        <v>768.61556571999995</v>
      </c>
      <c r="M71" s="369">
        <v>1792.1134340000001</v>
      </c>
      <c r="N71" s="369">
        <v>834.64202089199989</v>
      </c>
      <c r="O71" s="369">
        <v>1831.9204950000001</v>
      </c>
    </row>
    <row r="72" spans="1:15" ht="15" customHeight="1" x14ac:dyDescent="0.3">
      <c r="A72" s="252" t="s">
        <v>661</v>
      </c>
      <c r="B72" s="317"/>
      <c r="C72" s="317"/>
      <c r="D72" s="317"/>
      <c r="E72" s="317"/>
      <c r="F72" s="369"/>
      <c r="G72" s="317"/>
      <c r="H72" s="317"/>
      <c r="I72" s="317"/>
      <c r="J72" s="366"/>
      <c r="K72" s="317"/>
      <c r="L72" s="369"/>
      <c r="M72" s="369"/>
      <c r="N72" s="369"/>
      <c r="O72" s="369"/>
    </row>
    <row r="73" spans="1:15" ht="8.1" customHeight="1" x14ac:dyDescent="0.3">
      <c r="A73" s="225"/>
      <c r="B73" s="126"/>
      <c r="C73" s="126"/>
      <c r="D73" s="38"/>
      <c r="E73" s="126"/>
      <c r="F73" s="215"/>
      <c r="G73" s="38"/>
      <c r="H73" s="126"/>
      <c r="I73" s="126"/>
      <c r="J73" s="215"/>
      <c r="K73" s="38"/>
      <c r="L73" s="215"/>
      <c r="M73" s="215"/>
      <c r="N73" s="215"/>
      <c r="O73" s="215"/>
    </row>
    <row r="74" spans="1:15" ht="15" customHeight="1" x14ac:dyDescent="0.3">
      <c r="A74" s="222" t="s">
        <v>1008</v>
      </c>
      <c r="B74" s="317">
        <v>12224.247898500002</v>
      </c>
      <c r="C74" s="317">
        <v>118.68044399999999</v>
      </c>
      <c r="D74" s="317"/>
      <c r="E74" s="317">
        <v>13389.543622000001</v>
      </c>
      <c r="F74" s="369">
        <v>126.48369099999999</v>
      </c>
      <c r="G74" s="317"/>
      <c r="H74" s="317">
        <v>12447.488804199998</v>
      </c>
      <c r="I74" s="317">
        <v>119.726164</v>
      </c>
      <c r="J74" s="366">
        <v>9.6542006726993118E-2</v>
      </c>
      <c r="K74" s="317"/>
      <c r="L74" s="369">
        <v>97131.701553799998</v>
      </c>
      <c r="M74" s="369">
        <v>964.64628100000004</v>
      </c>
      <c r="N74" s="369">
        <v>102580.71653989999</v>
      </c>
      <c r="O74" s="369">
        <v>985.64768600000002</v>
      </c>
    </row>
    <row r="75" spans="1:15" ht="27" customHeight="1" x14ac:dyDescent="0.3">
      <c r="A75" s="252" t="s">
        <v>1009</v>
      </c>
      <c r="B75" s="317"/>
      <c r="C75" s="317"/>
      <c r="D75" s="317"/>
      <c r="E75" s="317"/>
      <c r="F75" s="369"/>
      <c r="G75" s="317"/>
      <c r="H75" s="317"/>
      <c r="I75" s="317"/>
      <c r="J75" s="366"/>
      <c r="K75" s="317"/>
      <c r="L75" s="369"/>
      <c r="M75" s="369"/>
      <c r="N75" s="369"/>
      <c r="O75" s="369"/>
    </row>
    <row r="76" spans="1:15" ht="8.1" customHeight="1" x14ac:dyDescent="0.3">
      <c r="A76" s="225"/>
      <c r="B76" s="126"/>
      <c r="C76" s="126"/>
      <c r="D76" s="38"/>
      <c r="E76" s="126"/>
      <c r="F76" s="215"/>
      <c r="G76" s="38"/>
      <c r="H76" s="126"/>
      <c r="I76" s="126"/>
      <c r="J76" s="215"/>
      <c r="K76" s="38"/>
      <c r="L76" s="215"/>
      <c r="M76" s="215"/>
      <c r="N76" s="215"/>
      <c r="O76" s="215"/>
    </row>
    <row r="77" spans="1:15" ht="15" customHeight="1" x14ac:dyDescent="0.3">
      <c r="A77" s="222" t="s">
        <v>662</v>
      </c>
      <c r="B77" s="317">
        <v>22.188003520000002</v>
      </c>
      <c r="C77" s="317">
        <v>72.800852000000006</v>
      </c>
      <c r="D77" s="317"/>
      <c r="E77" s="317">
        <v>25.695500759999998</v>
      </c>
      <c r="F77" s="369">
        <v>87.610992999999993</v>
      </c>
      <c r="G77" s="317"/>
      <c r="H77" s="317">
        <v>22.832293190000001</v>
      </c>
      <c r="I77" s="317">
        <v>73.960486000000003</v>
      </c>
      <c r="J77" s="366">
        <v>5.9638540970407106E-2</v>
      </c>
      <c r="K77" s="317"/>
      <c r="L77" s="369">
        <v>203.34594429999999</v>
      </c>
      <c r="M77" s="369">
        <v>630.568397</v>
      </c>
      <c r="N77" s="369">
        <v>339.87305895999998</v>
      </c>
      <c r="O77" s="369">
        <v>710.27192400000001</v>
      </c>
    </row>
    <row r="78" spans="1:15" ht="15" customHeight="1" x14ac:dyDescent="0.3">
      <c r="A78" s="252" t="s">
        <v>663</v>
      </c>
      <c r="B78" s="317"/>
      <c r="C78" s="317"/>
      <c r="D78" s="317"/>
      <c r="E78" s="317"/>
      <c r="F78" s="369"/>
      <c r="G78" s="317"/>
      <c r="H78" s="317"/>
      <c r="I78" s="317"/>
      <c r="J78" s="366"/>
      <c r="K78" s="317"/>
      <c r="L78" s="369"/>
      <c r="M78" s="369"/>
      <c r="N78" s="369"/>
      <c r="O78" s="369"/>
    </row>
    <row r="79" spans="1:15" ht="8.1" customHeight="1" x14ac:dyDescent="0.3">
      <c r="A79" s="225"/>
      <c r="B79" s="126"/>
      <c r="C79" s="126"/>
      <c r="D79" s="38"/>
      <c r="E79" s="126"/>
      <c r="F79" s="215"/>
      <c r="G79" s="38"/>
      <c r="H79" s="126"/>
      <c r="I79" s="126"/>
      <c r="J79" s="215"/>
      <c r="K79" s="38"/>
      <c r="L79" s="215"/>
      <c r="M79" s="215"/>
      <c r="N79" s="215"/>
      <c r="O79" s="215"/>
    </row>
    <row r="80" spans="1:15" ht="30.75" customHeight="1" x14ac:dyDescent="0.3">
      <c r="A80" s="222" t="s">
        <v>1214</v>
      </c>
      <c r="B80" s="317">
        <v>0</v>
      </c>
      <c r="C80" s="317">
        <v>777.56814199999997</v>
      </c>
      <c r="D80" s="317"/>
      <c r="E80" s="317">
        <v>0</v>
      </c>
      <c r="F80" s="369">
        <v>909.68513600000006</v>
      </c>
      <c r="G80" s="317"/>
      <c r="H80" s="317">
        <v>0</v>
      </c>
      <c r="I80" s="317">
        <v>819.97431800000004</v>
      </c>
      <c r="J80" s="366">
        <v>0.66119186884094605</v>
      </c>
      <c r="K80" s="317"/>
      <c r="L80" s="369">
        <v>0</v>
      </c>
      <c r="M80" s="369">
        <v>6506.1840259999999</v>
      </c>
      <c r="N80" s="369">
        <v>0</v>
      </c>
      <c r="O80" s="369">
        <v>7218.8210159999999</v>
      </c>
    </row>
    <row r="81" spans="1:15" ht="27" customHeight="1" x14ac:dyDescent="0.3">
      <c r="A81" s="252" t="s">
        <v>1010</v>
      </c>
      <c r="B81" s="317"/>
      <c r="C81" s="317"/>
      <c r="D81" s="317"/>
      <c r="E81" s="317"/>
      <c r="F81" s="369"/>
      <c r="G81" s="317"/>
      <c r="H81" s="317"/>
      <c r="I81" s="317"/>
      <c r="J81" s="366"/>
      <c r="K81" s="317"/>
      <c r="L81" s="369"/>
      <c r="M81" s="369"/>
      <c r="N81" s="369"/>
      <c r="O81" s="369"/>
    </row>
    <row r="82" spans="1:15" ht="8.1" customHeight="1" x14ac:dyDescent="0.3">
      <c r="A82" s="225"/>
      <c r="B82" s="126"/>
      <c r="C82" s="126"/>
      <c r="D82" s="38"/>
      <c r="E82" s="126"/>
      <c r="F82" s="215"/>
      <c r="G82" s="38"/>
      <c r="H82" s="126"/>
      <c r="I82" s="126"/>
      <c r="J82" s="215"/>
      <c r="K82" s="38"/>
      <c r="L82" s="215"/>
      <c r="M82" s="215"/>
      <c r="N82" s="215"/>
      <c r="O82" s="215"/>
    </row>
    <row r="83" spans="1:15" ht="15" customHeight="1" x14ac:dyDescent="0.3">
      <c r="A83" s="222" t="s">
        <v>664</v>
      </c>
      <c r="B83" s="317">
        <v>5.7107192799999993</v>
      </c>
      <c r="C83" s="317">
        <v>12.452111</v>
      </c>
      <c r="D83" s="317"/>
      <c r="E83" s="317">
        <v>8.4057479799999992</v>
      </c>
      <c r="F83" s="369">
        <v>12.118173000000001</v>
      </c>
      <c r="G83" s="317"/>
      <c r="H83" s="317">
        <v>4.8923603199999999</v>
      </c>
      <c r="I83" s="317">
        <v>9.1136789999999994</v>
      </c>
      <c r="J83" s="366" t="s">
        <v>1153</v>
      </c>
      <c r="K83" s="317"/>
      <c r="L83" s="369">
        <v>28.458293400000002</v>
      </c>
      <c r="M83" s="369">
        <v>59.847521</v>
      </c>
      <c r="N83" s="369">
        <v>41.430403463000005</v>
      </c>
      <c r="O83" s="369">
        <v>83.347600999999997</v>
      </c>
    </row>
    <row r="84" spans="1:15" ht="15" customHeight="1" x14ac:dyDescent="0.3">
      <c r="A84" s="252" t="s">
        <v>665</v>
      </c>
      <c r="B84" s="317"/>
      <c r="C84" s="317"/>
      <c r="D84" s="317"/>
      <c r="E84" s="317"/>
      <c r="F84" s="369"/>
      <c r="G84" s="317"/>
      <c r="H84" s="317"/>
      <c r="I84" s="317"/>
      <c r="J84" s="366"/>
      <c r="K84" s="317"/>
      <c r="L84" s="369"/>
      <c r="M84" s="369"/>
      <c r="N84" s="369"/>
      <c r="O84" s="369"/>
    </row>
    <row r="85" spans="1:15" ht="8.1" customHeight="1" x14ac:dyDescent="0.3">
      <c r="A85" s="216"/>
      <c r="B85" s="126"/>
      <c r="C85" s="126"/>
      <c r="D85" s="38"/>
      <c r="E85" s="126"/>
      <c r="F85" s="215"/>
      <c r="G85" s="38"/>
      <c r="H85" s="126"/>
      <c r="I85" s="126"/>
      <c r="J85" s="215"/>
      <c r="K85" s="38"/>
      <c r="L85" s="215"/>
      <c r="M85" s="215"/>
      <c r="N85" s="215"/>
      <c r="O85" s="215"/>
    </row>
    <row r="86" spans="1:15" ht="15" customHeight="1" x14ac:dyDescent="0.3">
      <c r="A86" s="222" t="s">
        <v>666</v>
      </c>
      <c r="B86" s="317">
        <v>0</v>
      </c>
      <c r="C86" s="317">
        <v>391.00832600000001</v>
      </c>
      <c r="D86" s="317"/>
      <c r="E86" s="317">
        <v>0</v>
      </c>
      <c r="F86" s="369">
        <v>326.75972400000001</v>
      </c>
      <c r="G86" s="317"/>
      <c r="H86" s="317">
        <v>0</v>
      </c>
      <c r="I86" s="317">
        <v>371.00947000000002</v>
      </c>
      <c r="J86" s="366">
        <v>0.29916600976640456</v>
      </c>
      <c r="K86" s="317"/>
      <c r="L86" s="369">
        <v>0</v>
      </c>
      <c r="M86" s="369">
        <v>3092.6253750000001</v>
      </c>
      <c r="N86" s="369">
        <v>0</v>
      </c>
      <c r="O86" s="369">
        <v>3713.8372690000001</v>
      </c>
    </row>
    <row r="87" spans="1:15" ht="15" customHeight="1" x14ac:dyDescent="0.3">
      <c r="A87" s="252" t="s">
        <v>667</v>
      </c>
      <c r="B87" s="317"/>
      <c r="C87" s="317"/>
      <c r="D87" s="317"/>
      <c r="E87" s="317"/>
      <c r="F87" s="369"/>
      <c r="G87" s="317"/>
      <c r="H87" s="317"/>
      <c r="I87" s="317"/>
      <c r="J87" s="366"/>
      <c r="K87" s="317"/>
      <c r="L87" s="369"/>
      <c r="M87" s="369"/>
      <c r="N87" s="369"/>
      <c r="O87" s="369"/>
    </row>
    <row r="88" spans="1:15" ht="8.1" customHeight="1" x14ac:dyDescent="0.3">
      <c r="A88" s="214"/>
      <c r="B88" s="126"/>
      <c r="C88" s="126"/>
      <c r="D88" s="38"/>
      <c r="E88" s="126"/>
      <c r="F88" s="38"/>
      <c r="G88" s="38"/>
      <c r="H88" s="126"/>
      <c r="I88" s="126"/>
      <c r="J88" s="38"/>
      <c r="K88" s="38"/>
      <c r="L88" s="38"/>
      <c r="M88" s="38"/>
      <c r="N88" s="38"/>
      <c r="O88" s="38"/>
    </row>
    <row r="89" spans="1:15" s="213" customFormat="1" ht="15" customHeight="1" x14ac:dyDescent="0.3">
      <c r="A89" s="654" t="s">
        <v>668</v>
      </c>
      <c r="B89" s="655"/>
      <c r="C89" s="655"/>
      <c r="D89" s="655"/>
      <c r="E89" s="655"/>
      <c r="F89" s="655"/>
      <c r="G89" s="655"/>
      <c r="H89" s="655"/>
      <c r="I89" s="655"/>
      <c r="J89" s="656"/>
      <c r="K89" s="655"/>
      <c r="L89" s="655"/>
      <c r="M89" s="655"/>
      <c r="N89" s="655"/>
      <c r="O89" s="655"/>
    </row>
    <row r="90" spans="1:15" s="213" customFormat="1" ht="15" customHeight="1" x14ac:dyDescent="0.3">
      <c r="A90" s="588" t="s">
        <v>669</v>
      </c>
      <c r="B90" s="655"/>
      <c r="C90" s="655"/>
      <c r="D90" s="655"/>
      <c r="E90" s="655"/>
      <c r="F90" s="655"/>
      <c r="G90" s="655"/>
      <c r="H90" s="655"/>
      <c r="I90" s="655"/>
      <c r="J90" s="656"/>
      <c r="K90" s="655"/>
      <c r="L90" s="655"/>
      <c r="M90" s="655"/>
      <c r="N90" s="655"/>
      <c r="O90" s="655"/>
    </row>
    <row r="91" spans="1:15" ht="8.1" customHeight="1" x14ac:dyDescent="0.3">
      <c r="A91" s="214"/>
      <c r="B91" s="126"/>
      <c r="C91" s="126"/>
      <c r="D91" s="38"/>
      <c r="E91" s="126"/>
      <c r="F91" s="38"/>
      <c r="G91" s="38"/>
      <c r="H91" s="126"/>
      <c r="I91" s="126"/>
      <c r="J91" s="38"/>
      <c r="K91" s="38"/>
      <c r="L91" s="38"/>
      <c r="M91" s="38"/>
      <c r="N91" s="38"/>
      <c r="O91" s="38"/>
    </row>
    <row r="92" spans="1:15" ht="27" customHeight="1" x14ac:dyDescent="0.3">
      <c r="A92" s="222" t="s">
        <v>1012</v>
      </c>
      <c r="B92" s="317">
        <v>2339.6112599999997</v>
      </c>
      <c r="C92" s="317">
        <v>71.335493999999997</v>
      </c>
      <c r="D92" s="317"/>
      <c r="E92" s="317">
        <v>2636.5331099999999</v>
      </c>
      <c r="F92" s="369">
        <v>75.657386000000002</v>
      </c>
      <c r="G92" s="317"/>
      <c r="H92" s="317">
        <v>1943.5689300000001</v>
      </c>
      <c r="I92" s="317">
        <v>53.849162999999997</v>
      </c>
      <c r="J92" s="366" t="s">
        <v>1153</v>
      </c>
      <c r="K92" s="317"/>
      <c r="L92" s="369">
        <v>21572.07202</v>
      </c>
      <c r="M92" s="369">
        <v>696.03160800000001</v>
      </c>
      <c r="N92" s="369">
        <v>19282.177929999998</v>
      </c>
      <c r="O92" s="369">
        <v>561.262293</v>
      </c>
    </row>
    <row r="93" spans="1:15" ht="27" customHeight="1" x14ac:dyDescent="0.3">
      <c r="A93" s="252" t="s">
        <v>1215</v>
      </c>
      <c r="B93" s="317"/>
      <c r="C93" s="317"/>
      <c r="D93" s="317"/>
      <c r="E93" s="317"/>
      <c r="F93" s="369"/>
      <c r="G93" s="317"/>
      <c r="H93" s="317"/>
      <c r="I93" s="317"/>
      <c r="J93" s="366"/>
      <c r="K93" s="317"/>
      <c r="L93" s="369"/>
      <c r="M93" s="369"/>
      <c r="N93" s="369"/>
      <c r="O93" s="369"/>
    </row>
    <row r="94" spans="1:15" ht="8.1" customHeight="1" x14ac:dyDescent="0.3">
      <c r="A94" s="214"/>
      <c r="B94" s="126"/>
      <c r="C94" s="126"/>
      <c r="D94" s="38"/>
      <c r="E94" s="126"/>
      <c r="F94" s="38"/>
      <c r="G94" s="38"/>
      <c r="H94" s="126"/>
      <c r="I94" s="126"/>
      <c r="J94" s="38"/>
      <c r="K94" s="38"/>
      <c r="L94" s="38"/>
      <c r="M94" s="38"/>
      <c r="N94" s="38"/>
      <c r="O94" s="38"/>
    </row>
    <row r="95" spans="1:15" s="213" customFormat="1" ht="15" customHeight="1" x14ac:dyDescent="0.3">
      <c r="A95" s="654" t="s">
        <v>177</v>
      </c>
      <c r="B95" s="655"/>
      <c r="C95" s="655"/>
      <c r="D95" s="655"/>
      <c r="E95" s="655"/>
      <c r="F95" s="655"/>
      <c r="G95" s="655"/>
      <c r="H95" s="655"/>
      <c r="I95" s="655"/>
      <c r="J95" s="656"/>
      <c r="K95" s="655"/>
      <c r="L95" s="655"/>
      <c r="M95" s="655"/>
      <c r="N95" s="655"/>
      <c r="O95" s="655"/>
    </row>
    <row r="96" spans="1:15" s="213" customFormat="1" ht="15" customHeight="1" x14ac:dyDescent="0.3">
      <c r="A96" s="588" t="s">
        <v>178</v>
      </c>
      <c r="B96" s="655"/>
      <c r="C96" s="655"/>
      <c r="D96" s="655"/>
      <c r="E96" s="655"/>
      <c r="F96" s="655"/>
      <c r="G96" s="655"/>
      <c r="H96" s="655"/>
      <c r="I96" s="655"/>
      <c r="J96" s="656"/>
      <c r="K96" s="655"/>
      <c r="L96" s="655"/>
      <c r="M96" s="655"/>
      <c r="N96" s="655"/>
      <c r="O96" s="655"/>
    </row>
    <row r="97" spans="1:15" ht="8.1" customHeight="1" x14ac:dyDescent="0.3">
      <c r="A97" s="214"/>
      <c r="B97" s="126"/>
      <c r="C97" s="126"/>
      <c r="D97" s="38"/>
      <c r="E97" s="126"/>
      <c r="F97" s="38"/>
      <c r="G97" s="38"/>
      <c r="H97" s="126"/>
      <c r="I97" s="126"/>
      <c r="J97" s="38"/>
      <c r="K97" s="38"/>
      <c r="L97" s="38"/>
      <c r="M97" s="38"/>
      <c r="N97" s="38"/>
      <c r="O97" s="38"/>
    </row>
    <row r="98" spans="1:15" ht="15" customHeight="1" x14ac:dyDescent="0.3">
      <c r="A98" s="222" t="s">
        <v>670</v>
      </c>
      <c r="B98" s="317">
        <v>109989.5897</v>
      </c>
      <c r="C98" s="317">
        <v>145.34365500000001</v>
      </c>
      <c r="D98" s="317"/>
      <c r="E98" s="317">
        <v>151010.60282</v>
      </c>
      <c r="F98" s="369">
        <v>195.440978</v>
      </c>
      <c r="G98" s="317"/>
      <c r="H98" s="317">
        <v>133778.24434999999</v>
      </c>
      <c r="I98" s="317">
        <v>160.51011099999999</v>
      </c>
      <c r="J98" s="366">
        <v>0.12942841980565259</v>
      </c>
      <c r="K98" s="317"/>
      <c r="L98" s="369">
        <v>1148590.8225</v>
      </c>
      <c r="M98" s="369">
        <v>1446.282414</v>
      </c>
      <c r="N98" s="369">
        <v>1151181.5208099999</v>
      </c>
      <c r="O98" s="369">
        <v>1516.3572730000001</v>
      </c>
    </row>
    <row r="99" spans="1:15" ht="15" customHeight="1" x14ac:dyDescent="0.3">
      <c r="A99" s="252" t="s">
        <v>671</v>
      </c>
      <c r="B99" s="370"/>
      <c r="C99" s="370"/>
      <c r="D99" s="370"/>
      <c r="E99" s="370"/>
      <c r="F99" s="370"/>
      <c r="G99" s="370"/>
      <c r="H99" s="370"/>
      <c r="I99" s="370"/>
      <c r="J99" s="368"/>
      <c r="K99" s="370"/>
      <c r="L99" s="370"/>
      <c r="M99" s="370"/>
      <c r="N99" s="370"/>
      <c r="O99" s="370"/>
    </row>
    <row r="100" spans="1:15" ht="8.1" customHeight="1" x14ac:dyDescent="0.3">
      <c r="A100" s="214"/>
      <c r="B100" s="126"/>
      <c r="C100" s="126"/>
      <c r="D100" s="38"/>
      <c r="E100" s="126"/>
      <c r="F100" s="38"/>
      <c r="G100" s="38"/>
      <c r="H100" s="126"/>
      <c r="I100" s="126"/>
      <c r="J100" s="38"/>
      <c r="K100" s="38"/>
      <c r="L100" s="38"/>
      <c r="M100" s="38"/>
      <c r="N100" s="38"/>
      <c r="O100" s="38"/>
    </row>
    <row r="101" spans="1:15" s="213" customFormat="1" ht="33.75" customHeight="1" x14ac:dyDescent="0.3">
      <c r="A101" s="654" t="s">
        <v>1032</v>
      </c>
      <c r="B101" s="655"/>
      <c r="C101" s="655"/>
      <c r="D101" s="655"/>
      <c r="E101" s="655"/>
      <c r="F101" s="655"/>
      <c r="G101" s="655"/>
      <c r="H101" s="655"/>
      <c r="I101" s="655"/>
      <c r="J101" s="656"/>
      <c r="K101" s="655"/>
      <c r="L101" s="655"/>
      <c r="M101" s="655"/>
      <c r="N101" s="655"/>
      <c r="O101" s="655"/>
    </row>
    <row r="102" spans="1:15" s="213" customFormat="1" ht="30" customHeight="1" x14ac:dyDescent="0.3">
      <c r="A102" s="588" t="s">
        <v>672</v>
      </c>
      <c r="B102" s="655"/>
      <c r="C102" s="655"/>
      <c r="D102" s="655"/>
      <c r="E102" s="655"/>
      <c r="F102" s="655"/>
      <c r="G102" s="655"/>
      <c r="H102" s="655"/>
      <c r="I102" s="655"/>
      <c r="J102" s="656"/>
      <c r="K102" s="655"/>
      <c r="L102" s="655"/>
      <c r="M102" s="655"/>
      <c r="N102" s="655"/>
      <c r="O102" s="655"/>
    </row>
    <row r="103" spans="1:15" ht="8.1" customHeight="1" x14ac:dyDescent="0.3">
      <c r="A103" s="214"/>
      <c r="B103" s="126"/>
      <c r="C103" s="126"/>
      <c r="D103" s="38"/>
      <c r="E103" s="126"/>
      <c r="F103" s="38"/>
      <c r="G103" s="38"/>
      <c r="H103" s="126"/>
      <c r="I103" s="126"/>
      <c r="J103" s="38"/>
      <c r="K103" s="38"/>
      <c r="L103" s="38"/>
      <c r="M103" s="38"/>
      <c r="N103" s="38"/>
      <c r="O103" s="38"/>
    </row>
    <row r="104" spans="1:15" ht="27" customHeight="1" x14ac:dyDescent="0.3">
      <c r="A104" s="222" t="s">
        <v>1013</v>
      </c>
      <c r="B104" s="317">
        <v>10747.736999999999</v>
      </c>
      <c r="C104" s="317">
        <v>482.569366</v>
      </c>
      <c r="D104" s="317"/>
      <c r="E104" s="317">
        <v>9924.3345000000008</v>
      </c>
      <c r="F104" s="369">
        <v>428.63600100000002</v>
      </c>
      <c r="G104" s="317"/>
      <c r="H104" s="317">
        <v>19124.217149999997</v>
      </c>
      <c r="I104" s="317">
        <v>492.08154300000001</v>
      </c>
      <c r="J104" s="366">
        <v>0.39679329937051316</v>
      </c>
      <c r="K104" s="317"/>
      <c r="L104" s="369">
        <v>100008.02679999999</v>
      </c>
      <c r="M104" s="369">
        <v>1871.5053210000001</v>
      </c>
      <c r="N104" s="369">
        <v>106815.89365000001</v>
      </c>
      <c r="O104" s="369">
        <v>3613.2028599999999</v>
      </c>
    </row>
    <row r="105" spans="1:15" ht="27" customHeight="1" x14ac:dyDescent="0.3">
      <c r="A105" s="252" t="s">
        <v>1014</v>
      </c>
      <c r="B105" s="317"/>
      <c r="C105" s="317"/>
      <c r="D105" s="317"/>
      <c r="E105" s="317"/>
      <c r="F105" s="369"/>
      <c r="G105" s="317"/>
      <c r="H105" s="317"/>
      <c r="I105" s="317"/>
      <c r="J105" s="366"/>
      <c r="K105" s="317"/>
      <c r="L105" s="369"/>
      <c r="M105" s="369"/>
      <c r="N105" s="369"/>
      <c r="O105" s="369"/>
    </row>
    <row r="106" spans="1:15" ht="8.1" customHeight="1" x14ac:dyDescent="0.3">
      <c r="A106" s="214"/>
      <c r="B106" s="126"/>
      <c r="C106" s="126"/>
      <c r="D106" s="38"/>
      <c r="E106" s="126"/>
      <c r="F106" s="215"/>
      <c r="G106" s="38"/>
      <c r="H106" s="126"/>
      <c r="I106" s="126"/>
      <c r="J106" s="215"/>
      <c r="K106" s="38"/>
      <c r="L106" s="215"/>
      <c r="M106" s="215"/>
      <c r="N106" s="215"/>
      <c r="O106" s="215"/>
    </row>
    <row r="107" spans="1:15" ht="15" customHeight="1" x14ac:dyDescent="0.3">
      <c r="A107" s="222" t="s">
        <v>1015</v>
      </c>
      <c r="B107" s="317">
        <v>888.01632499999994</v>
      </c>
      <c r="C107" s="317">
        <v>24.886568</v>
      </c>
      <c r="D107" s="317"/>
      <c r="E107" s="317">
        <v>319.65793839999998</v>
      </c>
      <c r="F107" s="369">
        <v>15.812443</v>
      </c>
      <c r="G107" s="317"/>
      <c r="H107" s="317">
        <v>350.30060900000001</v>
      </c>
      <c r="I107" s="317">
        <v>14.894918000000001</v>
      </c>
      <c r="J107" s="366" t="s">
        <v>1153</v>
      </c>
      <c r="K107" s="317"/>
      <c r="L107" s="369">
        <v>5345.9800769600006</v>
      </c>
      <c r="M107" s="369">
        <v>180.26273499999999</v>
      </c>
      <c r="N107" s="369">
        <v>4836.5601563999999</v>
      </c>
      <c r="O107" s="369">
        <v>171.09867700000001</v>
      </c>
    </row>
    <row r="108" spans="1:15" ht="27" customHeight="1" x14ac:dyDescent="0.3">
      <c r="A108" s="252" t="s">
        <v>673</v>
      </c>
      <c r="B108" s="317"/>
      <c r="C108" s="317"/>
      <c r="D108" s="317"/>
      <c r="E108" s="317"/>
      <c r="F108" s="369"/>
      <c r="G108" s="317"/>
      <c r="H108" s="317"/>
      <c r="I108" s="317"/>
      <c r="J108" s="366"/>
      <c r="K108" s="317"/>
      <c r="L108" s="369"/>
      <c r="M108" s="369"/>
      <c r="N108" s="369"/>
      <c r="O108" s="369"/>
    </row>
    <row r="109" spans="1:15" ht="8.1" customHeight="1" x14ac:dyDescent="0.3">
      <c r="A109" s="214"/>
      <c r="B109" s="126"/>
      <c r="C109" s="126"/>
      <c r="D109" s="38"/>
      <c r="E109" s="126"/>
      <c r="F109" s="215"/>
      <c r="G109" s="38"/>
      <c r="H109" s="126"/>
      <c r="I109" s="126"/>
      <c r="J109" s="215"/>
      <c r="K109" s="38"/>
      <c r="L109" s="215"/>
      <c r="M109" s="215"/>
      <c r="N109" s="215"/>
      <c r="O109" s="215"/>
    </row>
    <row r="110" spans="1:15" ht="27.75" customHeight="1" x14ac:dyDescent="0.3">
      <c r="A110" s="222" t="s">
        <v>1016</v>
      </c>
      <c r="B110" s="317">
        <v>178418.09385200002</v>
      </c>
      <c r="C110" s="317">
        <v>88.042451999999997</v>
      </c>
      <c r="D110" s="317"/>
      <c r="E110" s="317">
        <v>166624.26482629997</v>
      </c>
      <c r="F110" s="369">
        <v>99.107877999999999</v>
      </c>
      <c r="G110" s="317"/>
      <c r="H110" s="317">
        <v>189815.1636443329</v>
      </c>
      <c r="I110" s="317">
        <v>84.915486000000001</v>
      </c>
      <c r="J110" s="366">
        <v>6.847217973706976E-2</v>
      </c>
      <c r="K110" s="317"/>
      <c r="L110" s="369">
        <v>1627324.4528508997</v>
      </c>
      <c r="M110" s="369">
        <v>825.55753300000003</v>
      </c>
      <c r="N110" s="369">
        <v>1582879.280875816</v>
      </c>
      <c r="O110" s="369">
        <v>810.69030599999996</v>
      </c>
    </row>
    <row r="111" spans="1:15" ht="27.75" customHeight="1" x14ac:dyDescent="0.3">
      <c r="A111" s="252" t="s">
        <v>1017</v>
      </c>
      <c r="B111" s="317"/>
      <c r="C111" s="317"/>
      <c r="D111" s="317"/>
      <c r="E111" s="317"/>
      <c r="F111" s="369"/>
      <c r="G111" s="317"/>
      <c r="H111" s="317"/>
      <c r="I111" s="317"/>
      <c r="J111" s="366"/>
      <c r="K111" s="317"/>
      <c r="L111" s="369"/>
      <c r="M111" s="369"/>
      <c r="N111" s="369"/>
      <c r="O111" s="369"/>
    </row>
    <row r="112" spans="1:15" ht="8.1" customHeight="1" x14ac:dyDescent="0.3">
      <c r="A112" s="214"/>
      <c r="B112" s="126"/>
      <c r="C112" s="126"/>
      <c r="D112" s="38"/>
      <c r="E112" s="126"/>
      <c r="F112" s="215"/>
      <c r="G112" s="38"/>
      <c r="H112" s="126"/>
      <c r="I112" s="126"/>
      <c r="J112" s="215"/>
      <c r="K112" s="38"/>
      <c r="L112" s="215"/>
      <c r="M112" s="215"/>
      <c r="N112" s="215"/>
      <c r="O112" s="215"/>
    </row>
    <row r="113" spans="1:15" ht="15" customHeight="1" x14ac:dyDescent="0.3">
      <c r="A113" s="222" t="s">
        <v>674</v>
      </c>
      <c r="B113" s="317">
        <v>11010.409369999999</v>
      </c>
      <c r="C113" s="317">
        <v>20.593297</v>
      </c>
      <c r="D113" s="317"/>
      <c r="E113" s="317">
        <v>1100.3209999999999</v>
      </c>
      <c r="F113" s="369">
        <v>6.5374590000000001</v>
      </c>
      <c r="G113" s="317"/>
      <c r="H113" s="317">
        <v>13.373810000000001</v>
      </c>
      <c r="I113" s="317">
        <v>2.9418410000000002</v>
      </c>
      <c r="J113" s="366" t="s">
        <v>1153</v>
      </c>
      <c r="K113" s="317"/>
      <c r="L113" s="369">
        <v>486993.96399999998</v>
      </c>
      <c r="M113" s="369">
        <v>874.998064</v>
      </c>
      <c r="N113" s="369">
        <v>398956.86937599996</v>
      </c>
      <c r="O113" s="369">
        <v>687.67798900000003</v>
      </c>
    </row>
    <row r="114" spans="1:15" ht="15" customHeight="1" x14ac:dyDescent="0.3">
      <c r="A114" s="252" t="s">
        <v>675</v>
      </c>
      <c r="B114" s="317"/>
      <c r="C114" s="317"/>
      <c r="D114" s="317"/>
      <c r="E114" s="317"/>
      <c r="F114" s="369"/>
      <c r="G114" s="317"/>
      <c r="H114" s="317"/>
      <c r="I114" s="317"/>
      <c r="J114" s="366"/>
      <c r="K114" s="317"/>
      <c r="L114" s="369"/>
      <c r="M114" s="369"/>
      <c r="N114" s="369"/>
      <c r="O114" s="369"/>
    </row>
    <row r="115" spans="1:15" ht="8.1" customHeight="1" x14ac:dyDescent="0.3">
      <c r="A115" s="214"/>
      <c r="B115" s="126"/>
      <c r="C115" s="126"/>
      <c r="D115" s="38"/>
      <c r="E115" s="126"/>
      <c r="F115" s="215"/>
      <c r="G115" s="38"/>
      <c r="H115" s="126"/>
      <c r="I115" s="126"/>
      <c r="J115" s="215"/>
      <c r="K115" s="38"/>
      <c r="L115" s="215"/>
      <c r="M115" s="215"/>
      <c r="N115" s="215"/>
      <c r="O115" s="215"/>
    </row>
    <row r="116" spans="1:15" ht="40.5" customHeight="1" x14ac:dyDescent="0.3">
      <c r="A116" s="222" t="s">
        <v>1044</v>
      </c>
      <c r="B116" s="317">
        <v>273580.81265269825</v>
      </c>
      <c r="C116" s="317">
        <v>696.08360300000004</v>
      </c>
      <c r="D116" s="317"/>
      <c r="E116" s="317">
        <v>334028.06411400001</v>
      </c>
      <c r="F116" s="369">
        <v>808.66905599999996</v>
      </c>
      <c r="G116" s="317"/>
      <c r="H116" s="317">
        <v>293796.24492080003</v>
      </c>
      <c r="I116" s="317">
        <v>656.45624199999997</v>
      </c>
      <c r="J116" s="366">
        <v>0.52933795599715883</v>
      </c>
      <c r="K116" s="317"/>
      <c r="L116" s="369">
        <v>3885328.5449745902</v>
      </c>
      <c r="M116" s="369">
        <v>9947.4087469999995</v>
      </c>
      <c r="N116" s="369">
        <v>3439346.9810623378</v>
      </c>
      <c r="O116" s="369">
        <v>8630.2487970000002</v>
      </c>
    </row>
    <row r="117" spans="1:15" ht="27" customHeight="1" x14ac:dyDescent="0.3">
      <c r="A117" s="252" t="s">
        <v>1018</v>
      </c>
      <c r="B117" s="317"/>
      <c r="C117" s="317"/>
      <c r="D117" s="317"/>
      <c r="E117" s="317"/>
      <c r="F117" s="369"/>
      <c r="G117" s="317"/>
      <c r="H117" s="317"/>
      <c r="I117" s="317"/>
      <c r="J117" s="366"/>
      <c r="K117" s="317"/>
      <c r="L117" s="369"/>
      <c r="M117" s="369"/>
      <c r="N117" s="369"/>
      <c r="O117" s="369"/>
    </row>
    <row r="118" spans="1:15" ht="8.1" customHeight="1" x14ac:dyDescent="0.3">
      <c r="A118" s="214"/>
      <c r="B118" s="126"/>
      <c r="C118" s="126"/>
      <c r="D118" s="38"/>
      <c r="E118" s="126"/>
      <c r="F118" s="215"/>
      <c r="G118" s="38"/>
      <c r="H118" s="126"/>
      <c r="I118" s="126"/>
      <c r="J118" s="215"/>
      <c r="K118" s="38"/>
      <c r="L118" s="215"/>
      <c r="M118" s="215"/>
      <c r="N118" s="215"/>
      <c r="O118" s="215"/>
    </row>
    <row r="119" spans="1:15" ht="41.25" customHeight="1" x14ac:dyDescent="0.3">
      <c r="A119" s="222" t="s">
        <v>1216</v>
      </c>
      <c r="B119" s="317">
        <v>0</v>
      </c>
      <c r="C119" s="317">
        <v>501.966139</v>
      </c>
      <c r="D119" s="317"/>
      <c r="E119" s="317">
        <v>0</v>
      </c>
      <c r="F119" s="369">
        <v>561.48674800000003</v>
      </c>
      <c r="G119" s="317"/>
      <c r="H119" s="317">
        <v>0</v>
      </c>
      <c r="I119" s="317">
        <v>562.47705800000006</v>
      </c>
      <c r="J119" s="366">
        <v>0.45355720172589259</v>
      </c>
      <c r="K119" s="317"/>
      <c r="L119" s="369">
        <v>0</v>
      </c>
      <c r="M119" s="369">
        <v>5516.424806</v>
      </c>
      <c r="N119" s="369">
        <v>0</v>
      </c>
      <c r="O119" s="369">
        <v>5667.8155020000004</v>
      </c>
    </row>
    <row r="120" spans="1:15" ht="29.25" customHeight="1" x14ac:dyDescent="0.3">
      <c r="A120" s="252" t="s">
        <v>1069</v>
      </c>
      <c r="B120" s="317"/>
      <c r="C120" s="317"/>
      <c r="D120" s="317"/>
      <c r="E120" s="317"/>
      <c r="F120" s="369"/>
      <c r="G120" s="317"/>
      <c r="H120" s="317"/>
      <c r="I120" s="317"/>
      <c r="J120" s="366"/>
      <c r="K120" s="317"/>
      <c r="L120" s="369"/>
      <c r="M120" s="369"/>
      <c r="N120" s="369"/>
      <c r="O120" s="369"/>
    </row>
    <row r="121" spans="1:15" ht="8.1" customHeight="1" x14ac:dyDescent="0.3">
      <c r="A121" s="214"/>
      <c r="B121" s="126"/>
      <c r="C121" s="126"/>
      <c r="D121" s="38"/>
      <c r="E121" s="126"/>
      <c r="F121" s="38"/>
      <c r="G121" s="38"/>
      <c r="H121" s="126"/>
      <c r="I121" s="126"/>
      <c r="J121" s="38"/>
      <c r="K121" s="38"/>
      <c r="L121" s="38"/>
      <c r="M121" s="38"/>
      <c r="N121" s="38"/>
      <c r="O121" s="38"/>
    </row>
    <row r="122" spans="1:15" s="213" customFormat="1" ht="29.25" customHeight="1" x14ac:dyDescent="0.3">
      <c r="A122" s="654" t="s">
        <v>677</v>
      </c>
      <c r="B122" s="655">
        <v>0</v>
      </c>
      <c r="C122" s="655">
        <v>51697.220786000005</v>
      </c>
      <c r="D122" s="655"/>
      <c r="E122" s="655">
        <v>0</v>
      </c>
      <c r="F122" s="655">
        <v>50439.075326999999</v>
      </c>
      <c r="G122" s="655"/>
      <c r="H122" s="655">
        <v>0</v>
      </c>
      <c r="I122" s="655">
        <v>53573.266437999999</v>
      </c>
      <c r="J122" s="656">
        <v>43.199167801320279</v>
      </c>
      <c r="K122" s="655"/>
      <c r="L122" s="655">
        <v>0</v>
      </c>
      <c r="M122" s="655">
        <v>434826.93693500001</v>
      </c>
      <c r="N122" s="655">
        <v>0</v>
      </c>
      <c r="O122" s="655">
        <v>437349.08925800002</v>
      </c>
    </row>
    <row r="123" spans="1:15" s="213" customFormat="1" ht="29.25" customHeight="1" x14ac:dyDescent="0.3">
      <c r="A123" s="588" t="s">
        <v>1033</v>
      </c>
      <c r="B123" s="655"/>
      <c r="C123" s="655"/>
      <c r="D123" s="655"/>
      <c r="E123" s="655"/>
      <c r="F123" s="655"/>
      <c r="G123" s="655"/>
      <c r="H123" s="655"/>
      <c r="I123" s="655"/>
      <c r="J123" s="656"/>
      <c r="K123" s="655"/>
      <c r="L123" s="655"/>
      <c r="M123" s="655"/>
      <c r="N123" s="655"/>
      <c r="O123" s="655"/>
    </row>
    <row r="124" spans="1:15" ht="8.1" customHeight="1" x14ac:dyDescent="0.3">
      <c r="A124" s="214"/>
      <c r="B124" s="126"/>
      <c r="C124" s="126"/>
      <c r="D124" s="38"/>
      <c r="E124" s="126"/>
      <c r="F124" s="38"/>
      <c r="G124" s="38"/>
      <c r="H124" s="126"/>
      <c r="I124" s="126"/>
      <c r="J124" s="38"/>
      <c r="K124" s="38"/>
      <c r="L124" s="38"/>
      <c r="M124" s="38"/>
      <c r="N124" s="38"/>
      <c r="O124" s="38"/>
    </row>
    <row r="125" spans="1:15" ht="43.5" customHeight="1" x14ac:dyDescent="0.3">
      <c r="A125" s="222" t="s">
        <v>1019</v>
      </c>
      <c r="B125" s="317">
        <v>0</v>
      </c>
      <c r="C125" s="317">
        <v>1033.1268640000001</v>
      </c>
      <c r="D125" s="317"/>
      <c r="E125" s="317">
        <v>0</v>
      </c>
      <c r="F125" s="369">
        <v>1092.70938</v>
      </c>
      <c r="G125" s="317"/>
      <c r="H125" s="317">
        <v>0</v>
      </c>
      <c r="I125" s="317">
        <v>679.60808599999996</v>
      </c>
      <c r="J125" s="366">
        <v>0.54800660288699232</v>
      </c>
      <c r="K125" s="317"/>
      <c r="L125" s="369">
        <v>0</v>
      </c>
      <c r="M125" s="369">
        <v>7444.3623740000003</v>
      </c>
      <c r="N125" s="369">
        <v>0</v>
      </c>
      <c r="O125" s="369">
        <v>8108.1652549999999</v>
      </c>
    </row>
    <row r="126" spans="1:15" ht="54" customHeight="1" x14ac:dyDescent="0.3">
      <c r="A126" s="252" t="s">
        <v>678</v>
      </c>
      <c r="B126" s="317"/>
      <c r="C126" s="317"/>
      <c r="D126" s="317"/>
      <c r="E126" s="317"/>
      <c r="F126" s="369"/>
      <c r="G126" s="317"/>
      <c r="H126" s="317"/>
      <c r="I126" s="317"/>
      <c r="J126" s="366"/>
      <c r="K126" s="317"/>
      <c r="L126" s="369"/>
      <c r="M126" s="369"/>
      <c r="N126" s="369"/>
      <c r="O126" s="369"/>
    </row>
    <row r="127" spans="1:15" ht="8.1" customHeight="1" x14ac:dyDescent="0.3">
      <c r="A127" s="214"/>
      <c r="B127" s="126"/>
      <c r="C127" s="126"/>
      <c r="D127" s="38"/>
      <c r="E127" s="126"/>
      <c r="F127" s="215"/>
      <c r="G127" s="38"/>
      <c r="H127" s="126"/>
      <c r="I127" s="126"/>
      <c r="J127" s="215"/>
      <c r="K127" s="38"/>
      <c r="L127" s="215"/>
      <c r="M127" s="215"/>
      <c r="N127" s="215"/>
      <c r="O127" s="215"/>
    </row>
    <row r="128" spans="1:15" ht="30" customHeight="1" x14ac:dyDescent="0.3">
      <c r="A128" s="222" t="s">
        <v>1077</v>
      </c>
      <c r="B128" s="317">
        <v>0</v>
      </c>
      <c r="C128" s="317">
        <v>4590.7680399999999</v>
      </c>
      <c r="D128" s="317"/>
      <c r="E128" s="317">
        <v>0</v>
      </c>
      <c r="F128" s="369">
        <v>4383.5619319999996</v>
      </c>
      <c r="G128" s="317"/>
      <c r="H128" s="317">
        <v>0</v>
      </c>
      <c r="I128" s="317">
        <v>3909.9029209999999</v>
      </c>
      <c r="J128" s="366">
        <v>3.152776815776642</v>
      </c>
      <c r="K128" s="317"/>
      <c r="L128" s="369">
        <v>0</v>
      </c>
      <c r="M128" s="369">
        <v>35875.120541999997</v>
      </c>
      <c r="N128" s="369">
        <v>0</v>
      </c>
      <c r="O128" s="369">
        <v>34932.682536</v>
      </c>
    </row>
    <row r="129" spans="1:15" ht="40.5" customHeight="1" x14ac:dyDescent="0.3">
      <c r="A129" s="252" t="s">
        <v>679</v>
      </c>
      <c r="B129" s="317"/>
      <c r="C129" s="317"/>
      <c r="D129" s="317"/>
      <c r="E129" s="317"/>
      <c r="F129" s="369"/>
      <c r="G129" s="317"/>
      <c r="H129" s="317"/>
      <c r="I129" s="317"/>
      <c r="J129" s="366"/>
      <c r="K129" s="317"/>
      <c r="L129" s="369"/>
      <c r="M129" s="369"/>
      <c r="N129" s="369"/>
      <c r="O129" s="369"/>
    </row>
    <row r="130" spans="1:15" ht="8.1" customHeight="1" x14ac:dyDescent="0.3">
      <c r="A130" s="214"/>
      <c r="B130" s="126"/>
      <c r="C130" s="126"/>
      <c r="D130" s="38"/>
      <c r="E130" s="126"/>
      <c r="F130" s="215"/>
      <c r="G130" s="38"/>
      <c r="H130" s="126"/>
      <c r="I130" s="126"/>
      <c r="J130" s="215"/>
      <c r="K130" s="38"/>
      <c r="L130" s="215"/>
      <c r="M130" s="215"/>
      <c r="N130" s="215"/>
      <c r="O130" s="215"/>
    </row>
    <row r="131" spans="1:15" ht="27" customHeight="1" x14ac:dyDescent="0.3">
      <c r="A131" s="222" t="s">
        <v>804</v>
      </c>
      <c r="B131" s="317">
        <v>0</v>
      </c>
      <c r="C131" s="317">
        <v>2158.0250569999998</v>
      </c>
      <c r="D131" s="317"/>
      <c r="E131" s="317">
        <v>0</v>
      </c>
      <c r="F131" s="369">
        <v>2186.5560519999999</v>
      </c>
      <c r="G131" s="317"/>
      <c r="H131" s="317">
        <v>0</v>
      </c>
      <c r="I131" s="317">
        <v>1806.8847040000001</v>
      </c>
      <c r="J131" s="366">
        <v>1.4569937716242958</v>
      </c>
      <c r="K131" s="317"/>
      <c r="L131" s="369">
        <v>0</v>
      </c>
      <c r="M131" s="369">
        <v>18353.33268</v>
      </c>
      <c r="N131" s="369">
        <v>0</v>
      </c>
      <c r="O131" s="369">
        <v>17287.648628999999</v>
      </c>
    </row>
    <row r="132" spans="1:15" ht="27" customHeight="1" x14ac:dyDescent="0.3">
      <c r="A132" s="252" t="s">
        <v>1020</v>
      </c>
      <c r="B132" s="317"/>
      <c r="C132" s="317"/>
      <c r="D132" s="317"/>
      <c r="E132" s="317"/>
      <c r="F132" s="369"/>
      <c r="G132" s="317"/>
      <c r="H132" s="317"/>
      <c r="I132" s="317"/>
      <c r="J132" s="366"/>
      <c r="K132" s="317"/>
      <c r="L132" s="369"/>
      <c r="M132" s="369"/>
      <c r="N132" s="369"/>
      <c r="O132" s="369"/>
    </row>
    <row r="133" spans="1:15" ht="8.1" customHeight="1" x14ac:dyDescent="0.3">
      <c r="A133" s="214"/>
      <c r="B133" s="126"/>
      <c r="C133" s="126"/>
      <c r="D133" s="38"/>
      <c r="E133" s="126"/>
      <c r="F133" s="215"/>
      <c r="G133" s="38"/>
      <c r="H133" s="126"/>
      <c r="I133" s="126"/>
      <c r="J133" s="215"/>
      <c r="K133" s="38"/>
      <c r="L133" s="215"/>
      <c r="M133" s="215"/>
      <c r="N133" s="215"/>
      <c r="O133" s="215"/>
    </row>
    <row r="134" spans="1:15" ht="27" customHeight="1" x14ac:dyDescent="0.3">
      <c r="A134" s="222" t="s">
        <v>1021</v>
      </c>
      <c r="B134" s="317">
        <v>0</v>
      </c>
      <c r="C134" s="317">
        <v>31582.979620000002</v>
      </c>
      <c r="D134" s="317"/>
      <c r="E134" s="317">
        <v>0</v>
      </c>
      <c r="F134" s="318">
        <v>31710.334609000001</v>
      </c>
      <c r="G134" s="317"/>
      <c r="H134" s="317">
        <v>0</v>
      </c>
      <c r="I134" s="317">
        <v>36599.583056000003</v>
      </c>
      <c r="J134" s="316">
        <v>29.512322750084063</v>
      </c>
      <c r="K134" s="317"/>
      <c r="L134" s="318">
        <v>0</v>
      </c>
      <c r="M134" s="318">
        <v>294481.76009300002</v>
      </c>
      <c r="N134" s="318">
        <v>0</v>
      </c>
      <c r="O134" s="318">
        <v>281485.51553100004</v>
      </c>
    </row>
    <row r="135" spans="1:15" ht="27" customHeight="1" x14ac:dyDescent="0.3">
      <c r="A135" s="252" t="s">
        <v>742</v>
      </c>
      <c r="B135" s="317"/>
      <c r="C135" s="317"/>
      <c r="D135" s="317"/>
      <c r="E135" s="317"/>
      <c r="F135" s="318"/>
      <c r="G135" s="317"/>
      <c r="H135" s="317"/>
      <c r="I135" s="317"/>
      <c r="J135" s="316"/>
      <c r="K135" s="317"/>
      <c r="L135" s="318"/>
      <c r="M135" s="318"/>
      <c r="N135" s="318"/>
      <c r="O135" s="318"/>
    </row>
    <row r="136" spans="1:15" ht="8.1" customHeight="1" x14ac:dyDescent="0.3">
      <c r="A136" s="214"/>
      <c r="B136" s="126"/>
      <c r="C136" s="126"/>
      <c r="D136" s="38"/>
      <c r="E136" s="126"/>
      <c r="F136" s="37"/>
      <c r="G136" s="38"/>
      <c r="H136" s="126"/>
      <c r="I136" s="126"/>
      <c r="J136" s="37"/>
      <c r="K136" s="38"/>
      <c r="L136" s="37"/>
      <c r="M136" s="37"/>
      <c r="N136" s="37"/>
      <c r="O136" s="37"/>
    </row>
    <row r="137" spans="1:15" ht="27" customHeight="1" x14ac:dyDescent="0.3">
      <c r="A137" s="407" t="s">
        <v>1045</v>
      </c>
      <c r="B137" s="318">
        <v>0</v>
      </c>
      <c r="C137" s="318">
        <v>26226.670448000001</v>
      </c>
      <c r="D137" s="318"/>
      <c r="E137" s="318">
        <v>0</v>
      </c>
      <c r="F137" s="369">
        <v>24642.442359000001</v>
      </c>
      <c r="G137" s="318"/>
      <c r="H137" s="318">
        <v>0</v>
      </c>
      <c r="I137" s="318">
        <v>30201.420149000001</v>
      </c>
      <c r="J137" s="366">
        <v>24.353120569280946</v>
      </c>
      <c r="K137" s="318"/>
      <c r="L137" s="369">
        <v>0</v>
      </c>
      <c r="M137" s="369">
        <v>225690.63471899999</v>
      </c>
      <c r="N137" s="369">
        <v>0</v>
      </c>
      <c r="O137" s="369">
        <v>226179.06239100001</v>
      </c>
    </row>
    <row r="138" spans="1:15" ht="27" customHeight="1" x14ac:dyDescent="0.3">
      <c r="A138" s="408" t="s">
        <v>743</v>
      </c>
      <c r="B138" s="318"/>
      <c r="C138" s="318"/>
      <c r="D138" s="318"/>
      <c r="E138" s="318"/>
      <c r="F138" s="369"/>
      <c r="G138" s="318"/>
      <c r="H138" s="318"/>
      <c r="I138" s="318"/>
      <c r="J138" s="366"/>
      <c r="K138" s="318"/>
      <c r="L138" s="369"/>
      <c r="M138" s="369"/>
      <c r="N138" s="369"/>
      <c r="O138" s="369"/>
    </row>
    <row r="139" spans="1:15" ht="8.1" customHeight="1" x14ac:dyDescent="0.3">
      <c r="A139" s="409"/>
      <c r="B139" s="123"/>
      <c r="C139" s="123"/>
      <c r="D139" s="37"/>
      <c r="E139" s="123"/>
      <c r="F139" s="215"/>
      <c r="G139" s="37"/>
      <c r="H139" s="123"/>
      <c r="I139" s="123"/>
      <c r="J139" s="215"/>
      <c r="K139" s="37"/>
      <c r="L139" s="215"/>
      <c r="M139" s="215"/>
      <c r="N139" s="215"/>
      <c r="O139" s="215"/>
    </row>
    <row r="140" spans="1:15" ht="27" customHeight="1" x14ac:dyDescent="0.3">
      <c r="A140" s="407" t="s">
        <v>1022</v>
      </c>
      <c r="B140" s="318">
        <v>0</v>
      </c>
      <c r="C140" s="318">
        <v>2638.856628</v>
      </c>
      <c r="D140" s="318"/>
      <c r="E140" s="318">
        <v>0</v>
      </c>
      <c r="F140" s="369">
        <v>4483.6179970000003</v>
      </c>
      <c r="G140" s="318"/>
      <c r="H140" s="318">
        <v>0</v>
      </c>
      <c r="I140" s="318">
        <v>4445.5255070000003</v>
      </c>
      <c r="J140" s="366">
        <v>3.5846797313393712</v>
      </c>
      <c r="K140" s="318"/>
      <c r="L140" s="369">
        <v>0</v>
      </c>
      <c r="M140" s="369">
        <v>38766.306468000002</v>
      </c>
      <c r="N140" s="369">
        <v>0</v>
      </c>
      <c r="O140" s="369">
        <v>31046.437443999999</v>
      </c>
    </row>
    <row r="141" spans="1:15" ht="27" customHeight="1" x14ac:dyDescent="0.3">
      <c r="A141" s="408" t="s">
        <v>744</v>
      </c>
      <c r="B141" s="318"/>
      <c r="C141" s="318"/>
      <c r="D141" s="318"/>
      <c r="E141" s="318"/>
      <c r="F141" s="369"/>
      <c r="G141" s="318"/>
      <c r="H141" s="318"/>
      <c r="I141" s="318"/>
      <c r="J141" s="366"/>
      <c r="K141" s="318"/>
      <c r="L141" s="369"/>
      <c r="M141" s="369"/>
      <c r="N141" s="369"/>
      <c r="O141" s="369"/>
    </row>
    <row r="142" spans="1:15" ht="8.1" customHeight="1" x14ac:dyDescent="0.3">
      <c r="A142" s="409"/>
      <c r="B142" s="123"/>
      <c r="C142" s="123"/>
      <c r="D142" s="37"/>
      <c r="E142" s="123"/>
      <c r="F142" s="215"/>
      <c r="G142" s="37"/>
      <c r="H142" s="123"/>
      <c r="I142" s="123"/>
      <c r="J142" s="215"/>
      <c r="K142" s="37"/>
      <c r="L142" s="215"/>
      <c r="M142" s="215"/>
      <c r="N142" s="215"/>
      <c r="O142" s="215"/>
    </row>
    <row r="143" spans="1:15" ht="15" customHeight="1" x14ac:dyDescent="0.3">
      <c r="A143" s="407" t="s">
        <v>666</v>
      </c>
      <c r="B143" s="318">
        <v>0</v>
      </c>
      <c r="C143" s="318">
        <v>2717.4525440000002</v>
      </c>
      <c r="D143" s="318"/>
      <c r="E143" s="318">
        <v>0</v>
      </c>
      <c r="F143" s="369">
        <v>2584.274253</v>
      </c>
      <c r="G143" s="318"/>
      <c r="H143" s="318">
        <v>0</v>
      </c>
      <c r="I143" s="318">
        <v>1952.6374000000001</v>
      </c>
      <c r="J143" s="366">
        <v>1.5745224494637475</v>
      </c>
      <c r="K143" s="318"/>
      <c r="L143" s="369">
        <v>0</v>
      </c>
      <c r="M143" s="369">
        <v>30024.818906</v>
      </c>
      <c r="N143" s="369">
        <v>0</v>
      </c>
      <c r="O143" s="369">
        <v>24260.015695999999</v>
      </c>
    </row>
    <row r="144" spans="1:15" ht="15" customHeight="1" x14ac:dyDescent="0.3">
      <c r="A144" s="408" t="s">
        <v>667</v>
      </c>
      <c r="B144" s="318"/>
      <c r="C144" s="318"/>
      <c r="D144" s="318"/>
      <c r="E144" s="318"/>
      <c r="F144" s="369"/>
      <c r="G144" s="318"/>
      <c r="H144" s="318"/>
      <c r="I144" s="318"/>
      <c r="J144" s="366"/>
      <c r="K144" s="318"/>
      <c r="L144" s="369"/>
      <c r="M144" s="369"/>
      <c r="N144" s="369"/>
      <c r="O144" s="369"/>
    </row>
    <row r="145" spans="1:15" ht="8.1" customHeight="1" x14ac:dyDescent="0.3">
      <c r="A145" s="217"/>
      <c r="B145" s="123"/>
      <c r="C145" s="123"/>
      <c r="D145" s="37"/>
      <c r="E145" s="123"/>
      <c r="F145" s="215"/>
      <c r="G145" s="37"/>
      <c r="H145" s="123"/>
      <c r="I145" s="123"/>
      <c r="J145" s="215"/>
      <c r="K145" s="37"/>
      <c r="L145" s="215"/>
      <c r="M145" s="215"/>
      <c r="N145" s="215"/>
      <c r="O145" s="215"/>
    </row>
    <row r="146" spans="1:15" ht="27" customHeight="1" x14ac:dyDescent="0.3">
      <c r="A146" s="222" t="s">
        <v>1023</v>
      </c>
      <c r="B146" s="317">
        <v>0</v>
      </c>
      <c r="C146" s="317">
        <v>12332.321205</v>
      </c>
      <c r="D146" s="317"/>
      <c r="E146" s="317">
        <v>0</v>
      </c>
      <c r="F146" s="369">
        <v>11065.913354</v>
      </c>
      <c r="G146" s="317"/>
      <c r="H146" s="317">
        <v>0</v>
      </c>
      <c r="I146" s="317">
        <v>10577.287671</v>
      </c>
      <c r="J146" s="366">
        <v>8.5290678609482828</v>
      </c>
      <c r="K146" s="317"/>
      <c r="L146" s="369">
        <v>0</v>
      </c>
      <c r="M146" s="369">
        <v>78672.361246</v>
      </c>
      <c r="N146" s="369">
        <v>0</v>
      </c>
      <c r="O146" s="369">
        <v>95535.077307</v>
      </c>
    </row>
    <row r="147" spans="1:15" ht="27" customHeight="1" x14ac:dyDescent="0.3">
      <c r="A147" s="252" t="s">
        <v>1024</v>
      </c>
      <c r="B147" s="317"/>
      <c r="C147" s="317"/>
      <c r="D147" s="317"/>
      <c r="E147" s="317"/>
      <c r="F147" s="369"/>
      <c r="G147" s="317"/>
      <c r="H147" s="317"/>
      <c r="I147" s="317"/>
      <c r="J147" s="366"/>
      <c r="K147" s="317"/>
      <c r="L147" s="369"/>
      <c r="M147" s="369"/>
      <c r="N147" s="369"/>
      <c r="O147" s="369"/>
    </row>
    <row r="148" spans="1:15" ht="8.1" customHeight="1" x14ac:dyDescent="0.3">
      <c r="A148" s="214"/>
      <c r="B148" s="126"/>
      <c r="C148" s="126"/>
      <c r="D148" s="38"/>
      <c r="E148" s="126"/>
      <c r="F148" s="38"/>
      <c r="G148" s="38"/>
      <c r="H148" s="126"/>
      <c r="I148" s="126"/>
      <c r="J148" s="38"/>
      <c r="K148" s="38"/>
      <c r="L148" s="38"/>
      <c r="M148" s="38"/>
      <c r="N148" s="38"/>
      <c r="O148" s="38"/>
    </row>
    <row r="149" spans="1:15" ht="27" customHeight="1" x14ac:dyDescent="0.3">
      <c r="A149" s="654" t="s">
        <v>1046</v>
      </c>
      <c r="B149" s="535">
        <v>415</v>
      </c>
      <c r="C149" s="535">
        <v>82.513827000000006</v>
      </c>
      <c r="D149" s="535"/>
      <c r="E149" s="535">
        <v>535</v>
      </c>
      <c r="F149" s="612">
        <v>61.464530000000003</v>
      </c>
      <c r="G149" s="535"/>
      <c r="H149" s="535">
        <v>350</v>
      </c>
      <c r="I149" s="535">
        <v>47.777441000000003</v>
      </c>
      <c r="J149" s="613" t="s">
        <v>1153</v>
      </c>
      <c r="K149" s="535"/>
      <c r="L149" s="612">
        <v>3090</v>
      </c>
      <c r="M149" s="612">
        <v>258.94313299999999</v>
      </c>
      <c r="N149" s="612">
        <v>3732</v>
      </c>
      <c r="O149" s="612">
        <v>443.74949800000002</v>
      </c>
    </row>
    <row r="150" spans="1:15" ht="15" customHeight="1" x14ac:dyDescent="0.3">
      <c r="A150" s="588" t="s">
        <v>684</v>
      </c>
      <c r="B150" s="535"/>
      <c r="C150" s="535"/>
      <c r="D150" s="535"/>
      <c r="E150" s="535"/>
      <c r="F150" s="612"/>
      <c r="G150" s="535"/>
      <c r="H150" s="535"/>
      <c r="I150" s="535"/>
      <c r="J150" s="613"/>
      <c r="K150" s="535"/>
      <c r="L150" s="612"/>
      <c r="M150" s="612"/>
      <c r="N150" s="612"/>
      <c r="O150" s="612"/>
    </row>
    <row r="151" spans="1:15" ht="8.1" customHeight="1" x14ac:dyDescent="0.3">
      <c r="A151" s="214"/>
      <c r="B151" s="126"/>
      <c r="C151" s="126"/>
      <c r="D151" s="38"/>
      <c r="E151" s="126"/>
      <c r="F151" s="38"/>
      <c r="G151" s="38"/>
      <c r="H151" s="126"/>
      <c r="I151" s="126"/>
      <c r="J151" s="38"/>
      <c r="K151" s="38"/>
      <c r="L151" s="38"/>
      <c r="M151" s="38"/>
      <c r="N151" s="38"/>
      <c r="O151" s="38"/>
    </row>
    <row r="152" spans="1:15" ht="30" customHeight="1" x14ac:dyDescent="0.3">
      <c r="A152" s="222" t="s">
        <v>1218</v>
      </c>
      <c r="B152" s="385">
        <v>0</v>
      </c>
      <c r="C152" s="385">
        <v>466.76029799999998</v>
      </c>
      <c r="D152" s="385"/>
      <c r="E152" s="385">
        <v>0</v>
      </c>
      <c r="F152" s="385">
        <v>473.87831299999999</v>
      </c>
      <c r="G152" s="385"/>
      <c r="H152" s="385">
        <v>0</v>
      </c>
      <c r="I152" s="385">
        <v>441.78971899999999</v>
      </c>
      <c r="J152" s="466">
        <v>0.35624014499967105</v>
      </c>
      <c r="K152" s="385"/>
      <c r="L152" s="385">
        <v>0</v>
      </c>
      <c r="M152" s="385">
        <v>4193.58518</v>
      </c>
      <c r="N152" s="385">
        <v>0</v>
      </c>
      <c r="O152" s="385">
        <v>4345.5049870000003</v>
      </c>
    </row>
    <row r="153" spans="1:15" ht="30" customHeight="1" x14ac:dyDescent="0.3">
      <c r="A153" s="252" t="s">
        <v>1034</v>
      </c>
      <c r="B153" s="385"/>
      <c r="C153" s="385"/>
      <c r="D153" s="385"/>
      <c r="E153" s="385"/>
      <c r="F153" s="385"/>
      <c r="G153" s="385"/>
      <c r="H153" s="385"/>
      <c r="I153" s="385"/>
      <c r="J153" s="466"/>
      <c r="K153" s="385"/>
      <c r="L153" s="385"/>
      <c r="M153" s="385"/>
      <c r="N153" s="385"/>
      <c r="O153" s="385"/>
    </row>
    <row r="154" spans="1:15" ht="8.1" customHeight="1" x14ac:dyDescent="0.3">
      <c r="A154" s="214"/>
      <c r="B154" s="123"/>
      <c r="C154" s="123"/>
      <c r="D154" s="37"/>
      <c r="E154" s="123"/>
      <c r="F154" s="37"/>
      <c r="G154" s="37"/>
      <c r="H154" s="123"/>
      <c r="I154" s="123"/>
      <c r="J154" s="37"/>
      <c r="K154" s="37"/>
      <c r="L154" s="37"/>
      <c r="M154" s="37"/>
      <c r="N154" s="37"/>
      <c r="O154" s="37"/>
    </row>
    <row r="155" spans="1:15" s="219" customFormat="1" ht="27" customHeight="1" x14ac:dyDescent="0.3">
      <c r="A155" s="654" t="s">
        <v>1025</v>
      </c>
      <c r="B155" s="535">
        <v>1721</v>
      </c>
      <c r="C155" s="535">
        <v>56.031787000000001</v>
      </c>
      <c r="D155" s="535"/>
      <c r="E155" s="535">
        <v>1665</v>
      </c>
      <c r="F155" s="612">
        <v>188.03288900000001</v>
      </c>
      <c r="G155" s="535"/>
      <c r="H155" s="535">
        <v>9298</v>
      </c>
      <c r="I155" s="535">
        <v>129.39607799999999</v>
      </c>
      <c r="J155" s="613">
        <v>0.1043394076563125</v>
      </c>
      <c r="K155" s="535"/>
      <c r="L155" s="612">
        <v>17793</v>
      </c>
      <c r="M155" s="612">
        <v>645.71002799999997</v>
      </c>
      <c r="N155" s="612">
        <v>36712</v>
      </c>
      <c r="O155" s="612">
        <v>1690.404867</v>
      </c>
    </row>
    <row r="156" spans="1:15" s="219" customFormat="1" ht="27" customHeight="1" x14ac:dyDescent="0.3">
      <c r="A156" s="588" t="s">
        <v>1026</v>
      </c>
      <c r="B156" s="535"/>
      <c r="C156" s="535"/>
      <c r="D156" s="535"/>
      <c r="E156" s="535"/>
      <c r="F156" s="612"/>
      <c r="G156" s="535"/>
      <c r="H156" s="535"/>
      <c r="I156" s="535"/>
      <c r="J156" s="613"/>
      <c r="K156" s="535"/>
      <c r="L156" s="612"/>
      <c r="M156" s="612"/>
      <c r="N156" s="612"/>
      <c r="O156" s="612"/>
    </row>
    <row r="157" spans="1:15" ht="8.1" customHeight="1" x14ac:dyDescent="0.3">
      <c r="A157" s="214"/>
      <c r="B157" s="123"/>
      <c r="C157" s="123"/>
      <c r="D157" s="37"/>
      <c r="E157" s="123"/>
      <c r="F157" s="37"/>
      <c r="G157" s="37"/>
      <c r="H157" s="123"/>
      <c r="I157" s="123"/>
      <c r="J157" s="37"/>
      <c r="K157" s="37"/>
      <c r="L157" s="37"/>
      <c r="M157" s="37"/>
      <c r="N157" s="37"/>
      <c r="O157" s="37"/>
    </row>
    <row r="158" spans="1:15" ht="30" customHeight="1" x14ac:dyDescent="0.3">
      <c r="A158" s="222" t="s">
        <v>1035</v>
      </c>
      <c r="B158" s="385">
        <v>0</v>
      </c>
      <c r="C158" s="385">
        <v>651.77671599999996</v>
      </c>
      <c r="D158" s="385"/>
      <c r="E158" s="385">
        <v>0</v>
      </c>
      <c r="F158" s="385">
        <v>612.08124499999997</v>
      </c>
      <c r="G158" s="385"/>
      <c r="H158" s="385">
        <v>0</v>
      </c>
      <c r="I158" s="385">
        <v>515.61236699999995</v>
      </c>
      <c r="J158" s="466">
        <v>0.41576753936119465</v>
      </c>
      <c r="K158" s="385"/>
      <c r="L158" s="385">
        <v>0</v>
      </c>
      <c r="M158" s="385">
        <v>4625.5888960000002</v>
      </c>
      <c r="N158" s="385">
        <v>0</v>
      </c>
      <c r="O158" s="385">
        <v>4834.4192009999997</v>
      </c>
    </row>
    <row r="159" spans="1:15" ht="30" customHeight="1" x14ac:dyDescent="0.3">
      <c r="A159" s="252" t="s">
        <v>1036</v>
      </c>
      <c r="B159" s="385"/>
      <c r="C159" s="385"/>
      <c r="D159" s="385"/>
      <c r="E159" s="385"/>
      <c r="F159" s="385"/>
      <c r="G159" s="385"/>
      <c r="H159" s="385"/>
      <c r="I159" s="385"/>
      <c r="J159" s="466"/>
      <c r="K159" s="385"/>
      <c r="L159" s="385"/>
      <c r="M159" s="385"/>
      <c r="N159" s="385"/>
      <c r="O159" s="385"/>
    </row>
    <row r="160" spans="1:15" ht="8.1" customHeight="1" x14ac:dyDescent="0.3">
      <c r="A160" s="214"/>
      <c r="B160" s="123"/>
      <c r="C160" s="123"/>
      <c r="D160" s="37"/>
      <c r="E160" s="123"/>
      <c r="F160" s="37"/>
      <c r="G160" s="37"/>
      <c r="H160" s="123"/>
      <c r="I160" s="123"/>
      <c r="J160" s="37"/>
      <c r="K160" s="37"/>
      <c r="L160" s="37"/>
      <c r="M160" s="37"/>
      <c r="N160" s="37"/>
      <c r="O160" s="37"/>
    </row>
    <row r="161" spans="1:15" s="219" customFormat="1" ht="15" customHeight="1" x14ac:dyDescent="0.3">
      <c r="A161" s="654" t="s">
        <v>685</v>
      </c>
      <c r="B161" s="535">
        <v>53038.881789200001</v>
      </c>
      <c r="C161" s="535">
        <v>1381.6445289999999</v>
      </c>
      <c r="D161" s="535"/>
      <c r="E161" s="535">
        <v>63871.025995799973</v>
      </c>
      <c r="F161" s="612">
        <v>1583.104832</v>
      </c>
      <c r="G161" s="535"/>
      <c r="H161" s="535">
        <v>51234.049512000005</v>
      </c>
      <c r="I161" s="535">
        <v>1218.7927749999999</v>
      </c>
      <c r="J161" s="613">
        <v>0.98278184443344063</v>
      </c>
      <c r="K161" s="535"/>
      <c r="L161" s="612">
        <v>358929.22645139997</v>
      </c>
      <c r="M161" s="612">
        <v>8872.8685910000004</v>
      </c>
      <c r="N161" s="612">
        <v>437633.39892219985</v>
      </c>
      <c r="O161" s="612">
        <v>11010.527243</v>
      </c>
    </row>
    <row r="162" spans="1:15" s="219" customFormat="1" ht="15" customHeight="1" x14ac:dyDescent="0.3">
      <c r="A162" s="588" t="s">
        <v>686</v>
      </c>
      <c r="B162" s="535"/>
      <c r="C162" s="535"/>
      <c r="D162" s="535"/>
      <c r="E162" s="535"/>
      <c r="F162" s="612"/>
      <c r="G162" s="535"/>
      <c r="H162" s="535"/>
      <c r="I162" s="535"/>
      <c r="J162" s="613"/>
      <c r="K162" s="535"/>
      <c r="L162" s="612"/>
      <c r="M162" s="612"/>
      <c r="N162" s="612"/>
      <c r="O162" s="612"/>
    </row>
    <row r="163" spans="1:15" ht="8.1" customHeight="1" x14ac:dyDescent="0.3">
      <c r="A163" s="214"/>
      <c r="B163" s="123"/>
      <c r="C163" s="123"/>
      <c r="D163" s="37"/>
      <c r="E163" s="123"/>
      <c r="F163" s="37"/>
      <c r="G163" s="37"/>
      <c r="H163" s="123"/>
      <c r="I163" s="123"/>
      <c r="J163" s="37"/>
      <c r="K163" s="37"/>
      <c r="L163" s="37"/>
      <c r="M163" s="37"/>
      <c r="N163" s="37"/>
      <c r="O163" s="37"/>
    </row>
    <row r="164" spans="1:15" ht="15" customHeight="1" x14ac:dyDescent="0.3">
      <c r="A164" s="222" t="s">
        <v>687</v>
      </c>
      <c r="B164" s="385">
        <v>0</v>
      </c>
      <c r="C164" s="385">
        <v>88.569260999999997</v>
      </c>
      <c r="D164" s="385"/>
      <c r="E164" s="385">
        <v>0</v>
      </c>
      <c r="F164" s="385">
        <v>99.524825000000007</v>
      </c>
      <c r="G164" s="385"/>
      <c r="H164" s="385">
        <v>0</v>
      </c>
      <c r="I164" s="385">
        <v>81.095388999999997</v>
      </c>
      <c r="J164" s="466">
        <v>6.5391818536557511E-2</v>
      </c>
      <c r="K164" s="385"/>
      <c r="L164" s="385">
        <v>0</v>
      </c>
      <c r="M164" s="385">
        <v>731.90060400000004</v>
      </c>
      <c r="N164" s="385">
        <v>0</v>
      </c>
      <c r="O164" s="385">
        <v>805.25973499999998</v>
      </c>
    </row>
    <row r="165" spans="1:15" ht="15" customHeight="1" x14ac:dyDescent="0.3">
      <c r="A165" s="252" t="s">
        <v>688</v>
      </c>
      <c r="B165" s="385"/>
      <c r="C165" s="385"/>
      <c r="D165" s="385"/>
      <c r="E165" s="385"/>
      <c r="F165" s="385"/>
      <c r="G165" s="385"/>
      <c r="H165" s="385"/>
      <c r="I165" s="385"/>
      <c r="J165" s="466"/>
      <c r="K165" s="385"/>
      <c r="L165" s="385"/>
      <c r="M165" s="385"/>
      <c r="N165" s="385"/>
      <c r="O165" s="385"/>
    </row>
    <row r="166" spans="1:15" ht="8.1" customHeight="1" x14ac:dyDescent="0.3">
      <c r="A166" s="214"/>
      <c r="B166" s="123"/>
      <c r="C166" s="123"/>
      <c r="D166" s="37"/>
      <c r="E166" s="123"/>
      <c r="F166" s="37"/>
      <c r="G166" s="37"/>
      <c r="H166" s="123"/>
      <c r="I166" s="123"/>
      <c r="J166" s="37"/>
      <c r="K166" s="37"/>
      <c r="L166" s="37"/>
      <c r="M166" s="37"/>
      <c r="N166" s="37"/>
      <c r="O166" s="37"/>
    </row>
    <row r="167" spans="1:15" s="219" customFormat="1" ht="40.5" customHeight="1" x14ac:dyDescent="0.3">
      <c r="A167" s="654" t="s">
        <v>689</v>
      </c>
      <c r="B167" s="535">
        <v>0</v>
      </c>
      <c r="C167" s="535">
        <v>4782.6795590000002</v>
      </c>
      <c r="D167" s="535"/>
      <c r="E167" s="535">
        <v>0</v>
      </c>
      <c r="F167" s="612">
        <v>4965.052428</v>
      </c>
      <c r="G167" s="535"/>
      <c r="H167" s="535">
        <v>0</v>
      </c>
      <c r="I167" s="535">
        <v>5413.3810160000003</v>
      </c>
      <c r="J167" s="613">
        <v>4.3651166044411891</v>
      </c>
      <c r="K167" s="535"/>
      <c r="L167" s="612">
        <v>0</v>
      </c>
      <c r="M167" s="612">
        <v>37298.439189999997</v>
      </c>
      <c r="N167" s="612">
        <v>0</v>
      </c>
      <c r="O167" s="612">
        <v>42056.340765000001</v>
      </c>
    </row>
    <row r="168" spans="1:15" s="219" customFormat="1" ht="40.5" customHeight="1" x14ac:dyDescent="0.3">
      <c r="A168" s="588" t="s">
        <v>1027</v>
      </c>
      <c r="B168" s="535"/>
      <c r="C168" s="535"/>
      <c r="D168" s="535"/>
      <c r="E168" s="535"/>
      <c r="F168" s="612"/>
      <c r="G168" s="535"/>
      <c r="H168" s="535"/>
      <c r="I168" s="535"/>
      <c r="J168" s="613"/>
      <c r="K168" s="535"/>
      <c r="L168" s="612"/>
      <c r="M168" s="612"/>
      <c r="N168" s="612"/>
      <c r="O168" s="612"/>
    </row>
    <row r="169" spans="1:15" ht="8.1" customHeight="1" x14ac:dyDescent="0.3">
      <c r="A169" s="214"/>
      <c r="B169" s="123"/>
      <c r="C169" s="123"/>
      <c r="D169" s="37"/>
      <c r="E169" s="123"/>
      <c r="F169" s="37"/>
      <c r="G169" s="37"/>
      <c r="H169" s="123"/>
      <c r="I169" s="123"/>
      <c r="J169" s="37"/>
      <c r="K169" s="37"/>
      <c r="L169" s="37"/>
      <c r="M169" s="37"/>
      <c r="N169" s="37"/>
      <c r="O169" s="37"/>
    </row>
    <row r="170" spans="1:15" ht="45.75" customHeight="1" x14ac:dyDescent="0.3">
      <c r="A170" s="222" t="s">
        <v>1037</v>
      </c>
      <c r="B170" s="385">
        <v>0</v>
      </c>
      <c r="C170" s="385">
        <v>797.60485800000004</v>
      </c>
      <c r="D170" s="385"/>
      <c r="E170" s="385">
        <v>0</v>
      </c>
      <c r="F170" s="385">
        <v>763.31389899999999</v>
      </c>
      <c r="G170" s="385"/>
      <c r="H170" s="385">
        <v>0</v>
      </c>
      <c r="I170" s="385">
        <v>665.02815299999997</v>
      </c>
      <c r="J170" s="466">
        <v>0.53624997473873637</v>
      </c>
      <c r="K170" s="385"/>
      <c r="L170" s="385">
        <v>0</v>
      </c>
      <c r="M170" s="385">
        <v>5647.5486270000001</v>
      </c>
      <c r="N170" s="385">
        <v>0</v>
      </c>
      <c r="O170" s="385">
        <v>6663.743246</v>
      </c>
    </row>
    <row r="171" spans="1:15" ht="45.75" customHeight="1" x14ac:dyDescent="0.3">
      <c r="A171" s="252" t="s">
        <v>1038</v>
      </c>
      <c r="B171" s="385"/>
      <c r="C171" s="385"/>
      <c r="D171" s="385"/>
      <c r="E171" s="385"/>
      <c r="F171" s="385"/>
      <c r="G171" s="385"/>
      <c r="H171" s="385"/>
      <c r="I171" s="385"/>
      <c r="J171" s="466"/>
      <c r="K171" s="385"/>
      <c r="L171" s="385"/>
      <c r="M171" s="385"/>
      <c r="N171" s="385"/>
      <c r="O171" s="385"/>
    </row>
    <row r="172" spans="1:15" ht="8.1" customHeight="1" x14ac:dyDescent="0.3">
      <c r="A172" s="214"/>
      <c r="B172" s="123"/>
      <c r="C172" s="123"/>
      <c r="D172" s="37"/>
      <c r="E172" s="123"/>
      <c r="F172" s="37"/>
      <c r="G172" s="37"/>
      <c r="H172" s="123"/>
      <c r="I172" s="123"/>
      <c r="J172" s="37"/>
      <c r="K172" s="37"/>
      <c r="L172" s="37"/>
      <c r="M172" s="37"/>
      <c r="N172" s="37"/>
      <c r="O172" s="37"/>
    </row>
    <row r="173" spans="1:15" s="219" customFormat="1" ht="30" customHeight="1" x14ac:dyDescent="0.3">
      <c r="A173" s="654" t="s">
        <v>1028</v>
      </c>
      <c r="B173" s="535"/>
      <c r="C173" s="535">
        <v>92625.063176999989</v>
      </c>
      <c r="D173" s="535"/>
      <c r="E173" s="535"/>
      <c r="F173" s="612">
        <v>90277.367632999958</v>
      </c>
      <c r="G173" s="535"/>
      <c r="H173" s="535"/>
      <c r="I173" s="535">
        <v>90410.655013999989</v>
      </c>
      <c r="J173" s="613">
        <v>72.903246650025807</v>
      </c>
      <c r="K173" s="535"/>
      <c r="L173" s="612"/>
      <c r="M173" s="612">
        <v>780687.59098999994</v>
      </c>
      <c r="N173" s="612"/>
      <c r="O173" s="612">
        <v>796041.36347799993</v>
      </c>
    </row>
    <row r="174" spans="1:15" s="219" customFormat="1" ht="30" customHeight="1" x14ac:dyDescent="0.3">
      <c r="A174" s="588" t="s">
        <v>1029</v>
      </c>
      <c r="B174" s="535"/>
      <c r="C174" s="535"/>
      <c r="D174" s="535"/>
      <c r="E174" s="657"/>
      <c r="F174" s="535"/>
      <c r="G174" s="535"/>
      <c r="H174" s="657"/>
      <c r="I174" s="535"/>
      <c r="J174" s="613"/>
      <c r="K174" s="535"/>
      <c r="L174" s="657"/>
      <c r="M174" s="535"/>
      <c r="N174" s="657"/>
      <c r="O174" s="535"/>
    </row>
    <row r="175" spans="1:15" ht="8.1" customHeight="1" x14ac:dyDescent="0.3">
      <c r="A175" s="214"/>
      <c r="B175" s="123"/>
      <c r="C175" s="123"/>
      <c r="D175" s="37"/>
      <c r="E175" s="123"/>
      <c r="F175" s="37"/>
      <c r="G175" s="37"/>
      <c r="H175" s="123"/>
      <c r="I175" s="123"/>
      <c r="J175" s="37"/>
      <c r="K175" s="37"/>
      <c r="L175" s="37"/>
      <c r="M175" s="37"/>
      <c r="N175" s="37"/>
      <c r="O175" s="37"/>
    </row>
    <row r="176" spans="1:15" ht="30" customHeight="1" x14ac:dyDescent="0.3">
      <c r="A176" s="222" t="s">
        <v>1039</v>
      </c>
      <c r="B176" s="385">
        <v>0</v>
      </c>
      <c r="C176" s="385">
        <v>0</v>
      </c>
      <c r="D176" s="385"/>
      <c r="E176" s="385">
        <v>0</v>
      </c>
      <c r="F176" s="385">
        <v>0</v>
      </c>
      <c r="G176" s="385"/>
      <c r="H176" s="385">
        <v>0</v>
      </c>
      <c r="I176" s="385">
        <v>0</v>
      </c>
      <c r="J176" s="466">
        <v>0</v>
      </c>
      <c r="K176" s="385"/>
      <c r="L176" s="385">
        <v>0</v>
      </c>
      <c r="M176" s="385">
        <v>11.126298</v>
      </c>
      <c r="N176" s="385">
        <v>0</v>
      </c>
      <c r="O176" s="385">
        <v>0</v>
      </c>
    </row>
    <row r="177" spans="1:15" ht="30" customHeight="1" x14ac:dyDescent="0.3">
      <c r="A177" s="252" t="s">
        <v>1040</v>
      </c>
      <c r="B177" s="385"/>
      <c r="C177" s="385"/>
      <c r="D177" s="385"/>
      <c r="E177" s="385"/>
      <c r="F177" s="385"/>
      <c r="G177" s="385"/>
      <c r="H177" s="385"/>
      <c r="I177" s="385"/>
      <c r="J177" s="466"/>
      <c r="K177" s="385"/>
      <c r="L177" s="385"/>
      <c r="M177" s="385"/>
      <c r="N177" s="385"/>
      <c r="O177" s="385"/>
    </row>
    <row r="178" spans="1:15" ht="8.1" customHeight="1" x14ac:dyDescent="0.3">
      <c r="A178" s="220"/>
      <c r="B178" s="123"/>
      <c r="C178" s="123"/>
      <c r="D178" s="37"/>
      <c r="E178" s="123"/>
      <c r="F178" s="37"/>
      <c r="G178" s="37"/>
      <c r="H178" s="123"/>
      <c r="I178" s="123"/>
      <c r="J178" s="37"/>
      <c r="K178" s="37"/>
      <c r="L178" s="37"/>
      <c r="M178" s="37"/>
      <c r="N178" s="37"/>
      <c r="O178" s="37"/>
    </row>
    <row r="179" spans="1:15" s="219" customFormat="1" ht="15" customHeight="1" x14ac:dyDescent="0.3">
      <c r="A179" s="654" t="s">
        <v>690</v>
      </c>
      <c r="B179" s="535">
        <v>0</v>
      </c>
      <c r="C179" s="535">
        <v>38491.889966000002</v>
      </c>
      <c r="D179" s="535"/>
      <c r="E179" s="535">
        <v>0</v>
      </c>
      <c r="F179" s="612">
        <v>38726.168834999997</v>
      </c>
      <c r="G179" s="535"/>
      <c r="H179" s="535">
        <v>0</v>
      </c>
      <c r="I179" s="535">
        <v>33603.924813999998</v>
      </c>
      <c r="J179" s="613">
        <v>27.096753349974183</v>
      </c>
      <c r="K179" s="535"/>
      <c r="L179" s="612">
        <v>0</v>
      </c>
      <c r="M179" s="612">
        <v>279297.39523099997</v>
      </c>
      <c r="N179" s="612">
        <v>0</v>
      </c>
      <c r="O179" s="612">
        <v>319174.78447100002</v>
      </c>
    </row>
    <row r="180" spans="1:15" s="219" customFormat="1" ht="15" customHeight="1" x14ac:dyDescent="0.3">
      <c r="A180" s="588" t="s">
        <v>691</v>
      </c>
      <c r="B180" s="658"/>
      <c r="C180" s="658"/>
      <c r="D180" s="575"/>
      <c r="E180" s="658"/>
      <c r="F180" s="659"/>
      <c r="G180" s="575"/>
      <c r="H180" s="658"/>
      <c r="I180" s="658"/>
      <c r="J180" s="659"/>
      <c r="K180" s="575"/>
      <c r="L180" s="659"/>
      <c r="M180" s="659"/>
      <c r="N180" s="659"/>
      <c r="O180" s="659"/>
    </row>
    <row r="181" spans="1:15" ht="8.1" customHeight="1" x14ac:dyDescent="0.3">
      <c r="A181" s="222"/>
      <c r="B181" s="124"/>
      <c r="C181" s="124"/>
      <c r="D181" s="124"/>
      <c r="E181" s="124"/>
      <c r="F181" s="221"/>
      <c r="G181" s="124"/>
      <c r="H181" s="124"/>
      <c r="I181" s="124"/>
      <c r="J181" s="221"/>
      <c r="K181" s="124"/>
      <c r="L181" s="221"/>
      <c r="M181" s="221"/>
      <c r="N181" s="221"/>
      <c r="O181" s="221"/>
    </row>
    <row r="182" spans="1:15" ht="15" customHeight="1" x14ac:dyDescent="0.3">
      <c r="A182" s="218" t="s">
        <v>692</v>
      </c>
      <c r="B182" s="222"/>
      <c r="C182" s="12"/>
      <c r="D182" s="155"/>
      <c r="E182" s="155"/>
      <c r="F182" s="12"/>
      <c r="G182" s="155"/>
      <c r="H182" s="211"/>
      <c r="I182" s="12"/>
      <c r="J182" s="155"/>
      <c r="K182" s="155"/>
      <c r="L182" s="155"/>
      <c r="M182" s="12"/>
      <c r="N182" s="155"/>
      <c r="O182" s="12"/>
    </row>
    <row r="183" spans="1:15" ht="54.75" customHeight="1" x14ac:dyDescent="0.3">
      <c r="A183" s="862" t="s">
        <v>693</v>
      </c>
      <c r="B183" s="862"/>
      <c r="C183" s="13"/>
      <c r="D183" s="155"/>
      <c r="E183" s="155"/>
      <c r="F183" s="13"/>
      <c r="G183" s="155"/>
      <c r="H183" s="211"/>
      <c r="I183" s="13"/>
      <c r="J183" s="155"/>
      <c r="K183" s="155"/>
      <c r="L183" s="155"/>
      <c r="M183" s="13"/>
      <c r="N183" s="155"/>
      <c r="O183" s="13"/>
    </row>
    <row r="184" spans="1:15" ht="54.75" customHeight="1" x14ac:dyDescent="0.3">
      <c r="A184" s="860" t="s">
        <v>1030</v>
      </c>
      <c r="B184" s="860"/>
      <c r="C184" s="155"/>
      <c r="D184" s="155"/>
      <c r="E184" s="155"/>
      <c r="F184" s="155"/>
      <c r="G184" s="155"/>
      <c r="H184" s="211"/>
      <c r="I184" s="155"/>
      <c r="J184" s="155"/>
      <c r="K184" s="155"/>
      <c r="L184" s="155"/>
      <c r="M184" s="155"/>
      <c r="N184" s="155"/>
      <c r="O184" s="155"/>
    </row>
  </sheetData>
  <mergeCells count="11">
    <mergeCell ref="A184:B184"/>
    <mergeCell ref="B4:C4"/>
    <mergeCell ref="E4:F4"/>
    <mergeCell ref="H4:J4"/>
    <mergeCell ref="M4:N4"/>
    <mergeCell ref="A183:B183"/>
    <mergeCell ref="L5:M5"/>
    <mergeCell ref="N5:O5"/>
    <mergeCell ref="B5:C5"/>
    <mergeCell ref="E5:F5"/>
    <mergeCell ref="H5:J5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74" firstPageNumber="43" fitToWidth="0" fitToHeight="0" pageOrder="overThenDown" orientation="portrait" useFirstPageNumber="1" r:id="rId1"/>
  <headerFooter>
    <oddFooter>&amp;C&amp;P</oddFooter>
  </headerFooter>
  <rowBreaks count="4" manualBreakCount="4">
    <brk id="52" max="14" man="1"/>
    <brk id="94" max="14" man="1"/>
    <brk id="127" max="14" man="1"/>
    <brk id="160" max="14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2440D-9CD2-41D2-9F19-365968F974EB}">
  <dimension ref="A1:O223"/>
  <sheetViews>
    <sheetView view="pageBreakPreview" zoomScaleNormal="100" zoomScaleSheetLayoutView="100" zoomScalePageLayoutView="70" workbookViewId="0">
      <selection activeCell="L28" sqref="L28"/>
    </sheetView>
  </sheetViews>
  <sheetFormatPr defaultColWidth="9.109375" defaultRowHeight="13.2" x14ac:dyDescent="0.3"/>
  <cols>
    <col min="1" max="1" width="28.6640625" style="239" customWidth="1"/>
    <col min="2" max="2" width="9.33203125" style="10" customWidth="1"/>
    <col min="3" max="3" width="8.109375" style="12" customWidth="1"/>
    <col min="4" max="4" width="0.5546875" style="12" customWidth="1"/>
    <col min="5" max="5" width="9.33203125" style="10" customWidth="1"/>
    <col min="6" max="6" width="8.109375" style="10" customWidth="1"/>
    <col min="7" max="7" width="0.5546875" style="10" customWidth="1"/>
    <col min="8" max="8" width="9.33203125" style="10" customWidth="1"/>
    <col min="9" max="9" width="8.109375" style="12" customWidth="1"/>
    <col min="10" max="10" width="6.44140625" style="10" customWidth="1"/>
    <col min="11" max="11" width="0.5546875" style="10" customWidth="1"/>
    <col min="12" max="12" width="10.21875" style="10" customWidth="1"/>
    <col min="13" max="13" width="8.109375" style="10" customWidth="1"/>
    <col min="14" max="14" width="10.21875" style="10" customWidth="1"/>
    <col min="15" max="15" width="9.77734375" style="10" customWidth="1"/>
    <col min="16" max="16384" width="9.109375" style="10"/>
  </cols>
  <sheetData>
    <row r="1" spans="1:15" s="506" customFormat="1" ht="15" customHeight="1" x14ac:dyDescent="0.3">
      <c r="A1" s="321" t="s">
        <v>1051</v>
      </c>
      <c r="B1" s="207"/>
      <c r="C1" s="180"/>
      <c r="D1" s="180"/>
      <c r="E1" s="207"/>
      <c r="F1" s="207"/>
      <c r="G1" s="207"/>
      <c r="H1" s="207"/>
      <c r="I1" s="180"/>
      <c r="J1" s="207"/>
      <c r="K1" s="207"/>
      <c r="L1" s="207"/>
      <c r="M1" s="207"/>
      <c r="N1" s="16"/>
      <c r="O1" s="207"/>
    </row>
    <row r="2" spans="1:15" s="506" customFormat="1" ht="15" customHeight="1" x14ac:dyDescent="0.3">
      <c r="A2" s="322" t="s">
        <v>1052</v>
      </c>
      <c r="B2" s="3"/>
      <c r="C2" s="182"/>
      <c r="D2" s="235"/>
      <c r="E2" s="3"/>
      <c r="F2" s="3"/>
      <c r="G2" s="3"/>
      <c r="H2" s="3"/>
      <c r="I2" s="182"/>
      <c r="J2" s="3"/>
      <c r="K2" s="3"/>
      <c r="L2" s="3"/>
      <c r="M2" s="3"/>
      <c r="N2" s="17"/>
      <c r="O2" s="3"/>
    </row>
    <row r="3" spans="1:15" ht="8.1" customHeight="1" x14ac:dyDescent="0.3">
      <c r="A3" s="236"/>
      <c r="B3" s="237"/>
      <c r="C3" s="238"/>
      <c r="D3" s="238"/>
      <c r="E3" s="236"/>
      <c r="F3" s="236"/>
      <c r="G3" s="237"/>
      <c r="H3" s="237"/>
      <c r="I3" s="864"/>
      <c r="J3" s="864"/>
      <c r="K3" s="864"/>
      <c r="L3" s="864"/>
      <c r="M3" s="864"/>
      <c r="N3" s="864"/>
    </row>
    <row r="4" spans="1:15" ht="15" customHeight="1" x14ac:dyDescent="0.3">
      <c r="A4" s="637"/>
      <c r="B4" s="861" t="s">
        <v>28</v>
      </c>
      <c r="C4" s="861"/>
      <c r="D4" s="638"/>
      <c r="E4" s="861" t="s">
        <v>29</v>
      </c>
      <c r="F4" s="861"/>
      <c r="G4" s="638"/>
      <c r="H4" s="861" t="s">
        <v>30</v>
      </c>
      <c r="I4" s="861"/>
      <c r="J4" s="861"/>
      <c r="K4" s="638"/>
      <c r="L4" s="639"/>
      <c r="M4" s="861" t="s">
        <v>1242</v>
      </c>
      <c r="N4" s="861"/>
      <c r="O4" s="639"/>
    </row>
    <row r="5" spans="1:15" ht="15" customHeight="1" x14ac:dyDescent="0.3">
      <c r="A5" s="640"/>
      <c r="B5" s="863">
        <v>2024</v>
      </c>
      <c r="C5" s="863"/>
      <c r="D5" s="638"/>
      <c r="E5" s="863">
        <v>2024</v>
      </c>
      <c r="F5" s="863"/>
      <c r="G5" s="638"/>
      <c r="H5" s="863">
        <v>2024</v>
      </c>
      <c r="I5" s="863"/>
      <c r="J5" s="863"/>
      <c r="K5" s="638"/>
      <c r="L5" s="863">
        <v>2023</v>
      </c>
      <c r="M5" s="863"/>
      <c r="N5" s="863">
        <v>2024</v>
      </c>
      <c r="O5" s="863"/>
    </row>
    <row r="6" spans="1:15" ht="15" customHeight="1" x14ac:dyDescent="0.3">
      <c r="A6" s="640"/>
      <c r="B6" s="641" t="s">
        <v>633</v>
      </c>
      <c r="C6" s="642" t="s">
        <v>634</v>
      </c>
      <c r="D6" s="643"/>
      <c r="E6" s="641" t="s">
        <v>633</v>
      </c>
      <c r="F6" s="642" t="s">
        <v>634</v>
      </c>
      <c r="G6" s="643"/>
      <c r="H6" s="641" t="s">
        <v>633</v>
      </c>
      <c r="I6" s="642" t="s">
        <v>634</v>
      </c>
      <c r="J6" s="563" t="s">
        <v>1220</v>
      </c>
      <c r="K6" s="643"/>
      <c r="L6" s="644" t="s">
        <v>633</v>
      </c>
      <c r="M6" s="645" t="s">
        <v>634</v>
      </c>
      <c r="N6" s="644" t="s">
        <v>633</v>
      </c>
      <c r="O6" s="645" t="s">
        <v>634</v>
      </c>
    </row>
    <row r="7" spans="1:15" ht="25.2" customHeight="1" x14ac:dyDescent="0.3">
      <c r="A7" s="640"/>
      <c r="B7" s="646" t="s">
        <v>635</v>
      </c>
      <c r="C7" s="647" t="s">
        <v>636</v>
      </c>
      <c r="D7" s="648"/>
      <c r="E7" s="646" t="s">
        <v>635</v>
      </c>
      <c r="F7" s="647" t="s">
        <v>636</v>
      </c>
      <c r="G7" s="648"/>
      <c r="H7" s="646" t="s">
        <v>635</v>
      </c>
      <c r="I7" s="647" t="s">
        <v>636</v>
      </c>
      <c r="J7" s="648" t="s">
        <v>1120</v>
      </c>
      <c r="K7" s="648"/>
      <c r="L7" s="646" t="s">
        <v>635</v>
      </c>
      <c r="M7" s="647" t="s">
        <v>636</v>
      </c>
      <c r="N7" s="646" t="s">
        <v>635</v>
      </c>
      <c r="O7" s="647" t="s">
        <v>636</v>
      </c>
    </row>
    <row r="8" spans="1:15" ht="8.1" customHeight="1" x14ac:dyDescent="0.3">
      <c r="C8" s="198"/>
      <c r="D8" s="198"/>
      <c r="E8" s="240"/>
      <c r="F8" s="240"/>
      <c r="I8" s="198"/>
      <c r="J8" s="240"/>
      <c r="K8" s="240"/>
      <c r="L8" s="240"/>
      <c r="M8" s="240"/>
      <c r="O8" s="240"/>
    </row>
    <row r="9" spans="1:15" s="159" customFormat="1" ht="15" customHeight="1" x14ac:dyDescent="0.3">
      <c r="A9" s="561" t="s">
        <v>1050</v>
      </c>
      <c r="B9" s="580"/>
      <c r="C9" s="580">
        <v>124715.52999900003</v>
      </c>
      <c r="D9" s="580"/>
      <c r="E9" s="580"/>
      <c r="F9" s="633">
        <v>123489.84256699997</v>
      </c>
      <c r="G9" s="580"/>
      <c r="H9" s="580"/>
      <c r="I9" s="580">
        <v>110825.551055</v>
      </c>
      <c r="J9" s="780">
        <v>100</v>
      </c>
      <c r="K9" s="581"/>
      <c r="L9" s="633"/>
      <c r="M9" s="633">
        <v>881725.17285600002</v>
      </c>
      <c r="N9" s="580"/>
      <c r="O9" s="580">
        <v>1024006.9359159998</v>
      </c>
    </row>
    <row r="10" spans="1:15" ht="8.1" customHeight="1" x14ac:dyDescent="0.3">
      <c r="A10" s="241"/>
      <c r="B10" s="12"/>
      <c r="C10" s="242"/>
      <c r="D10" s="242"/>
      <c r="E10" s="242"/>
      <c r="F10" s="242"/>
      <c r="G10" s="12"/>
      <c r="H10" s="12"/>
      <c r="I10" s="242"/>
      <c r="J10" s="784"/>
      <c r="K10" s="243"/>
      <c r="L10" s="242"/>
      <c r="M10" s="242"/>
      <c r="N10" s="12"/>
      <c r="O10" s="242"/>
    </row>
    <row r="11" spans="1:15" ht="15" customHeight="1" x14ac:dyDescent="0.3">
      <c r="A11" s="403" t="s">
        <v>745</v>
      </c>
      <c r="B11" s="400">
        <v>18299.288215</v>
      </c>
      <c r="C11" s="400">
        <v>274.26640400000002</v>
      </c>
      <c r="D11" s="400"/>
      <c r="E11" s="400">
        <v>14787.902639999998</v>
      </c>
      <c r="F11" s="400">
        <v>225.59006600000001</v>
      </c>
      <c r="G11" s="400"/>
      <c r="H11" s="400">
        <v>12728.023671999998</v>
      </c>
      <c r="I11" s="400">
        <v>184.52632299999999</v>
      </c>
      <c r="J11" s="781">
        <v>0.16650160657304028</v>
      </c>
      <c r="K11" s="384"/>
      <c r="L11" s="400">
        <v>113953.96486569999</v>
      </c>
      <c r="M11" s="400">
        <v>1793.8950399999999</v>
      </c>
      <c r="N11" s="400">
        <v>146537.830285</v>
      </c>
      <c r="O11" s="400">
        <v>2175.3253169999998</v>
      </c>
    </row>
    <row r="12" spans="1:15" ht="27" customHeight="1" x14ac:dyDescent="0.3">
      <c r="A12" s="402" t="s">
        <v>1159</v>
      </c>
      <c r="B12" s="400"/>
      <c r="C12" s="400"/>
      <c r="D12" s="400"/>
      <c r="E12" s="400"/>
      <c r="F12" s="400"/>
      <c r="G12" s="400"/>
      <c r="H12" s="400"/>
      <c r="I12" s="400"/>
      <c r="J12" s="781"/>
      <c r="K12" s="384"/>
      <c r="L12" s="400"/>
      <c r="M12" s="400"/>
      <c r="N12" s="400"/>
      <c r="O12" s="400"/>
    </row>
    <row r="13" spans="1:15" ht="8.1" customHeight="1" x14ac:dyDescent="0.3">
      <c r="A13" s="245"/>
      <c r="B13" s="244"/>
      <c r="C13" s="244"/>
      <c r="D13" s="244"/>
      <c r="E13" s="244"/>
      <c r="F13" s="244"/>
      <c r="G13" s="244"/>
      <c r="H13" s="244"/>
      <c r="I13" s="244"/>
      <c r="J13" s="782"/>
      <c r="K13" s="156"/>
      <c r="L13" s="244"/>
      <c r="M13" s="244"/>
      <c r="N13" s="244"/>
      <c r="O13" s="244"/>
    </row>
    <row r="14" spans="1:15" ht="30" customHeight="1" x14ac:dyDescent="0.3">
      <c r="A14" s="660" t="s">
        <v>746</v>
      </c>
      <c r="B14" s="661">
        <v>18652.670309000001</v>
      </c>
      <c r="C14" s="661">
        <v>179.001475</v>
      </c>
      <c r="D14" s="661"/>
      <c r="E14" s="661">
        <v>16912.186496200004</v>
      </c>
      <c r="F14" s="661">
        <v>174.000552</v>
      </c>
      <c r="G14" s="661"/>
      <c r="H14" s="661">
        <v>16750.521058999999</v>
      </c>
      <c r="I14" s="661">
        <v>162.09273400000001</v>
      </c>
      <c r="J14" s="664">
        <v>0.14625935306160343</v>
      </c>
      <c r="K14" s="663"/>
      <c r="L14" s="661">
        <v>173792.75897699999</v>
      </c>
      <c r="M14" s="661">
        <v>1759.2044559999999</v>
      </c>
      <c r="N14" s="661">
        <v>160527.89173599999</v>
      </c>
      <c r="O14" s="661">
        <v>1541.6604110000001</v>
      </c>
    </row>
    <row r="15" spans="1:15" ht="30" customHeight="1" x14ac:dyDescent="0.3">
      <c r="A15" s="665" t="s">
        <v>747</v>
      </c>
      <c r="B15" s="661"/>
      <c r="C15" s="661"/>
      <c r="D15" s="661"/>
      <c r="E15" s="661"/>
      <c r="F15" s="661"/>
      <c r="G15" s="661"/>
      <c r="H15" s="661"/>
      <c r="I15" s="661"/>
      <c r="J15" s="664"/>
      <c r="K15" s="663"/>
      <c r="L15" s="661"/>
      <c r="M15" s="661"/>
      <c r="N15" s="661"/>
      <c r="O15" s="661"/>
    </row>
    <row r="16" spans="1:15" ht="8.1" customHeight="1" x14ac:dyDescent="0.3">
      <c r="A16" s="245"/>
      <c r="B16" s="244"/>
      <c r="C16" s="244"/>
      <c r="D16" s="244"/>
      <c r="E16" s="244"/>
      <c r="F16" s="244"/>
      <c r="G16" s="244"/>
      <c r="H16" s="244"/>
      <c r="I16" s="244"/>
      <c r="J16" s="782"/>
      <c r="K16" s="156"/>
      <c r="L16" s="244"/>
      <c r="M16" s="244"/>
      <c r="N16" s="244"/>
      <c r="O16" s="244"/>
    </row>
    <row r="17" spans="1:15" ht="40.5" customHeight="1" x14ac:dyDescent="0.3">
      <c r="A17" s="403" t="s">
        <v>748</v>
      </c>
      <c r="B17" s="400">
        <v>8526.8893850000004</v>
      </c>
      <c r="C17" s="400">
        <v>141.50569300000001</v>
      </c>
      <c r="D17" s="400"/>
      <c r="E17" s="400">
        <v>7849.4159864999992</v>
      </c>
      <c r="F17" s="400">
        <v>122.273022</v>
      </c>
      <c r="G17" s="400"/>
      <c r="H17" s="400">
        <v>7091.336613999998</v>
      </c>
      <c r="I17" s="400">
        <v>111.020291</v>
      </c>
      <c r="J17" s="781">
        <v>0.10017571755172537</v>
      </c>
      <c r="K17" s="384"/>
      <c r="L17" s="400">
        <v>77731.125153400004</v>
      </c>
      <c r="M17" s="400">
        <v>1265.682278</v>
      </c>
      <c r="N17" s="400">
        <v>74450.65515749999</v>
      </c>
      <c r="O17" s="400">
        <v>1119.545429</v>
      </c>
    </row>
    <row r="18" spans="1:15" ht="40.5" customHeight="1" x14ac:dyDescent="0.3">
      <c r="A18" s="402" t="s">
        <v>1054</v>
      </c>
      <c r="B18" s="400"/>
      <c r="C18" s="400"/>
      <c r="D18" s="400"/>
      <c r="E18" s="400"/>
      <c r="F18" s="400"/>
      <c r="G18" s="400"/>
      <c r="H18" s="400"/>
      <c r="I18" s="400"/>
      <c r="J18" s="781"/>
      <c r="K18" s="384"/>
      <c r="L18" s="400"/>
      <c r="M18" s="400"/>
      <c r="N18" s="400"/>
      <c r="O18" s="400"/>
    </row>
    <row r="19" spans="1:15" ht="8.1" customHeight="1" x14ac:dyDescent="0.3">
      <c r="A19" s="245"/>
      <c r="B19" s="244"/>
      <c r="C19" s="244"/>
      <c r="D19" s="244"/>
      <c r="E19" s="244"/>
      <c r="F19" s="244"/>
      <c r="G19" s="244"/>
      <c r="H19" s="244"/>
      <c r="I19" s="244"/>
      <c r="J19" s="782"/>
      <c r="K19" s="156"/>
      <c r="L19" s="244"/>
      <c r="M19" s="244"/>
      <c r="N19" s="244"/>
      <c r="O19" s="244"/>
    </row>
    <row r="20" spans="1:15" ht="15" customHeight="1" x14ac:dyDescent="0.3">
      <c r="A20" s="660" t="s">
        <v>749</v>
      </c>
      <c r="B20" s="661">
        <v>151562.4106</v>
      </c>
      <c r="C20" s="661">
        <v>216.043373</v>
      </c>
      <c r="D20" s="661"/>
      <c r="E20" s="661">
        <v>184995.82</v>
      </c>
      <c r="F20" s="661">
        <v>262.75275099999999</v>
      </c>
      <c r="G20" s="661"/>
      <c r="H20" s="661">
        <v>68527.070000000007</v>
      </c>
      <c r="I20" s="661">
        <v>90.286040999999997</v>
      </c>
      <c r="J20" s="664">
        <v>8.146680990125936E-2</v>
      </c>
      <c r="K20" s="663"/>
      <c r="L20" s="661">
        <v>1243352.9674</v>
      </c>
      <c r="M20" s="661">
        <v>2098.74818</v>
      </c>
      <c r="N20" s="661">
        <v>1278842.4477599999</v>
      </c>
      <c r="O20" s="661">
        <v>1899.268219</v>
      </c>
    </row>
    <row r="21" spans="1:15" ht="15" customHeight="1" x14ac:dyDescent="0.3">
      <c r="A21" s="665" t="s">
        <v>750</v>
      </c>
      <c r="B21" s="661"/>
      <c r="C21" s="661"/>
      <c r="D21" s="661"/>
      <c r="E21" s="661"/>
      <c r="F21" s="661"/>
      <c r="G21" s="661"/>
      <c r="H21" s="661"/>
      <c r="I21" s="661"/>
      <c r="J21" s="664"/>
      <c r="K21" s="663"/>
      <c r="L21" s="661"/>
      <c r="M21" s="661"/>
      <c r="N21" s="661"/>
      <c r="O21" s="661"/>
    </row>
    <row r="22" spans="1:15" ht="8.1" customHeight="1" x14ac:dyDescent="0.3">
      <c r="A22" s="245"/>
      <c r="B22" s="244"/>
      <c r="C22" s="244"/>
      <c r="D22" s="244"/>
      <c r="E22" s="244"/>
      <c r="F22" s="244"/>
      <c r="G22" s="244"/>
      <c r="H22" s="244"/>
      <c r="I22" s="244"/>
      <c r="J22" s="782"/>
      <c r="K22" s="156"/>
      <c r="L22" s="244"/>
      <c r="M22" s="244"/>
      <c r="N22" s="244"/>
      <c r="O22" s="244"/>
    </row>
    <row r="23" spans="1:15" ht="15" customHeight="1" x14ac:dyDescent="0.3">
      <c r="A23" s="403" t="s">
        <v>751</v>
      </c>
      <c r="B23" s="400">
        <v>175981.59716</v>
      </c>
      <c r="C23" s="400">
        <v>515.851449</v>
      </c>
      <c r="D23" s="400"/>
      <c r="E23" s="400">
        <v>112157.9323</v>
      </c>
      <c r="F23" s="400">
        <v>323.98298199999999</v>
      </c>
      <c r="G23" s="400"/>
      <c r="H23" s="400">
        <v>68036.289099999995</v>
      </c>
      <c r="I23" s="400">
        <v>192.387801</v>
      </c>
      <c r="J23" s="781">
        <v>0.17359516751197804</v>
      </c>
      <c r="K23" s="384"/>
      <c r="L23" s="400">
        <v>882407.91810000013</v>
      </c>
      <c r="M23" s="400">
        <v>2179.8445750000001</v>
      </c>
      <c r="N23" s="400">
        <v>1466893.6195199999</v>
      </c>
      <c r="O23" s="400">
        <v>4370.6381719999999</v>
      </c>
    </row>
    <row r="24" spans="1:15" ht="15" customHeight="1" x14ac:dyDescent="0.3">
      <c r="A24" s="402" t="s">
        <v>752</v>
      </c>
      <c r="B24" s="400"/>
      <c r="C24" s="400"/>
      <c r="D24" s="400"/>
      <c r="E24" s="400"/>
      <c r="F24" s="400"/>
      <c r="G24" s="400"/>
      <c r="H24" s="400"/>
      <c r="I24" s="400"/>
      <c r="J24" s="781"/>
      <c r="K24" s="384"/>
      <c r="L24" s="400"/>
      <c r="M24" s="400"/>
      <c r="N24" s="400"/>
      <c r="O24" s="400"/>
    </row>
    <row r="25" spans="1:15" ht="8.1" customHeight="1" x14ac:dyDescent="0.3">
      <c r="A25" s="245"/>
      <c r="B25" s="244"/>
      <c r="C25" s="244"/>
      <c r="D25" s="244"/>
      <c r="E25" s="244"/>
      <c r="F25" s="244"/>
      <c r="G25" s="244"/>
      <c r="H25" s="244"/>
      <c r="I25" s="244"/>
      <c r="J25" s="782"/>
      <c r="K25" s="156"/>
      <c r="L25" s="244"/>
      <c r="M25" s="244"/>
      <c r="N25" s="244"/>
      <c r="O25" s="244"/>
    </row>
    <row r="26" spans="1:15" ht="30" customHeight="1" x14ac:dyDescent="0.3">
      <c r="A26" s="660" t="s">
        <v>1053</v>
      </c>
      <c r="B26" s="661">
        <v>381292.68242496235</v>
      </c>
      <c r="C26" s="661">
        <v>469.506236</v>
      </c>
      <c r="D26" s="661"/>
      <c r="E26" s="661">
        <v>386510.35937999998</v>
      </c>
      <c r="F26" s="661">
        <v>441.36718300000001</v>
      </c>
      <c r="G26" s="661"/>
      <c r="H26" s="661">
        <v>301557.89628100005</v>
      </c>
      <c r="I26" s="661">
        <v>347.66438699999998</v>
      </c>
      <c r="J26" s="664">
        <v>0.31370418075111817</v>
      </c>
      <c r="K26" s="663"/>
      <c r="L26" s="661">
        <v>2647403.7697729999</v>
      </c>
      <c r="M26" s="661">
        <v>3866.5975359999998</v>
      </c>
      <c r="N26" s="661">
        <v>2921153.9470947627</v>
      </c>
      <c r="O26" s="661">
        <v>3539.292985</v>
      </c>
    </row>
    <row r="27" spans="1:15" ht="30" customHeight="1" x14ac:dyDescent="0.3">
      <c r="A27" s="665" t="s">
        <v>753</v>
      </c>
      <c r="B27" s="661"/>
      <c r="C27" s="661"/>
      <c r="D27" s="661"/>
      <c r="E27" s="661"/>
      <c r="F27" s="661"/>
      <c r="G27" s="661"/>
      <c r="H27" s="661"/>
      <c r="I27" s="661"/>
      <c r="J27" s="664"/>
      <c r="K27" s="663"/>
      <c r="L27" s="661"/>
      <c r="M27" s="661"/>
      <c r="N27" s="661"/>
      <c r="O27" s="661"/>
    </row>
    <row r="28" spans="1:15" ht="8.1" customHeight="1" x14ac:dyDescent="0.3">
      <c r="A28" s="245"/>
      <c r="B28" s="244"/>
      <c r="C28" s="244"/>
      <c r="D28" s="244"/>
      <c r="E28" s="244"/>
      <c r="F28" s="244"/>
      <c r="G28" s="244"/>
      <c r="H28" s="244"/>
      <c r="I28" s="244"/>
      <c r="J28" s="782"/>
      <c r="K28" s="156"/>
      <c r="L28" s="244"/>
      <c r="M28" s="244"/>
      <c r="N28" s="244"/>
      <c r="O28" s="244"/>
    </row>
    <row r="29" spans="1:15" ht="27" customHeight="1" x14ac:dyDescent="0.3">
      <c r="A29" s="403" t="s">
        <v>754</v>
      </c>
      <c r="B29" s="400">
        <v>205409.94134284803</v>
      </c>
      <c r="C29" s="400">
        <v>732.44742099999996</v>
      </c>
      <c r="D29" s="400"/>
      <c r="E29" s="400">
        <v>168741.28115269999</v>
      </c>
      <c r="F29" s="400">
        <v>628.70469400000002</v>
      </c>
      <c r="G29" s="400"/>
      <c r="H29" s="400">
        <v>159940.44118440009</v>
      </c>
      <c r="I29" s="400">
        <v>545.27213500000005</v>
      </c>
      <c r="J29" s="781">
        <v>0.49200940560123624</v>
      </c>
      <c r="K29" s="384"/>
      <c r="L29" s="400">
        <v>1571033.7290137974</v>
      </c>
      <c r="M29" s="400">
        <v>4921.4380480000009</v>
      </c>
      <c r="N29" s="400">
        <v>1598664.4211554057</v>
      </c>
      <c r="O29" s="400">
        <v>5844.001483</v>
      </c>
    </row>
    <row r="30" spans="1:15" ht="27" customHeight="1" x14ac:dyDescent="0.3">
      <c r="A30" s="402" t="s">
        <v>1055</v>
      </c>
      <c r="B30" s="400"/>
      <c r="C30" s="400"/>
      <c r="D30" s="400"/>
      <c r="E30" s="400"/>
      <c r="F30" s="400"/>
      <c r="G30" s="400"/>
      <c r="H30" s="400"/>
      <c r="I30" s="400"/>
      <c r="J30" s="781"/>
      <c r="K30" s="384"/>
      <c r="L30" s="400"/>
      <c r="M30" s="400"/>
      <c r="N30" s="400"/>
      <c r="O30" s="400"/>
    </row>
    <row r="31" spans="1:15" ht="8.1" customHeight="1" x14ac:dyDescent="0.3">
      <c r="A31" s="245"/>
      <c r="B31" s="244"/>
      <c r="C31" s="244"/>
      <c r="D31" s="244"/>
      <c r="E31" s="244"/>
      <c r="F31" s="244"/>
      <c r="G31" s="244"/>
      <c r="H31" s="244"/>
      <c r="I31" s="244"/>
      <c r="J31" s="782"/>
      <c r="K31" s="156"/>
      <c r="L31" s="244"/>
      <c r="M31" s="244"/>
      <c r="N31" s="244"/>
      <c r="O31" s="244"/>
    </row>
    <row r="32" spans="1:15" ht="30" customHeight="1" x14ac:dyDescent="0.3">
      <c r="A32" s="660" t="s">
        <v>755</v>
      </c>
      <c r="B32" s="661">
        <v>93792.607599999988</v>
      </c>
      <c r="C32" s="661">
        <v>257.596543</v>
      </c>
      <c r="D32" s="661"/>
      <c r="E32" s="661">
        <v>222129.75706977001</v>
      </c>
      <c r="F32" s="661">
        <v>545.55357600000002</v>
      </c>
      <c r="G32" s="661"/>
      <c r="H32" s="661">
        <v>252202.35219999999</v>
      </c>
      <c r="I32" s="661">
        <v>589.54938800000002</v>
      </c>
      <c r="J32" s="664">
        <v>0.53196161209017689</v>
      </c>
      <c r="K32" s="663"/>
      <c r="L32" s="661">
        <v>1466494.2905999999</v>
      </c>
      <c r="M32" s="661">
        <v>3918.1349620000001</v>
      </c>
      <c r="N32" s="661">
        <v>1657844.9475697698</v>
      </c>
      <c r="O32" s="661">
        <v>4437.3378400000001</v>
      </c>
    </row>
    <row r="33" spans="1:15" ht="30" customHeight="1" x14ac:dyDescent="0.3">
      <c r="A33" s="665" t="s">
        <v>756</v>
      </c>
      <c r="B33" s="661"/>
      <c r="C33" s="661"/>
      <c r="D33" s="661"/>
      <c r="E33" s="661"/>
      <c r="F33" s="661"/>
      <c r="G33" s="661"/>
      <c r="H33" s="661"/>
      <c r="I33" s="661"/>
      <c r="J33" s="664"/>
      <c r="K33" s="663"/>
      <c r="L33" s="661"/>
      <c r="M33" s="661"/>
      <c r="N33" s="661"/>
      <c r="O33" s="661"/>
    </row>
    <row r="34" spans="1:15" ht="8.1" customHeight="1" x14ac:dyDescent="0.3">
      <c r="A34" s="245"/>
      <c r="B34" s="244"/>
      <c r="C34" s="244"/>
      <c r="D34" s="244"/>
      <c r="E34" s="244"/>
      <c r="F34" s="244"/>
      <c r="G34" s="244"/>
      <c r="H34" s="244"/>
      <c r="I34" s="244"/>
      <c r="J34" s="782"/>
      <c r="K34" s="156"/>
      <c r="L34" s="244"/>
      <c r="M34" s="244"/>
      <c r="N34" s="244"/>
      <c r="O34" s="244"/>
    </row>
    <row r="35" spans="1:15" ht="40.5" customHeight="1" x14ac:dyDescent="0.3">
      <c r="A35" s="403" t="s">
        <v>1056</v>
      </c>
      <c r="B35" s="400">
        <v>238393.24039469994</v>
      </c>
      <c r="C35" s="400">
        <v>663.77598499999999</v>
      </c>
      <c r="D35" s="400"/>
      <c r="E35" s="400">
        <v>217140.63168700002</v>
      </c>
      <c r="F35" s="400">
        <v>614.74961499999995</v>
      </c>
      <c r="G35" s="400"/>
      <c r="H35" s="400">
        <v>213268.95746919999</v>
      </c>
      <c r="I35" s="400">
        <v>582.06392200000005</v>
      </c>
      <c r="J35" s="781">
        <v>0.52520733392170182</v>
      </c>
      <c r="K35" s="384"/>
      <c r="L35" s="400">
        <v>1596774.530038524</v>
      </c>
      <c r="M35" s="400">
        <v>5101.0679330000003</v>
      </c>
      <c r="N35" s="400">
        <v>1656402.2773671197</v>
      </c>
      <c r="O35" s="400">
        <v>5057.7094230000002</v>
      </c>
    </row>
    <row r="36" spans="1:15" ht="40.5" customHeight="1" x14ac:dyDescent="0.3">
      <c r="A36" s="402" t="s">
        <v>757</v>
      </c>
      <c r="B36" s="400"/>
      <c r="C36" s="400"/>
      <c r="D36" s="400"/>
      <c r="E36" s="400"/>
      <c r="F36" s="400"/>
      <c r="G36" s="400"/>
      <c r="H36" s="400"/>
      <c r="I36" s="400"/>
      <c r="J36" s="781"/>
      <c r="K36" s="384"/>
      <c r="L36" s="400"/>
      <c r="M36" s="400"/>
      <c r="N36" s="400"/>
      <c r="O36" s="400"/>
    </row>
    <row r="37" spans="1:15" ht="8.1" customHeight="1" x14ac:dyDescent="0.3">
      <c r="A37" s="245"/>
      <c r="B37" s="244"/>
      <c r="C37" s="244"/>
      <c r="D37" s="244"/>
      <c r="E37" s="244"/>
      <c r="F37" s="244"/>
      <c r="G37" s="244"/>
      <c r="H37" s="244"/>
      <c r="I37" s="244"/>
      <c r="J37" s="782"/>
      <c r="K37" s="156"/>
      <c r="L37" s="244"/>
      <c r="M37" s="244"/>
      <c r="N37" s="244"/>
      <c r="O37" s="244"/>
    </row>
    <row r="38" spans="1:15" ht="42" customHeight="1" x14ac:dyDescent="0.3">
      <c r="A38" s="660" t="s">
        <v>758</v>
      </c>
      <c r="B38" s="661">
        <v>4839.783308</v>
      </c>
      <c r="C38" s="661">
        <v>143.58879200000001</v>
      </c>
      <c r="D38" s="661"/>
      <c r="E38" s="661">
        <v>3899.6332860000002</v>
      </c>
      <c r="F38" s="661">
        <v>128.20684199999999</v>
      </c>
      <c r="G38" s="661"/>
      <c r="H38" s="661">
        <v>3674.9834099999998</v>
      </c>
      <c r="I38" s="661">
        <v>91.279601</v>
      </c>
      <c r="J38" s="664">
        <v>8.2363317963291854E-2</v>
      </c>
      <c r="K38" s="663"/>
      <c r="L38" s="661">
        <v>27615.452391999996</v>
      </c>
      <c r="M38" s="661">
        <v>788.95459799999992</v>
      </c>
      <c r="N38" s="661">
        <v>33716.089347000001</v>
      </c>
      <c r="O38" s="661">
        <v>910.28506100000004</v>
      </c>
    </row>
    <row r="39" spans="1:15" ht="42" customHeight="1" x14ac:dyDescent="0.3">
      <c r="A39" s="665" t="s">
        <v>759</v>
      </c>
      <c r="B39" s="661"/>
      <c r="C39" s="661"/>
      <c r="D39" s="661"/>
      <c r="E39" s="661"/>
      <c r="F39" s="661"/>
      <c r="G39" s="661"/>
      <c r="H39" s="661"/>
      <c r="I39" s="661"/>
      <c r="J39" s="664"/>
      <c r="K39" s="663"/>
      <c r="L39" s="661"/>
      <c r="M39" s="661"/>
      <c r="N39" s="661"/>
      <c r="O39" s="661"/>
    </row>
    <row r="40" spans="1:15" ht="8.1" customHeight="1" x14ac:dyDescent="0.3">
      <c r="A40" s="245"/>
      <c r="B40" s="244"/>
      <c r="C40" s="244"/>
      <c r="D40" s="244"/>
      <c r="E40" s="244"/>
      <c r="F40" s="244"/>
      <c r="G40" s="244"/>
      <c r="H40" s="244"/>
      <c r="I40" s="244"/>
      <c r="J40" s="782"/>
      <c r="K40" s="156"/>
      <c r="L40" s="244"/>
      <c r="M40" s="244"/>
      <c r="N40" s="244"/>
      <c r="O40" s="244"/>
    </row>
    <row r="41" spans="1:15" ht="15" customHeight="1" x14ac:dyDescent="0.3">
      <c r="A41" s="403" t="s">
        <v>760</v>
      </c>
      <c r="B41" s="400">
        <v>163.70319989999999</v>
      </c>
      <c r="C41" s="400">
        <v>43.105074999999999</v>
      </c>
      <c r="D41" s="400"/>
      <c r="E41" s="400">
        <v>282.31282000000004</v>
      </c>
      <c r="F41" s="400">
        <v>97.309175999999994</v>
      </c>
      <c r="G41" s="400"/>
      <c r="H41" s="400">
        <v>328.84052600000001</v>
      </c>
      <c r="I41" s="400">
        <v>78.139341999999999</v>
      </c>
      <c r="J41" s="781">
        <v>7.0506612650381828E-2</v>
      </c>
      <c r="K41" s="384"/>
      <c r="L41" s="400">
        <v>1290.3526718000001</v>
      </c>
      <c r="M41" s="400">
        <v>404.50114100000002</v>
      </c>
      <c r="N41" s="400">
        <v>1625.5706700999995</v>
      </c>
      <c r="O41" s="400">
        <v>497.48598900000002</v>
      </c>
    </row>
    <row r="42" spans="1:15" ht="15" customHeight="1" x14ac:dyDescent="0.3">
      <c r="A42" s="402" t="s">
        <v>761</v>
      </c>
      <c r="B42" s="400"/>
      <c r="C42" s="400"/>
      <c r="D42" s="400"/>
      <c r="E42" s="400"/>
      <c r="F42" s="400"/>
      <c r="G42" s="400"/>
      <c r="H42" s="400"/>
      <c r="I42" s="400"/>
      <c r="J42" s="781"/>
      <c r="K42" s="384"/>
      <c r="L42" s="400"/>
      <c r="M42" s="400"/>
      <c r="N42" s="400"/>
      <c r="O42" s="400"/>
    </row>
    <row r="43" spans="1:15" ht="8.1" customHeight="1" x14ac:dyDescent="0.3">
      <c r="A43" s="245"/>
      <c r="B43" s="244"/>
      <c r="C43" s="244"/>
      <c r="D43" s="244"/>
      <c r="E43" s="244"/>
      <c r="F43" s="244"/>
      <c r="G43" s="244"/>
      <c r="H43" s="244"/>
      <c r="I43" s="244"/>
      <c r="J43" s="782"/>
      <c r="K43" s="156"/>
      <c r="L43" s="244"/>
      <c r="M43" s="244"/>
      <c r="N43" s="244"/>
      <c r="O43" s="244"/>
    </row>
    <row r="44" spans="1:15" ht="30" customHeight="1" x14ac:dyDescent="0.3">
      <c r="A44" s="660" t="s">
        <v>762</v>
      </c>
      <c r="B44" s="661">
        <v>0.4</v>
      </c>
      <c r="C44" s="661" t="s">
        <v>983</v>
      </c>
      <c r="D44" s="661"/>
      <c r="E44" s="661">
        <v>106.425</v>
      </c>
      <c r="F44" s="661">
        <v>2.0243030000000002</v>
      </c>
      <c r="G44" s="661"/>
      <c r="H44" s="661">
        <v>0</v>
      </c>
      <c r="I44" s="661">
        <v>0</v>
      </c>
      <c r="J44" s="664">
        <v>0</v>
      </c>
      <c r="K44" s="663"/>
      <c r="L44" s="661">
        <v>6.1390000000000002</v>
      </c>
      <c r="M44" s="661" t="s">
        <v>983</v>
      </c>
      <c r="N44" s="661">
        <v>106.825</v>
      </c>
      <c r="O44" s="661">
        <v>2.053121</v>
      </c>
    </row>
    <row r="45" spans="1:15" ht="30" customHeight="1" x14ac:dyDescent="0.3">
      <c r="A45" s="665" t="s">
        <v>763</v>
      </c>
      <c r="B45" s="661"/>
      <c r="C45" s="661"/>
      <c r="D45" s="661"/>
      <c r="E45" s="661"/>
      <c r="F45" s="661"/>
      <c r="G45" s="661"/>
      <c r="H45" s="661"/>
      <c r="I45" s="661"/>
      <c r="J45" s="664"/>
      <c r="K45" s="663"/>
      <c r="L45" s="661"/>
      <c r="M45" s="661"/>
      <c r="N45" s="661"/>
      <c r="O45" s="661"/>
    </row>
    <row r="46" spans="1:15" ht="8.1" customHeight="1" x14ac:dyDescent="0.3">
      <c r="A46" s="10"/>
      <c r="B46" s="244"/>
      <c r="C46" s="244"/>
      <c r="D46" s="244"/>
      <c r="E46" s="244"/>
      <c r="F46" s="244"/>
      <c r="G46" s="244"/>
      <c r="H46" s="244"/>
      <c r="I46" s="244"/>
      <c r="J46" s="782"/>
      <c r="K46" s="156"/>
      <c r="L46" s="244"/>
      <c r="M46" s="244"/>
      <c r="N46" s="244"/>
      <c r="O46" s="244"/>
    </row>
    <row r="47" spans="1:15" ht="15" customHeight="1" x14ac:dyDescent="0.3">
      <c r="A47" s="403" t="s">
        <v>764</v>
      </c>
      <c r="B47" s="400">
        <v>94420.171599999987</v>
      </c>
      <c r="C47" s="400">
        <v>228.36425800000001</v>
      </c>
      <c r="D47" s="400"/>
      <c r="E47" s="400">
        <v>41384.674399999996</v>
      </c>
      <c r="F47" s="400">
        <v>106.27073799999999</v>
      </c>
      <c r="G47" s="400"/>
      <c r="H47" s="400">
        <v>79731.151799999992</v>
      </c>
      <c r="I47" s="400">
        <v>177.65382500000001</v>
      </c>
      <c r="J47" s="781">
        <v>0.16030042107513165</v>
      </c>
      <c r="K47" s="384"/>
      <c r="L47" s="400">
        <v>510227.48648999998</v>
      </c>
      <c r="M47" s="400">
        <v>1489.2720749999999</v>
      </c>
      <c r="N47" s="400">
        <v>552033.91251699999</v>
      </c>
      <c r="O47" s="400">
        <v>1386.133744</v>
      </c>
    </row>
    <row r="48" spans="1:15" ht="15" customHeight="1" x14ac:dyDescent="0.3">
      <c r="A48" s="402" t="s">
        <v>765</v>
      </c>
      <c r="B48" s="400"/>
      <c r="C48" s="400"/>
      <c r="D48" s="400"/>
      <c r="E48" s="400"/>
      <c r="F48" s="400"/>
      <c r="G48" s="400"/>
      <c r="H48" s="400"/>
      <c r="I48" s="400"/>
      <c r="J48" s="781"/>
      <c r="K48" s="384"/>
      <c r="L48" s="400"/>
      <c r="M48" s="400"/>
      <c r="N48" s="400"/>
      <c r="O48" s="400"/>
    </row>
    <row r="49" spans="1:15" ht="8.1" customHeight="1" x14ac:dyDescent="0.3">
      <c r="A49" s="245"/>
      <c r="B49" s="244"/>
      <c r="C49" s="244"/>
      <c r="D49" s="244"/>
      <c r="E49" s="244"/>
      <c r="F49" s="244"/>
      <c r="G49" s="244"/>
      <c r="H49" s="244"/>
      <c r="I49" s="244"/>
      <c r="J49" s="782"/>
      <c r="K49" s="156"/>
      <c r="L49" s="244"/>
      <c r="M49" s="244"/>
      <c r="N49" s="244"/>
      <c r="O49" s="244"/>
    </row>
    <row r="50" spans="1:15" ht="15" customHeight="1" x14ac:dyDescent="0.3">
      <c r="A50" s="660" t="s">
        <v>766</v>
      </c>
      <c r="B50" s="661">
        <v>14625.22</v>
      </c>
      <c r="C50" s="661">
        <v>34.031638000000001</v>
      </c>
      <c r="D50" s="661"/>
      <c r="E50" s="661">
        <v>6934.9650000000001</v>
      </c>
      <c r="F50" s="661">
        <v>16.281272000000001</v>
      </c>
      <c r="G50" s="661"/>
      <c r="H50" s="661">
        <v>32933.43</v>
      </c>
      <c r="I50" s="661">
        <v>8.6896649999999998</v>
      </c>
      <c r="J50" s="664" t="s">
        <v>1153</v>
      </c>
      <c r="K50" s="663"/>
      <c r="L50" s="661">
        <v>30409.39</v>
      </c>
      <c r="M50" s="661">
        <v>56.812840000000008</v>
      </c>
      <c r="N50" s="661">
        <v>80812.172000000006</v>
      </c>
      <c r="O50" s="661">
        <v>116.785433</v>
      </c>
    </row>
    <row r="51" spans="1:15" ht="15" customHeight="1" x14ac:dyDescent="0.3">
      <c r="A51" s="665" t="s">
        <v>767</v>
      </c>
      <c r="B51" s="661"/>
      <c r="C51" s="661"/>
      <c r="D51" s="661"/>
      <c r="E51" s="661"/>
      <c r="F51" s="661"/>
      <c r="G51" s="661"/>
      <c r="H51" s="661"/>
      <c r="I51" s="661"/>
      <c r="J51" s="664"/>
      <c r="K51" s="663"/>
      <c r="L51" s="661"/>
      <c r="M51" s="661"/>
      <c r="N51" s="661"/>
      <c r="O51" s="661"/>
    </row>
    <row r="52" spans="1:15" ht="8.1" customHeight="1" x14ac:dyDescent="0.3">
      <c r="A52" s="245"/>
      <c r="B52" s="244"/>
      <c r="C52" s="244"/>
      <c r="D52" s="244"/>
      <c r="E52" s="244"/>
      <c r="F52" s="244"/>
      <c r="G52" s="244"/>
      <c r="H52" s="244"/>
      <c r="I52" s="244"/>
      <c r="J52" s="782"/>
      <c r="K52" s="156"/>
      <c r="L52" s="244"/>
      <c r="M52" s="244"/>
      <c r="N52" s="244"/>
      <c r="O52" s="244"/>
    </row>
    <row r="53" spans="1:15" ht="15" customHeight="1" x14ac:dyDescent="0.3">
      <c r="A53" s="403" t="s">
        <v>768</v>
      </c>
      <c r="B53" s="400">
        <v>15699.349091</v>
      </c>
      <c r="C53" s="400">
        <v>154.063062</v>
      </c>
      <c r="D53" s="400"/>
      <c r="E53" s="400">
        <v>15489.220821999997</v>
      </c>
      <c r="F53" s="400">
        <v>143.99092200000001</v>
      </c>
      <c r="G53" s="400"/>
      <c r="H53" s="400">
        <v>12152.033517999997</v>
      </c>
      <c r="I53" s="400">
        <v>109.942376</v>
      </c>
      <c r="J53" s="781">
        <v>9.9203094370754169E-2</v>
      </c>
      <c r="K53" s="384"/>
      <c r="L53" s="400">
        <v>124732.20613000001</v>
      </c>
      <c r="M53" s="400">
        <v>1227.938339</v>
      </c>
      <c r="N53" s="400">
        <v>111127.64889769997</v>
      </c>
      <c r="O53" s="400">
        <v>1090.5604510000001</v>
      </c>
    </row>
    <row r="54" spans="1:15" ht="15" customHeight="1" x14ac:dyDescent="0.3">
      <c r="A54" s="402" t="s">
        <v>769</v>
      </c>
      <c r="B54" s="400"/>
      <c r="C54" s="400"/>
      <c r="D54" s="400"/>
      <c r="E54" s="400"/>
      <c r="F54" s="400"/>
      <c r="G54" s="400"/>
      <c r="H54" s="400"/>
      <c r="I54" s="400"/>
      <c r="J54" s="781"/>
      <c r="K54" s="384"/>
      <c r="L54" s="400"/>
      <c r="M54" s="400"/>
      <c r="N54" s="400"/>
      <c r="O54" s="400"/>
    </row>
    <row r="55" spans="1:15" ht="8.1" customHeight="1" x14ac:dyDescent="0.3">
      <c r="A55" s="245"/>
      <c r="B55" s="244"/>
      <c r="C55" s="244"/>
      <c r="D55" s="244"/>
      <c r="E55" s="244"/>
      <c r="F55" s="244"/>
      <c r="G55" s="244"/>
      <c r="H55" s="244"/>
      <c r="I55" s="244"/>
      <c r="J55" s="782"/>
      <c r="K55" s="156"/>
      <c r="L55" s="244"/>
      <c r="M55" s="244"/>
      <c r="N55" s="244"/>
      <c r="O55" s="244"/>
    </row>
    <row r="56" spans="1:15" ht="30" customHeight="1" x14ac:dyDescent="0.3">
      <c r="A56" s="660" t="s">
        <v>770</v>
      </c>
      <c r="B56" s="661">
        <v>1212.0863999999999</v>
      </c>
      <c r="C56" s="661">
        <v>116.76149700000001</v>
      </c>
      <c r="D56" s="661"/>
      <c r="E56" s="661">
        <v>1490.5574999999999</v>
      </c>
      <c r="F56" s="661">
        <v>134.35672500000001</v>
      </c>
      <c r="G56" s="661"/>
      <c r="H56" s="661">
        <v>1261.3225199999997</v>
      </c>
      <c r="I56" s="661">
        <v>103.79759300000001</v>
      </c>
      <c r="J56" s="664">
        <v>9.3658539941288269E-2</v>
      </c>
      <c r="K56" s="663"/>
      <c r="L56" s="661">
        <v>17854.510450000002</v>
      </c>
      <c r="M56" s="661">
        <v>1324.5713340000002</v>
      </c>
      <c r="N56" s="661">
        <v>12744.214559999999</v>
      </c>
      <c r="O56" s="661">
        <v>1124.8822379999999</v>
      </c>
    </row>
    <row r="57" spans="1:15" ht="30" customHeight="1" x14ac:dyDescent="0.3">
      <c r="A57" s="665" t="s">
        <v>771</v>
      </c>
      <c r="B57" s="661"/>
      <c r="C57" s="661"/>
      <c r="D57" s="661"/>
      <c r="E57" s="661"/>
      <c r="F57" s="661"/>
      <c r="G57" s="661"/>
      <c r="H57" s="661"/>
      <c r="I57" s="661"/>
      <c r="J57" s="664"/>
      <c r="K57" s="663"/>
      <c r="L57" s="661"/>
      <c r="M57" s="661"/>
      <c r="N57" s="661"/>
      <c r="O57" s="661"/>
    </row>
    <row r="58" spans="1:15" ht="8.1" customHeight="1" x14ac:dyDescent="0.3">
      <c r="A58" s="245"/>
      <c r="B58" s="244"/>
      <c r="C58" s="244"/>
      <c r="D58" s="244"/>
      <c r="E58" s="244"/>
      <c r="F58" s="244"/>
      <c r="G58" s="244"/>
      <c r="H58" s="244"/>
      <c r="I58" s="244"/>
      <c r="J58" s="782"/>
      <c r="K58" s="156"/>
      <c r="L58" s="244"/>
      <c r="M58" s="244"/>
      <c r="N58" s="244"/>
      <c r="O58" s="244"/>
    </row>
    <row r="59" spans="1:15" ht="15" customHeight="1" x14ac:dyDescent="0.3">
      <c r="A59" s="403" t="s">
        <v>772</v>
      </c>
      <c r="B59" s="400">
        <v>1576.8810149240001</v>
      </c>
      <c r="C59" s="400">
        <v>4852.1525570000003</v>
      </c>
      <c r="D59" s="400"/>
      <c r="E59" s="400">
        <v>1472.835564998775</v>
      </c>
      <c r="F59" s="400">
        <v>4390.8522409999996</v>
      </c>
      <c r="G59" s="400"/>
      <c r="H59" s="400">
        <v>1840.53538701192</v>
      </c>
      <c r="I59" s="400">
        <v>4864.137823</v>
      </c>
      <c r="J59" s="781">
        <v>4.3890039586503367</v>
      </c>
      <c r="K59" s="384"/>
      <c r="L59" s="400">
        <v>15186.023757022182</v>
      </c>
      <c r="M59" s="400">
        <v>43016.889924000003</v>
      </c>
      <c r="N59" s="400">
        <v>16036.069595713492</v>
      </c>
      <c r="O59" s="400">
        <v>48065.701024000002</v>
      </c>
    </row>
    <row r="60" spans="1:15" ht="15" customHeight="1" x14ac:dyDescent="0.3">
      <c r="A60" s="402" t="s">
        <v>650</v>
      </c>
      <c r="B60" s="400"/>
      <c r="C60" s="400"/>
      <c r="D60" s="400"/>
      <c r="E60" s="400"/>
      <c r="F60" s="400"/>
      <c r="G60" s="400"/>
      <c r="H60" s="400"/>
      <c r="I60" s="400"/>
      <c r="J60" s="781"/>
      <c r="K60" s="384"/>
      <c r="L60" s="400"/>
      <c r="M60" s="400"/>
      <c r="N60" s="400"/>
      <c r="O60" s="400"/>
    </row>
    <row r="61" spans="1:15" ht="8.1" customHeight="1" x14ac:dyDescent="0.3">
      <c r="A61" s="245"/>
      <c r="B61" s="244"/>
      <c r="C61" s="244"/>
      <c r="D61" s="244"/>
      <c r="E61" s="244"/>
      <c r="F61" s="244"/>
      <c r="G61" s="244"/>
      <c r="H61" s="244"/>
      <c r="I61" s="244"/>
      <c r="J61" s="782"/>
      <c r="K61" s="156"/>
      <c r="L61" s="244"/>
      <c r="M61" s="244"/>
      <c r="N61" s="244"/>
      <c r="O61" s="244"/>
    </row>
    <row r="62" spans="1:15" ht="30" customHeight="1" x14ac:dyDescent="0.3">
      <c r="A62" s="660" t="s">
        <v>651</v>
      </c>
      <c r="B62" s="661">
        <v>3.4999999999999997E-5</v>
      </c>
      <c r="C62" s="661" t="s">
        <v>983</v>
      </c>
      <c r="D62" s="661"/>
      <c r="E62" s="661">
        <v>20.095105</v>
      </c>
      <c r="F62" s="661">
        <v>61.622</v>
      </c>
      <c r="G62" s="661"/>
      <c r="H62" s="661">
        <v>2.2463500000000001E-2</v>
      </c>
      <c r="I62" s="661" t="s">
        <v>983</v>
      </c>
      <c r="J62" s="664" t="s">
        <v>1153</v>
      </c>
      <c r="K62" s="663"/>
      <c r="L62" s="661">
        <v>178.53245197999999</v>
      </c>
      <c r="M62" s="661">
        <v>524.09640300000001</v>
      </c>
      <c r="N62" s="661">
        <v>132.09991650000001</v>
      </c>
      <c r="O62" s="661">
        <v>356.34570200000002</v>
      </c>
    </row>
    <row r="63" spans="1:15" ht="30" customHeight="1" x14ac:dyDescent="0.3">
      <c r="A63" s="665" t="s">
        <v>652</v>
      </c>
      <c r="B63" s="661"/>
      <c r="C63" s="661"/>
      <c r="D63" s="661"/>
      <c r="E63" s="661"/>
      <c r="F63" s="661"/>
      <c r="G63" s="661"/>
      <c r="H63" s="661"/>
      <c r="I63" s="661"/>
      <c r="J63" s="664"/>
      <c r="K63" s="663"/>
      <c r="L63" s="661"/>
      <c r="M63" s="661"/>
      <c r="N63" s="661"/>
      <c r="O63" s="661"/>
    </row>
    <row r="64" spans="1:15" ht="8.1" customHeight="1" x14ac:dyDescent="0.3">
      <c r="A64" s="245"/>
      <c r="B64" s="244"/>
      <c r="C64" s="244"/>
      <c r="D64" s="244"/>
      <c r="E64" s="244"/>
      <c r="F64" s="244"/>
      <c r="G64" s="244"/>
      <c r="H64" s="244"/>
      <c r="I64" s="244"/>
      <c r="J64" s="782"/>
      <c r="K64" s="156"/>
      <c r="L64" s="244"/>
      <c r="M64" s="244"/>
      <c r="N64" s="244"/>
      <c r="O64" s="244"/>
    </row>
    <row r="65" spans="1:15" ht="27" customHeight="1" x14ac:dyDescent="0.3">
      <c r="A65" s="403" t="s">
        <v>773</v>
      </c>
      <c r="B65" s="400">
        <v>3163.3756195153001</v>
      </c>
      <c r="C65" s="400">
        <v>10516.060549</v>
      </c>
      <c r="D65" s="400"/>
      <c r="E65" s="400">
        <v>2563.9024245375904</v>
      </c>
      <c r="F65" s="400">
        <v>8516.7347449999997</v>
      </c>
      <c r="G65" s="400"/>
      <c r="H65" s="400">
        <v>3119.0719240309872</v>
      </c>
      <c r="I65" s="400">
        <v>9666.8419610000001</v>
      </c>
      <c r="J65" s="781">
        <v>8.7225751363082171</v>
      </c>
      <c r="K65" s="384"/>
      <c r="L65" s="400">
        <v>28423.437966452926</v>
      </c>
      <c r="M65" s="400">
        <v>94864.225672</v>
      </c>
      <c r="N65" s="400">
        <v>28247.361152533515</v>
      </c>
      <c r="O65" s="400">
        <v>96065.476318999994</v>
      </c>
    </row>
    <row r="66" spans="1:15" ht="27" customHeight="1" x14ac:dyDescent="0.3">
      <c r="A66" s="402" t="s">
        <v>654</v>
      </c>
      <c r="B66" s="400"/>
      <c r="C66" s="400"/>
      <c r="D66" s="400"/>
      <c r="E66" s="400"/>
      <c r="F66" s="400"/>
      <c r="G66" s="400"/>
      <c r="H66" s="400"/>
      <c r="I66" s="400"/>
      <c r="J66" s="781"/>
      <c r="K66" s="384"/>
      <c r="L66" s="400"/>
      <c r="M66" s="400"/>
      <c r="N66" s="400"/>
      <c r="O66" s="400"/>
    </row>
    <row r="67" spans="1:15" ht="8.1" customHeight="1" x14ac:dyDescent="0.3">
      <c r="A67" s="245"/>
      <c r="B67" s="244"/>
      <c r="C67" s="244"/>
      <c r="D67" s="244"/>
      <c r="E67" s="244"/>
      <c r="F67" s="244"/>
      <c r="G67" s="244"/>
      <c r="H67" s="244"/>
      <c r="I67" s="244"/>
      <c r="J67" s="782"/>
      <c r="K67" s="156"/>
      <c r="L67" s="244"/>
      <c r="M67" s="244"/>
      <c r="N67" s="244"/>
      <c r="O67" s="244"/>
    </row>
    <row r="68" spans="1:15" ht="30" customHeight="1" x14ac:dyDescent="0.3">
      <c r="A68" s="660" t="s">
        <v>774</v>
      </c>
      <c r="B68" s="661">
        <v>9129.4044300000023</v>
      </c>
      <c r="C68" s="661">
        <v>52.155844999999999</v>
      </c>
      <c r="D68" s="661"/>
      <c r="E68" s="661">
        <v>6011.1571319999994</v>
      </c>
      <c r="F68" s="661">
        <v>44.935360000000003</v>
      </c>
      <c r="G68" s="661"/>
      <c r="H68" s="661">
        <v>1838.2031890000001</v>
      </c>
      <c r="I68" s="661">
        <v>22.752120000000001</v>
      </c>
      <c r="J68" s="664" t="s">
        <v>1153</v>
      </c>
      <c r="K68" s="663"/>
      <c r="L68" s="661">
        <v>47255.484639900002</v>
      </c>
      <c r="M68" s="661">
        <v>262.48070099999995</v>
      </c>
      <c r="N68" s="661">
        <v>50406.550286000005</v>
      </c>
      <c r="O68" s="661">
        <v>303.230975</v>
      </c>
    </row>
    <row r="69" spans="1:15" ht="30" customHeight="1" x14ac:dyDescent="0.3">
      <c r="A69" s="665" t="s">
        <v>775</v>
      </c>
      <c r="B69" s="661"/>
      <c r="C69" s="661"/>
      <c r="D69" s="661"/>
      <c r="E69" s="661"/>
      <c r="F69" s="661"/>
      <c r="G69" s="661"/>
      <c r="H69" s="661"/>
      <c r="I69" s="661"/>
      <c r="J69" s="664"/>
      <c r="K69" s="663"/>
      <c r="L69" s="661"/>
      <c r="M69" s="661"/>
      <c r="N69" s="661"/>
      <c r="O69" s="661"/>
    </row>
    <row r="70" spans="1:15" ht="8.1" customHeight="1" x14ac:dyDescent="0.3">
      <c r="A70" s="245"/>
      <c r="B70" s="244"/>
      <c r="C70" s="244"/>
      <c r="D70" s="244"/>
      <c r="E70" s="244"/>
      <c r="F70" s="244"/>
      <c r="G70" s="244"/>
      <c r="H70" s="244"/>
      <c r="I70" s="244"/>
      <c r="J70" s="782"/>
      <c r="K70" s="156"/>
      <c r="L70" s="244"/>
      <c r="M70" s="244"/>
      <c r="N70" s="244"/>
      <c r="O70" s="244"/>
    </row>
    <row r="71" spans="1:15" ht="15" customHeight="1" x14ac:dyDescent="0.3">
      <c r="A71" s="403" t="s">
        <v>776</v>
      </c>
      <c r="B71" s="400">
        <v>321170.60743859998</v>
      </c>
      <c r="C71" s="400">
        <v>479.40659900000003</v>
      </c>
      <c r="D71" s="400"/>
      <c r="E71" s="400">
        <v>376230.95553163002</v>
      </c>
      <c r="F71" s="400">
        <v>497.92836499999999</v>
      </c>
      <c r="G71" s="400"/>
      <c r="H71" s="400">
        <v>283656.02150999999</v>
      </c>
      <c r="I71" s="400">
        <v>396.46413899999999</v>
      </c>
      <c r="J71" s="781">
        <v>0.35773712399881913</v>
      </c>
      <c r="K71" s="384"/>
      <c r="L71" s="400">
        <v>2398069.9311613678</v>
      </c>
      <c r="M71" s="400">
        <v>4063.6737310000003</v>
      </c>
      <c r="N71" s="400">
        <v>2780893.8159779296</v>
      </c>
      <c r="O71" s="400">
        <v>3929.4914389999999</v>
      </c>
    </row>
    <row r="72" spans="1:15" ht="27" customHeight="1" x14ac:dyDescent="0.3">
      <c r="A72" s="402" t="s">
        <v>1057</v>
      </c>
      <c r="B72" s="400"/>
      <c r="C72" s="400"/>
      <c r="D72" s="400"/>
      <c r="E72" s="400"/>
      <c r="F72" s="400"/>
      <c r="G72" s="400"/>
      <c r="H72" s="400"/>
      <c r="I72" s="400"/>
      <c r="J72" s="781"/>
      <c r="K72" s="384"/>
      <c r="L72" s="400"/>
      <c r="M72" s="400"/>
      <c r="N72" s="400"/>
      <c r="O72" s="400"/>
    </row>
    <row r="73" spans="1:15" ht="8.1" customHeight="1" x14ac:dyDescent="0.3">
      <c r="A73" s="245"/>
      <c r="B73" s="244"/>
      <c r="C73" s="244"/>
      <c r="D73" s="244"/>
      <c r="E73" s="244"/>
      <c r="F73" s="244"/>
      <c r="G73" s="244"/>
      <c r="H73" s="244"/>
      <c r="I73" s="244"/>
      <c r="J73" s="782"/>
      <c r="K73" s="156"/>
      <c r="L73" s="244"/>
      <c r="M73" s="244"/>
      <c r="N73" s="244"/>
      <c r="O73" s="244"/>
    </row>
    <row r="74" spans="1:15" ht="30" customHeight="1" x14ac:dyDescent="0.3">
      <c r="A74" s="660" t="s">
        <v>777</v>
      </c>
      <c r="B74" s="661">
        <v>15118.2636559</v>
      </c>
      <c r="C74" s="661">
        <v>63.957166999999998</v>
      </c>
      <c r="D74" s="661"/>
      <c r="E74" s="661">
        <v>19538.045298999998</v>
      </c>
      <c r="F74" s="661">
        <v>82.506641999999999</v>
      </c>
      <c r="G74" s="661"/>
      <c r="H74" s="661">
        <v>17560.969282999999</v>
      </c>
      <c r="I74" s="661">
        <v>71.643814000000006</v>
      </c>
      <c r="J74" s="664">
        <v>6.464557434453444E-2</v>
      </c>
      <c r="K74" s="663"/>
      <c r="L74" s="661">
        <v>88595.573258721284</v>
      </c>
      <c r="M74" s="661">
        <v>391.71687600000001</v>
      </c>
      <c r="N74" s="661">
        <v>119027.21671020001</v>
      </c>
      <c r="O74" s="661">
        <v>519.60816399999999</v>
      </c>
    </row>
    <row r="75" spans="1:15" ht="30" customHeight="1" x14ac:dyDescent="0.3">
      <c r="A75" s="665" t="s">
        <v>1058</v>
      </c>
      <c r="B75" s="661"/>
      <c r="C75" s="661"/>
      <c r="D75" s="661"/>
      <c r="E75" s="661"/>
      <c r="F75" s="661"/>
      <c r="G75" s="661"/>
      <c r="H75" s="661"/>
      <c r="I75" s="661"/>
      <c r="J75" s="664"/>
      <c r="K75" s="663"/>
      <c r="L75" s="661"/>
      <c r="M75" s="661"/>
      <c r="N75" s="661"/>
      <c r="O75" s="661"/>
    </row>
    <row r="76" spans="1:15" ht="8.1" customHeight="1" x14ac:dyDescent="0.3">
      <c r="A76" s="245"/>
      <c r="B76" s="244"/>
      <c r="C76" s="244"/>
      <c r="D76" s="244"/>
      <c r="E76" s="244"/>
      <c r="F76" s="244"/>
      <c r="G76" s="244"/>
      <c r="H76" s="244"/>
      <c r="I76" s="244"/>
      <c r="J76" s="782"/>
      <c r="K76" s="156"/>
      <c r="L76" s="244"/>
      <c r="M76" s="244"/>
      <c r="N76" s="244"/>
      <c r="O76" s="244"/>
    </row>
    <row r="77" spans="1:15" ht="27" customHeight="1" x14ac:dyDescent="0.3">
      <c r="A77" s="403" t="s">
        <v>778</v>
      </c>
      <c r="B77" s="400">
        <v>17609.19123651</v>
      </c>
      <c r="C77" s="400">
        <v>69.256619999999998</v>
      </c>
      <c r="D77" s="400"/>
      <c r="E77" s="400">
        <v>19220.8164273</v>
      </c>
      <c r="F77" s="400">
        <v>71.357692999999998</v>
      </c>
      <c r="G77" s="400"/>
      <c r="H77" s="400">
        <v>17784.129054858699</v>
      </c>
      <c r="I77" s="400">
        <v>65.423969999999997</v>
      </c>
      <c r="J77" s="781">
        <v>5.9033290948882065E-2</v>
      </c>
      <c r="K77" s="384">
        <v>5.8258385052002012E-5</v>
      </c>
      <c r="L77" s="400">
        <v>123904.93276889998</v>
      </c>
      <c r="M77" s="400">
        <v>485.35486699999996</v>
      </c>
      <c r="N77" s="400">
        <v>154765.06972781883</v>
      </c>
      <c r="O77" s="400">
        <v>588.13653499999998</v>
      </c>
    </row>
    <row r="78" spans="1:15" ht="27" customHeight="1" x14ac:dyDescent="0.3">
      <c r="A78" s="402" t="s">
        <v>779</v>
      </c>
      <c r="B78" s="400"/>
      <c r="C78" s="400"/>
      <c r="D78" s="400"/>
      <c r="E78" s="400"/>
      <c r="F78" s="400"/>
      <c r="G78" s="400"/>
      <c r="H78" s="400"/>
      <c r="I78" s="400"/>
      <c r="J78" s="781"/>
      <c r="K78" s="384"/>
      <c r="L78" s="400"/>
      <c r="M78" s="400"/>
      <c r="N78" s="400"/>
      <c r="O78" s="400"/>
    </row>
    <row r="79" spans="1:15" ht="8.1" customHeight="1" x14ac:dyDescent="0.3">
      <c r="A79" s="245"/>
      <c r="B79" s="244"/>
      <c r="C79" s="244"/>
      <c r="D79" s="244"/>
      <c r="E79" s="244"/>
      <c r="F79" s="244"/>
      <c r="G79" s="244"/>
      <c r="H79" s="244"/>
      <c r="I79" s="244"/>
      <c r="J79" s="782"/>
      <c r="K79" s="156"/>
      <c r="L79" s="244"/>
      <c r="M79" s="244"/>
      <c r="N79" s="244"/>
      <c r="O79" s="244"/>
    </row>
    <row r="80" spans="1:15" ht="15" customHeight="1" x14ac:dyDescent="0.3">
      <c r="A80" s="660" t="s">
        <v>780</v>
      </c>
      <c r="B80" s="661">
        <v>3104.3510700000002</v>
      </c>
      <c r="C80" s="661">
        <v>8.1287369999999992</v>
      </c>
      <c r="D80" s="661"/>
      <c r="E80" s="661">
        <v>1007.7638919238</v>
      </c>
      <c r="F80" s="661">
        <v>2.7085530000000002</v>
      </c>
      <c r="G80" s="661"/>
      <c r="H80" s="661">
        <v>2004.8808100000001</v>
      </c>
      <c r="I80" s="661">
        <v>5.0141840000000002</v>
      </c>
      <c r="J80" s="664" t="s">
        <v>1153</v>
      </c>
      <c r="K80" s="663"/>
      <c r="L80" s="661">
        <v>9655.2408500000001</v>
      </c>
      <c r="M80" s="661">
        <v>29.414418999999995</v>
      </c>
      <c r="N80" s="661">
        <v>17945.976743923795</v>
      </c>
      <c r="O80" s="661">
        <v>47.409027999999999</v>
      </c>
    </row>
    <row r="81" spans="1:15" ht="15" customHeight="1" x14ac:dyDescent="0.3">
      <c r="A81" s="665" t="s">
        <v>781</v>
      </c>
      <c r="B81" s="661"/>
      <c r="C81" s="661"/>
      <c r="D81" s="661"/>
      <c r="E81" s="661"/>
      <c r="F81" s="661"/>
      <c r="G81" s="661"/>
      <c r="H81" s="661"/>
      <c r="I81" s="661"/>
      <c r="J81" s="664"/>
      <c r="K81" s="663"/>
      <c r="L81" s="661"/>
      <c r="M81" s="661"/>
      <c r="N81" s="661"/>
      <c r="O81" s="661"/>
    </row>
    <row r="82" spans="1:15" ht="8.1" customHeight="1" x14ac:dyDescent="0.3">
      <c r="A82" s="245"/>
      <c r="B82" s="244"/>
      <c r="C82" s="244"/>
      <c r="D82" s="244"/>
      <c r="E82" s="244"/>
      <c r="F82" s="244"/>
      <c r="G82" s="244"/>
      <c r="H82" s="244"/>
      <c r="I82" s="244"/>
      <c r="J82" s="782"/>
      <c r="K82" s="156"/>
      <c r="L82" s="244"/>
      <c r="M82" s="244"/>
      <c r="N82" s="244"/>
      <c r="O82" s="244"/>
    </row>
    <row r="83" spans="1:15" ht="15" customHeight="1" x14ac:dyDescent="0.3">
      <c r="A83" s="404" t="s">
        <v>782</v>
      </c>
      <c r="B83" s="367">
        <v>408.28431439999991</v>
      </c>
      <c r="C83" s="367">
        <v>11.076257</v>
      </c>
      <c r="D83" s="367"/>
      <c r="E83" s="367">
        <v>396.16490410000011</v>
      </c>
      <c r="F83" s="367">
        <v>9.9967179999999995</v>
      </c>
      <c r="G83" s="367"/>
      <c r="H83" s="367">
        <v>397.27978590000015</v>
      </c>
      <c r="I83" s="367">
        <v>6.3515639999999998</v>
      </c>
      <c r="J83" s="781" t="s">
        <v>1153</v>
      </c>
      <c r="K83" s="373"/>
      <c r="L83" s="367">
        <v>4495.5870723006992</v>
      </c>
      <c r="M83" s="367">
        <v>106.071276</v>
      </c>
      <c r="N83" s="367">
        <v>4160.6254333549996</v>
      </c>
      <c r="O83" s="367">
        <v>86.415317999999999</v>
      </c>
    </row>
    <row r="84" spans="1:15" ht="27" customHeight="1" x14ac:dyDescent="0.3">
      <c r="A84" s="405" t="s">
        <v>673</v>
      </c>
      <c r="B84" s="367"/>
      <c r="C84" s="367"/>
      <c r="D84" s="367"/>
      <c r="E84" s="367"/>
      <c r="F84" s="367"/>
      <c r="G84" s="367"/>
      <c r="H84" s="367"/>
      <c r="I84" s="367"/>
      <c r="J84" s="401"/>
      <c r="K84" s="373"/>
      <c r="L84" s="367"/>
      <c r="M84" s="367"/>
      <c r="N84" s="367"/>
      <c r="O84" s="367"/>
    </row>
    <row r="85" spans="1:15" ht="8.1" customHeight="1" x14ac:dyDescent="0.3">
      <c r="A85" s="245"/>
      <c r="B85" s="244"/>
      <c r="C85" s="244"/>
      <c r="D85" s="244"/>
      <c r="E85" s="244"/>
      <c r="F85" s="244"/>
      <c r="G85" s="244"/>
      <c r="H85" s="244"/>
      <c r="I85" s="244"/>
      <c r="J85" s="782"/>
      <c r="K85" s="156"/>
      <c r="L85" s="244"/>
      <c r="M85" s="244"/>
      <c r="N85" s="244"/>
      <c r="O85" s="244"/>
    </row>
    <row r="86" spans="1:15" ht="54.75" customHeight="1" x14ac:dyDescent="0.3">
      <c r="A86" s="660" t="s">
        <v>1059</v>
      </c>
      <c r="B86" s="661">
        <v>9115.1556040019932</v>
      </c>
      <c r="C86" s="661">
        <v>106.276049</v>
      </c>
      <c r="D86" s="661"/>
      <c r="E86" s="661">
        <v>8223.544665200001</v>
      </c>
      <c r="F86" s="661">
        <v>94.463830000000002</v>
      </c>
      <c r="G86" s="661"/>
      <c r="H86" s="661">
        <v>8068.8339339999984</v>
      </c>
      <c r="I86" s="661">
        <v>89.974132999999995</v>
      </c>
      <c r="J86" s="664">
        <v>8.1185369387739875E-2</v>
      </c>
      <c r="K86" s="663"/>
      <c r="L86" s="661">
        <v>63151.134173477309</v>
      </c>
      <c r="M86" s="661">
        <v>736.37701499999991</v>
      </c>
      <c r="N86" s="661">
        <v>75435.024499512583</v>
      </c>
      <c r="O86" s="661">
        <v>854.50591699999995</v>
      </c>
    </row>
    <row r="87" spans="1:15" ht="42" customHeight="1" x14ac:dyDescent="0.3">
      <c r="A87" s="665" t="s">
        <v>1158</v>
      </c>
      <c r="B87" s="661"/>
      <c r="C87" s="661"/>
      <c r="D87" s="661"/>
      <c r="E87" s="661"/>
      <c r="F87" s="661"/>
      <c r="G87" s="661"/>
      <c r="H87" s="661"/>
      <c r="I87" s="661"/>
      <c r="J87" s="664"/>
      <c r="K87" s="663"/>
      <c r="L87" s="661"/>
      <c r="M87" s="661"/>
      <c r="N87" s="661"/>
      <c r="O87" s="661"/>
    </row>
    <row r="88" spans="1:15" ht="8.1" customHeight="1" x14ac:dyDescent="0.3">
      <c r="A88" s="245"/>
      <c r="B88" s="244"/>
      <c r="C88" s="244"/>
      <c r="D88" s="244"/>
      <c r="E88" s="244"/>
      <c r="F88" s="244"/>
      <c r="G88" s="244"/>
      <c r="H88" s="244"/>
      <c r="I88" s="244"/>
      <c r="J88" s="782"/>
      <c r="K88" s="156"/>
      <c r="L88" s="244"/>
      <c r="M88" s="244"/>
      <c r="N88" s="244"/>
      <c r="O88" s="244"/>
    </row>
    <row r="89" spans="1:15" ht="27" customHeight="1" x14ac:dyDescent="0.3">
      <c r="A89" s="403" t="s">
        <v>783</v>
      </c>
      <c r="B89" s="400">
        <v>94.77476999999999</v>
      </c>
      <c r="C89" s="400">
        <v>8.1689310000000006</v>
      </c>
      <c r="D89" s="400"/>
      <c r="E89" s="400">
        <v>34.51305</v>
      </c>
      <c r="F89" s="400" t="s">
        <v>983</v>
      </c>
      <c r="G89" s="400"/>
      <c r="H89" s="400">
        <v>69.752939999999995</v>
      </c>
      <c r="I89" s="400">
        <v>1.4036979999999999</v>
      </c>
      <c r="J89" s="781" t="s">
        <v>1153</v>
      </c>
      <c r="K89" s="384"/>
      <c r="L89" s="400">
        <v>323.957695</v>
      </c>
      <c r="M89" s="400">
        <v>5.2040319999999998</v>
      </c>
      <c r="N89" s="400">
        <v>350.86519417900001</v>
      </c>
      <c r="O89" s="400">
        <v>13.239436</v>
      </c>
    </row>
    <row r="90" spans="1:15" ht="27" customHeight="1" x14ac:dyDescent="0.3">
      <c r="A90" s="402" t="s">
        <v>784</v>
      </c>
      <c r="B90" s="400"/>
      <c r="C90" s="400"/>
      <c r="D90" s="400"/>
      <c r="E90" s="400"/>
      <c r="F90" s="400"/>
      <c r="G90" s="400"/>
      <c r="H90" s="400"/>
      <c r="I90" s="400"/>
      <c r="J90" s="781"/>
      <c r="K90" s="384"/>
      <c r="L90" s="400"/>
      <c r="M90" s="400"/>
      <c r="N90" s="400"/>
      <c r="O90" s="400"/>
    </row>
    <row r="91" spans="1:15" ht="8.1" customHeight="1" x14ac:dyDescent="0.3">
      <c r="A91" s="245"/>
      <c r="B91" s="244"/>
      <c r="C91" s="244"/>
      <c r="D91" s="244"/>
      <c r="E91" s="244"/>
      <c r="F91" s="244"/>
      <c r="G91" s="244"/>
      <c r="H91" s="244"/>
      <c r="I91" s="244"/>
      <c r="J91" s="782"/>
      <c r="K91" s="156"/>
      <c r="L91" s="244"/>
      <c r="M91" s="244"/>
      <c r="N91" s="244"/>
      <c r="O91" s="244"/>
    </row>
    <row r="92" spans="1:15" ht="15" customHeight="1" x14ac:dyDescent="0.3">
      <c r="A92" s="660" t="s">
        <v>785</v>
      </c>
      <c r="B92" s="661">
        <v>88448.5239</v>
      </c>
      <c r="C92" s="661">
        <v>47.533498999999999</v>
      </c>
      <c r="D92" s="661"/>
      <c r="E92" s="661">
        <v>209064.51199999999</v>
      </c>
      <c r="F92" s="661">
        <v>52.842624000000001</v>
      </c>
      <c r="G92" s="661"/>
      <c r="H92" s="766">
        <v>208305.69199999998</v>
      </c>
      <c r="I92" s="661">
        <v>37.562736999999998</v>
      </c>
      <c r="J92" s="664" t="s">
        <v>1153</v>
      </c>
      <c r="K92" s="663"/>
      <c r="L92" s="661">
        <v>1477612.6744000001</v>
      </c>
      <c r="M92" s="661">
        <v>457.28711900000002</v>
      </c>
      <c r="N92" s="766">
        <v>1491145.8976499999</v>
      </c>
      <c r="O92" s="661">
        <v>435.72076299999998</v>
      </c>
    </row>
    <row r="93" spans="1:15" ht="15" customHeight="1" x14ac:dyDescent="0.3">
      <c r="A93" s="665" t="s">
        <v>786</v>
      </c>
      <c r="B93" s="661"/>
      <c r="C93" s="661"/>
      <c r="D93" s="661"/>
      <c r="E93" s="661"/>
      <c r="F93" s="661"/>
      <c r="G93" s="661"/>
      <c r="H93" s="661"/>
      <c r="I93" s="661"/>
      <c r="J93" s="664"/>
      <c r="K93" s="663"/>
      <c r="L93" s="661"/>
      <c r="M93" s="661"/>
      <c r="N93" s="661"/>
      <c r="O93" s="661"/>
    </row>
    <row r="94" spans="1:15" ht="8.1" customHeight="1" x14ac:dyDescent="0.3">
      <c r="A94" s="245"/>
      <c r="B94" s="244"/>
      <c r="C94" s="244"/>
      <c r="D94" s="244"/>
      <c r="E94" s="244"/>
      <c r="F94" s="244"/>
      <c r="G94" s="244"/>
      <c r="H94" s="244"/>
      <c r="I94" s="244"/>
      <c r="J94" s="782"/>
      <c r="K94" s="156"/>
      <c r="L94" s="244"/>
      <c r="M94" s="244"/>
      <c r="N94" s="244"/>
      <c r="O94" s="244"/>
    </row>
    <row r="95" spans="1:15" ht="27" customHeight="1" x14ac:dyDescent="0.3">
      <c r="A95" s="406" t="s">
        <v>1060</v>
      </c>
      <c r="B95" s="400">
        <v>0</v>
      </c>
      <c r="C95" s="400">
        <v>256.48203799999999</v>
      </c>
      <c r="D95" s="400"/>
      <c r="E95" s="400">
        <v>0</v>
      </c>
      <c r="F95" s="400">
        <v>203.45033599999999</v>
      </c>
      <c r="G95" s="400"/>
      <c r="H95" s="400">
        <v>0</v>
      </c>
      <c r="I95" s="400">
        <v>196.37565699999999</v>
      </c>
      <c r="J95" s="781">
        <v>0.17719348573556254</v>
      </c>
      <c r="K95" s="384"/>
      <c r="L95" s="400">
        <v>0</v>
      </c>
      <c r="M95" s="400">
        <v>1274.4672799999998</v>
      </c>
      <c r="N95" s="400">
        <v>0</v>
      </c>
      <c r="O95" s="400">
        <v>2186.0704879999998</v>
      </c>
    </row>
    <row r="96" spans="1:15" ht="27" customHeight="1" x14ac:dyDescent="0.3">
      <c r="A96" s="402" t="s">
        <v>1061</v>
      </c>
      <c r="B96" s="400"/>
      <c r="C96" s="400"/>
      <c r="D96" s="400"/>
      <c r="E96" s="400"/>
      <c r="F96" s="400"/>
      <c r="G96" s="400"/>
      <c r="H96" s="400"/>
      <c r="I96" s="400"/>
      <c r="J96" s="781"/>
      <c r="K96" s="384"/>
      <c r="L96" s="400"/>
      <c r="M96" s="400"/>
      <c r="N96" s="400"/>
      <c r="O96" s="400"/>
    </row>
    <row r="97" spans="1:15" ht="8.1" customHeight="1" x14ac:dyDescent="0.3">
      <c r="A97" s="245"/>
      <c r="B97" s="244"/>
      <c r="C97" s="244"/>
      <c r="D97" s="244"/>
      <c r="E97" s="244"/>
      <c r="F97" s="244"/>
      <c r="G97" s="244"/>
      <c r="H97" s="244"/>
      <c r="I97" s="244"/>
      <c r="J97" s="782"/>
      <c r="K97" s="156"/>
      <c r="L97" s="244"/>
      <c r="M97" s="244"/>
      <c r="N97" s="244"/>
      <c r="O97" s="244"/>
    </row>
    <row r="98" spans="1:15" ht="27" customHeight="1" x14ac:dyDescent="0.3">
      <c r="A98" s="660" t="s">
        <v>787</v>
      </c>
      <c r="B98" s="661">
        <v>404073.831295877</v>
      </c>
      <c r="C98" s="661">
        <v>1595.521078</v>
      </c>
      <c r="D98" s="661"/>
      <c r="E98" s="661">
        <v>392096.69985503459</v>
      </c>
      <c r="F98" s="661">
        <v>1531.544727</v>
      </c>
      <c r="G98" s="661"/>
      <c r="H98" s="661">
        <v>398375.06840707397</v>
      </c>
      <c r="I98" s="661">
        <v>1357.398774</v>
      </c>
      <c r="J98" s="664">
        <v>1.2248066994283262</v>
      </c>
      <c r="K98" s="663"/>
      <c r="L98" s="661">
        <v>2983733.77051306</v>
      </c>
      <c r="M98" s="661">
        <v>12629.454986000001</v>
      </c>
      <c r="N98" s="661">
        <v>3505702.1800374258</v>
      </c>
      <c r="O98" s="661">
        <v>13484.888867</v>
      </c>
    </row>
    <row r="99" spans="1:15" ht="27" customHeight="1" x14ac:dyDescent="0.3">
      <c r="A99" s="665" t="s">
        <v>788</v>
      </c>
      <c r="B99" s="661"/>
      <c r="C99" s="661"/>
      <c r="D99" s="661"/>
      <c r="E99" s="661"/>
      <c r="F99" s="661"/>
      <c r="G99" s="661"/>
      <c r="H99" s="661"/>
      <c r="I99" s="661"/>
      <c r="J99" s="664"/>
      <c r="K99" s="663"/>
      <c r="L99" s="661"/>
      <c r="M99" s="661"/>
      <c r="N99" s="661"/>
      <c r="O99" s="661"/>
    </row>
    <row r="100" spans="1:15" ht="8.1" customHeight="1" x14ac:dyDescent="0.3">
      <c r="A100" s="245"/>
      <c r="B100" s="244"/>
      <c r="C100" s="244"/>
      <c r="D100" s="244"/>
      <c r="E100" s="244"/>
      <c r="F100" s="244"/>
      <c r="G100" s="244"/>
      <c r="H100" s="244"/>
      <c r="I100" s="244"/>
      <c r="J100" s="782"/>
      <c r="K100" s="156"/>
      <c r="L100" s="244"/>
      <c r="M100" s="244"/>
      <c r="N100" s="244"/>
      <c r="O100" s="244"/>
    </row>
    <row r="101" spans="1:15" ht="40.5" customHeight="1" x14ac:dyDescent="0.3">
      <c r="A101" s="403" t="s">
        <v>1062</v>
      </c>
      <c r="B101" s="400">
        <v>123698.01803208003</v>
      </c>
      <c r="C101" s="400">
        <v>448.47796799999998</v>
      </c>
      <c r="D101" s="400"/>
      <c r="E101" s="400">
        <v>171867.60128159999</v>
      </c>
      <c r="F101" s="400">
        <v>573.61962000000005</v>
      </c>
      <c r="G101" s="400"/>
      <c r="H101" s="400">
        <v>164164.8189438167</v>
      </c>
      <c r="I101" s="400">
        <v>499.03984700000001</v>
      </c>
      <c r="J101" s="781">
        <v>0.450293133893229</v>
      </c>
      <c r="K101" s="384"/>
      <c r="L101" s="400">
        <v>1182988.3810510749</v>
      </c>
      <c r="M101" s="400">
        <v>4354.2635270000001</v>
      </c>
      <c r="N101" s="400">
        <v>1208579.1730007944</v>
      </c>
      <c r="O101" s="400">
        <v>4150.2764930000003</v>
      </c>
    </row>
    <row r="102" spans="1:15" ht="27" customHeight="1" x14ac:dyDescent="0.3">
      <c r="A102" s="402" t="s">
        <v>676</v>
      </c>
      <c r="B102" s="400"/>
      <c r="C102" s="400"/>
      <c r="D102" s="400"/>
      <c r="E102" s="400"/>
      <c r="F102" s="400"/>
      <c r="G102" s="400"/>
      <c r="H102" s="400"/>
      <c r="I102" s="400"/>
      <c r="J102" s="781"/>
      <c r="K102" s="384"/>
      <c r="L102" s="400"/>
      <c r="M102" s="400"/>
      <c r="N102" s="400"/>
      <c r="O102" s="400"/>
    </row>
    <row r="103" spans="1:15" ht="8.1" customHeight="1" x14ac:dyDescent="0.3">
      <c r="A103" s="245"/>
      <c r="B103" s="244"/>
      <c r="C103" s="244"/>
      <c r="D103" s="244"/>
      <c r="E103" s="244"/>
      <c r="F103" s="244"/>
      <c r="G103" s="244"/>
      <c r="H103" s="244"/>
      <c r="I103" s="244"/>
      <c r="J103" s="782"/>
      <c r="K103" s="156"/>
      <c r="L103" s="244"/>
      <c r="M103" s="244"/>
      <c r="N103" s="244"/>
      <c r="O103" s="244"/>
    </row>
    <row r="104" spans="1:15" ht="30" customHeight="1" x14ac:dyDescent="0.3">
      <c r="A104" s="660" t="s">
        <v>789</v>
      </c>
      <c r="B104" s="661">
        <v>43971.151785232403</v>
      </c>
      <c r="C104" s="661">
        <v>378.465101</v>
      </c>
      <c r="D104" s="661"/>
      <c r="E104" s="661">
        <v>38392.278104160985</v>
      </c>
      <c r="F104" s="661">
        <v>285.62013100000001</v>
      </c>
      <c r="G104" s="661"/>
      <c r="H104" s="661">
        <v>41245.999343527619</v>
      </c>
      <c r="I104" s="661">
        <v>363.30204500000002</v>
      </c>
      <c r="J104" s="664">
        <v>0.32781433662324144</v>
      </c>
      <c r="K104" s="663"/>
      <c r="L104" s="661">
        <v>389753.14476471557</v>
      </c>
      <c r="M104" s="661">
        <v>3240.0975479999997</v>
      </c>
      <c r="N104" s="661">
        <v>428422.07641351147</v>
      </c>
      <c r="O104" s="661">
        <v>3923.5109990000001</v>
      </c>
    </row>
    <row r="105" spans="1:15" ht="42" customHeight="1" x14ac:dyDescent="0.3">
      <c r="A105" s="665" t="s">
        <v>1063</v>
      </c>
      <c r="B105" s="661"/>
      <c r="C105" s="661"/>
      <c r="D105" s="661"/>
      <c r="E105" s="661"/>
      <c r="F105" s="661"/>
      <c r="G105" s="661"/>
      <c r="H105" s="661"/>
      <c r="I105" s="661"/>
      <c r="J105" s="664"/>
      <c r="K105" s="663"/>
      <c r="L105" s="661"/>
      <c r="M105" s="661"/>
      <c r="N105" s="661"/>
      <c r="O105" s="661"/>
    </row>
    <row r="106" spans="1:15" ht="8.1" customHeight="1" x14ac:dyDescent="0.3">
      <c r="A106" s="245"/>
      <c r="B106" s="244"/>
      <c r="C106" s="244"/>
      <c r="D106" s="244"/>
      <c r="E106" s="244"/>
      <c r="F106" s="244"/>
      <c r="G106" s="244"/>
      <c r="H106" s="244"/>
      <c r="I106" s="244"/>
      <c r="J106" s="782"/>
      <c r="K106" s="156"/>
      <c r="L106" s="244"/>
      <c r="M106" s="244"/>
      <c r="N106" s="244"/>
      <c r="O106" s="244"/>
    </row>
    <row r="107" spans="1:15" ht="15" customHeight="1" x14ac:dyDescent="0.3">
      <c r="A107" s="403" t="s">
        <v>790</v>
      </c>
      <c r="B107" s="400">
        <v>112522.40543775262</v>
      </c>
      <c r="C107" s="400">
        <v>1845.3828149999999</v>
      </c>
      <c r="D107" s="400"/>
      <c r="E107" s="400">
        <v>88125.133421155522</v>
      </c>
      <c r="F107" s="400">
        <v>1757.315605</v>
      </c>
      <c r="G107" s="400"/>
      <c r="H107" s="400">
        <v>65230.420404851415</v>
      </c>
      <c r="I107" s="400">
        <v>1427.9608390000001</v>
      </c>
      <c r="J107" s="781">
        <v>1.2884761911008573</v>
      </c>
      <c r="K107" s="384"/>
      <c r="L107" s="400">
        <v>726015.11375813698</v>
      </c>
      <c r="M107" s="400">
        <v>13409.663421000001</v>
      </c>
      <c r="N107" s="400">
        <v>859363.78892471187</v>
      </c>
      <c r="O107" s="400">
        <v>14313.081794</v>
      </c>
    </row>
    <row r="108" spans="1:15" ht="15" customHeight="1" x14ac:dyDescent="0.3">
      <c r="A108" s="402" t="s">
        <v>791</v>
      </c>
      <c r="B108" s="400"/>
      <c r="C108" s="400"/>
      <c r="D108" s="400"/>
      <c r="E108" s="400"/>
      <c r="F108" s="400"/>
      <c r="G108" s="400"/>
      <c r="H108" s="400"/>
      <c r="I108" s="400"/>
      <c r="J108" s="781"/>
      <c r="K108" s="384"/>
      <c r="L108" s="400"/>
      <c r="M108" s="400"/>
      <c r="N108" s="400"/>
      <c r="O108" s="400"/>
    </row>
    <row r="109" spans="1:15" ht="8.1" customHeight="1" x14ac:dyDescent="0.3">
      <c r="A109" s="245"/>
      <c r="B109" s="244"/>
      <c r="C109" s="244"/>
      <c r="D109" s="244"/>
      <c r="E109" s="244"/>
      <c r="F109" s="244"/>
      <c r="G109" s="244"/>
      <c r="H109" s="244"/>
      <c r="I109" s="244"/>
      <c r="J109" s="782"/>
      <c r="K109" s="156"/>
      <c r="L109" s="244"/>
      <c r="M109" s="244"/>
      <c r="N109" s="244"/>
      <c r="O109" s="244"/>
    </row>
    <row r="110" spans="1:15" ht="42" customHeight="1" x14ac:dyDescent="0.3">
      <c r="A110" s="660" t="s">
        <v>1064</v>
      </c>
      <c r="B110" s="661">
        <v>29975.403079546606</v>
      </c>
      <c r="C110" s="661">
        <v>219.60592700000001</v>
      </c>
      <c r="D110" s="661"/>
      <c r="E110" s="661">
        <v>22721.958183626397</v>
      </c>
      <c r="F110" s="661">
        <v>162.67426800000001</v>
      </c>
      <c r="G110" s="661"/>
      <c r="H110" s="661">
        <v>22026.254661902494</v>
      </c>
      <c r="I110" s="661">
        <v>149.49510599999999</v>
      </c>
      <c r="J110" s="664">
        <v>0.13489227400801213</v>
      </c>
      <c r="K110" s="663"/>
      <c r="L110" s="661">
        <v>242843.2070058262</v>
      </c>
      <c r="M110" s="661">
        <v>2022.94353</v>
      </c>
      <c r="N110" s="661">
        <v>231277.53988866843</v>
      </c>
      <c r="O110" s="661">
        <v>1883.9921750000001</v>
      </c>
    </row>
    <row r="111" spans="1:15" ht="42" customHeight="1" x14ac:dyDescent="0.3">
      <c r="A111" s="665" t="s">
        <v>792</v>
      </c>
      <c r="B111" s="661"/>
      <c r="C111" s="661"/>
      <c r="D111" s="661"/>
      <c r="E111" s="661"/>
      <c r="F111" s="661"/>
      <c r="G111" s="661"/>
      <c r="H111" s="661"/>
      <c r="I111" s="661"/>
      <c r="J111" s="664"/>
      <c r="K111" s="663"/>
      <c r="L111" s="661"/>
      <c r="M111" s="661"/>
      <c r="N111" s="661"/>
      <c r="O111" s="661"/>
    </row>
    <row r="112" spans="1:15" ht="8.1" customHeight="1" x14ac:dyDescent="0.3">
      <c r="A112" s="245"/>
      <c r="B112" s="244"/>
      <c r="C112" s="244"/>
      <c r="D112" s="244"/>
      <c r="E112" s="244"/>
      <c r="F112" s="244"/>
      <c r="G112" s="244"/>
      <c r="H112" s="244"/>
      <c r="I112" s="244"/>
      <c r="J112" s="782"/>
      <c r="K112" s="156"/>
      <c r="L112" s="244"/>
      <c r="M112" s="244"/>
      <c r="N112" s="244"/>
      <c r="O112" s="244"/>
    </row>
    <row r="113" spans="1:15" ht="27" customHeight="1" x14ac:dyDescent="0.3">
      <c r="A113" s="403" t="s">
        <v>793</v>
      </c>
      <c r="B113" s="400">
        <v>0</v>
      </c>
      <c r="C113" s="400">
        <v>1197.824509</v>
      </c>
      <c r="D113" s="400"/>
      <c r="E113" s="400">
        <v>0</v>
      </c>
      <c r="F113" s="400">
        <v>977.11782300000004</v>
      </c>
      <c r="G113" s="400"/>
      <c r="H113" s="400">
        <v>0</v>
      </c>
      <c r="I113" s="400">
        <v>964.32297000000005</v>
      </c>
      <c r="J113" s="781">
        <v>0.87012693446606937</v>
      </c>
      <c r="K113" s="384"/>
      <c r="L113" s="400">
        <v>0</v>
      </c>
      <c r="M113" s="400">
        <v>7134.7862440000008</v>
      </c>
      <c r="N113" s="400">
        <v>0</v>
      </c>
      <c r="O113" s="400">
        <v>8654.5607529999997</v>
      </c>
    </row>
    <row r="114" spans="1:15" ht="27" customHeight="1" x14ac:dyDescent="0.3">
      <c r="A114" s="402" t="s">
        <v>794</v>
      </c>
      <c r="B114" s="400"/>
      <c r="C114" s="400"/>
      <c r="D114" s="400"/>
      <c r="E114" s="400"/>
      <c r="F114" s="400"/>
      <c r="G114" s="400"/>
      <c r="H114" s="400"/>
      <c r="I114" s="400"/>
      <c r="J114" s="781"/>
      <c r="K114" s="384"/>
      <c r="L114" s="400"/>
      <c r="M114" s="400"/>
      <c r="N114" s="400"/>
      <c r="O114" s="400"/>
    </row>
    <row r="115" spans="1:15" ht="8.1" customHeight="1" x14ac:dyDescent="0.3">
      <c r="A115" s="245"/>
      <c r="B115" s="244"/>
      <c r="C115" s="244"/>
      <c r="D115" s="244"/>
      <c r="E115" s="244"/>
      <c r="F115" s="244"/>
      <c r="G115" s="244"/>
      <c r="H115" s="244"/>
      <c r="I115" s="244"/>
      <c r="J115" s="782"/>
      <c r="K115" s="156"/>
      <c r="L115" s="244"/>
      <c r="M115" s="244"/>
      <c r="N115" s="244"/>
      <c r="O115" s="244"/>
    </row>
    <row r="116" spans="1:15" ht="39" customHeight="1" x14ac:dyDescent="0.3">
      <c r="A116" s="660" t="s">
        <v>795</v>
      </c>
      <c r="B116" s="661">
        <v>0</v>
      </c>
      <c r="C116" s="661">
        <v>456.95708000000002</v>
      </c>
      <c r="D116" s="661"/>
      <c r="E116" s="661">
        <v>0</v>
      </c>
      <c r="F116" s="661">
        <v>524.48527200000001</v>
      </c>
      <c r="G116" s="661"/>
      <c r="H116" s="661">
        <v>0</v>
      </c>
      <c r="I116" s="661">
        <v>397.036047</v>
      </c>
      <c r="J116" s="664">
        <v>0.35825316745139463</v>
      </c>
      <c r="K116" s="663"/>
      <c r="L116" s="661">
        <v>0</v>
      </c>
      <c r="M116" s="661">
        <v>3609.5822459999999</v>
      </c>
      <c r="N116" s="661">
        <v>0</v>
      </c>
      <c r="O116" s="661">
        <v>4189.6798349999999</v>
      </c>
    </row>
    <row r="117" spans="1:15" ht="30" customHeight="1" x14ac:dyDescent="0.3">
      <c r="A117" s="665" t="s">
        <v>796</v>
      </c>
      <c r="B117" s="661"/>
      <c r="C117" s="661"/>
      <c r="D117" s="661"/>
      <c r="E117" s="661"/>
      <c r="F117" s="661"/>
      <c r="G117" s="661"/>
      <c r="H117" s="661"/>
      <c r="I117" s="661"/>
      <c r="J117" s="664"/>
      <c r="K117" s="663"/>
      <c r="L117" s="661"/>
      <c r="M117" s="661"/>
      <c r="N117" s="661"/>
      <c r="O117" s="661"/>
    </row>
    <row r="118" spans="1:15" ht="8.1" customHeight="1" x14ac:dyDescent="0.3">
      <c r="A118" s="245"/>
      <c r="B118" s="244"/>
      <c r="C118" s="244"/>
      <c r="D118" s="244"/>
      <c r="E118" s="244"/>
      <c r="F118" s="244"/>
      <c r="G118" s="244"/>
      <c r="H118" s="244"/>
      <c r="I118" s="244"/>
      <c r="J118" s="782"/>
      <c r="K118" s="156"/>
      <c r="L118" s="244"/>
      <c r="M118" s="244"/>
      <c r="N118" s="244"/>
      <c r="O118" s="244"/>
    </row>
    <row r="119" spans="1:15" ht="27" customHeight="1" x14ac:dyDescent="0.3">
      <c r="A119" s="403" t="s">
        <v>797</v>
      </c>
      <c r="B119" s="400">
        <v>0</v>
      </c>
      <c r="C119" s="400">
        <v>634.40426400000001</v>
      </c>
      <c r="D119" s="400"/>
      <c r="E119" s="400">
        <v>0</v>
      </c>
      <c r="F119" s="400">
        <v>494.55489999999998</v>
      </c>
      <c r="G119" s="400"/>
      <c r="H119" s="400">
        <v>0</v>
      </c>
      <c r="I119" s="400">
        <v>442.96389299999998</v>
      </c>
      <c r="J119" s="781">
        <v>0.39969473535950917</v>
      </c>
      <c r="K119" s="384"/>
      <c r="L119" s="400">
        <v>0</v>
      </c>
      <c r="M119" s="400">
        <v>3468.4707640000006</v>
      </c>
      <c r="N119" s="400">
        <v>0</v>
      </c>
      <c r="O119" s="400">
        <v>4736.2646800000002</v>
      </c>
    </row>
    <row r="120" spans="1:15" ht="27" customHeight="1" x14ac:dyDescent="0.3">
      <c r="A120" s="402" t="s">
        <v>798</v>
      </c>
      <c r="B120" s="400"/>
      <c r="C120" s="400"/>
      <c r="D120" s="400"/>
      <c r="E120" s="400"/>
      <c r="F120" s="400"/>
      <c r="G120" s="400"/>
      <c r="H120" s="400"/>
      <c r="I120" s="400"/>
      <c r="J120" s="781"/>
      <c r="K120" s="384"/>
      <c r="L120" s="400"/>
      <c r="M120" s="400"/>
      <c r="N120" s="400"/>
      <c r="O120" s="400"/>
    </row>
    <row r="121" spans="1:15" ht="8.1" customHeight="1" x14ac:dyDescent="0.3">
      <c r="A121" s="245"/>
      <c r="B121" s="244"/>
      <c r="C121" s="244"/>
      <c r="D121" s="244"/>
      <c r="E121" s="244"/>
      <c r="F121" s="244"/>
      <c r="G121" s="244"/>
      <c r="H121" s="244"/>
      <c r="I121" s="244"/>
      <c r="J121" s="782"/>
      <c r="K121" s="156"/>
      <c r="L121" s="244"/>
      <c r="M121" s="244"/>
      <c r="N121" s="244"/>
      <c r="O121" s="244"/>
    </row>
    <row r="122" spans="1:15" ht="30" customHeight="1" x14ac:dyDescent="0.3">
      <c r="A122" s="660" t="s">
        <v>1065</v>
      </c>
      <c r="B122" s="661">
        <v>9812</v>
      </c>
      <c r="C122" s="661">
        <v>218.05633</v>
      </c>
      <c r="D122" s="661"/>
      <c r="E122" s="661">
        <v>55721</v>
      </c>
      <c r="F122" s="661">
        <v>267.99435599999998</v>
      </c>
      <c r="G122" s="661"/>
      <c r="H122" s="661">
        <v>23499</v>
      </c>
      <c r="I122" s="661">
        <v>190.032972</v>
      </c>
      <c r="J122" s="664">
        <v>0.17147036057207718</v>
      </c>
      <c r="K122" s="663"/>
      <c r="L122" s="661">
        <v>269521</v>
      </c>
      <c r="M122" s="661">
        <v>1929.080111</v>
      </c>
      <c r="N122" s="661">
        <v>376619</v>
      </c>
      <c r="O122" s="661">
        <v>2022.132985</v>
      </c>
    </row>
    <row r="123" spans="1:15" ht="30" customHeight="1" x14ac:dyDescent="0.3">
      <c r="A123" s="665" t="s">
        <v>799</v>
      </c>
      <c r="B123" s="661"/>
      <c r="C123" s="661"/>
      <c r="D123" s="661"/>
      <c r="E123" s="661"/>
      <c r="F123" s="661"/>
      <c r="G123" s="661"/>
      <c r="H123" s="661"/>
      <c r="I123" s="661"/>
      <c r="J123" s="664"/>
      <c r="K123" s="663"/>
      <c r="L123" s="661"/>
      <c r="M123" s="661"/>
      <c r="N123" s="661"/>
      <c r="O123" s="661"/>
    </row>
    <row r="124" spans="1:15" ht="8.1" customHeight="1" x14ac:dyDescent="0.3">
      <c r="A124" s="245"/>
      <c r="B124" s="244"/>
      <c r="C124" s="244"/>
      <c r="D124" s="244"/>
      <c r="E124" s="244"/>
      <c r="F124" s="244"/>
      <c r="G124" s="244"/>
      <c r="H124" s="244"/>
      <c r="I124" s="244"/>
      <c r="J124" s="782"/>
      <c r="K124" s="156"/>
      <c r="L124" s="244"/>
      <c r="M124" s="244"/>
      <c r="N124" s="244"/>
      <c r="O124" s="244"/>
    </row>
    <row r="125" spans="1:15" ht="40.5" customHeight="1" x14ac:dyDescent="0.3">
      <c r="A125" s="403" t="s">
        <v>1066</v>
      </c>
      <c r="B125" s="400">
        <v>0</v>
      </c>
      <c r="C125" s="400">
        <v>3632.2586500000002</v>
      </c>
      <c r="D125" s="400"/>
      <c r="E125" s="400">
        <v>0</v>
      </c>
      <c r="F125" s="400">
        <v>2289.8749630000002</v>
      </c>
      <c r="G125" s="400"/>
      <c r="H125" s="400">
        <v>0</v>
      </c>
      <c r="I125" s="400">
        <v>2628.793721</v>
      </c>
      <c r="J125" s="781">
        <v>2.3720105119941106</v>
      </c>
      <c r="K125" s="384"/>
      <c r="L125" s="400">
        <v>0</v>
      </c>
      <c r="M125" s="400">
        <v>14663.419829</v>
      </c>
      <c r="N125" s="400">
        <v>0</v>
      </c>
      <c r="O125" s="400">
        <v>22966.742451999999</v>
      </c>
    </row>
    <row r="126" spans="1:15" ht="40.5" customHeight="1" x14ac:dyDescent="0.3">
      <c r="A126" s="402" t="s">
        <v>1067</v>
      </c>
      <c r="B126" s="400"/>
      <c r="C126" s="400"/>
      <c r="D126" s="400"/>
      <c r="E126" s="400"/>
      <c r="F126" s="400"/>
      <c r="G126" s="400"/>
      <c r="H126" s="400"/>
      <c r="I126" s="400"/>
      <c r="J126" s="781"/>
      <c r="K126" s="384"/>
      <c r="L126" s="400"/>
      <c r="M126" s="400"/>
      <c r="N126" s="400"/>
      <c r="O126" s="400"/>
    </row>
    <row r="127" spans="1:15" ht="8.1" customHeight="1" x14ac:dyDescent="0.3">
      <c r="A127" s="245"/>
      <c r="B127" s="244"/>
      <c r="C127" s="244"/>
      <c r="D127" s="244"/>
      <c r="E127" s="244"/>
      <c r="F127" s="244"/>
      <c r="G127" s="244"/>
      <c r="H127" s="244"/>
      <c r="I127" s="244"/>
      <c r="J127" s="782"/>
      <c r="K127" s="156"/>
      <c r="L127" s="244"/>
      <c r="M127" s="244"/>
      <c r="N127" s="244"/>
      <c r="O127" s="244"/>
    </row>
    <row r="128" spans="1:15" ht="42" customHeight="1" x14ac:dyDescent="0.3">
      <c r="A128" s="660" t="s">
        <v>1068</v>
      </c>
      <c r="B128" s="661">
        <v>0</v>
      </c>
      <c r="C128" s="661">
        <v>171.98170400000001</v>
      </c>
      <c r="D128" s="661"/>
      <c r="E128" s="661">
        <v>0</v>
      </c>
      <c r="F128" s="661">
        <v>134.228464</v>
      </c>
      <c r="G128" s="661"/>
      <c r="H128" s="661">
        <v>0</v>
      </c>
      <c r="I128" s="661">
        <v>101.92120799999999</v>
      </c>
      <c r="J128" s="664">
        <v>9.1965442111286225E-2</v>
      </c>
      <c r="K128" s="663"/>
      <c r="L128" s="661">
        <v>0</v>
      </c>
      <c r="M128" s="661">
        <v>1102.9956159999999</v>
      </c>
      <c r="N128" s="661">
        <v>0</v>
      </c>
      <c r="O128" s="661">
        <v>1309.8217560000001</v>
      </c>
    </row>
    <row r="129" spans="1:15" ht="42" customHeight="1" x14ac:dyDescent="0.3">
      <c r="A129" s="665" t="s">
        <v>800</v>
      </c>
      <c r="B129" s="661"/>
      <c r="C129" s="661"/>
      <c r="D129" s="661"/>
      <c r="E129" s="661"/>
      <c r="F129" s="661"/>
      <c r="G129" s="661"/>
      <c r="H129" s="661"/>
      <c r="I129" s="661"/>
      <c r="J129" s="664"/>
      <c r="K129" s="663"/>
      <c r="L129" s="661"/>
      <c r="M129" s="661"/>
      <c r="N129" s="661"/>
      <c r="O129" s="661"/>
    </row>
    <row r="130" spans="1:15" ht="8.1" customHeight="1" x14ac:dyDescent="0.3">
      <c r="A130" s="245"/>
      <c r="B130" s="244"/>
      <c r="C130" s="244"/>
      <c r="D130" s="244"/>
      <c r="E130" s="244"/>
      <c r="F130" s="244"/>
      <c r="G130" s="244"/>
      <c r="H130" s="244"/>
      <c r="I130" s="244"/>
      <c r="J130" s="782"/>
      <c r="K130" s="156"/>
      <c r="L130" s="244"/>
      <c r="M130" s="244"/>
      <c r="N130" s="244"/>
      <c r="O130" s="244"/>
    </row>
    <row r="131" spans="1:15" ht="40.5" customHeight="1" x14ac:dyDescent="0.3">
      <c r="A131" s="403" t="s">
        <v>1070</v>
      </c>
      <c r="B131" s="400">
        <v>0</v>
      </c>
      <c r="C131" s="400">
        <v>1081.9329379999999</v>
      </c>
      <c r="D131" s="400"/>
      <c r="E131" s="400">
        <v>0</v>
      </c>
      <c r="F131" s="400">
        <v>855.59622899999999</v>
      </c>
      <c r="G131" s="400"/>
      <c r="H131" s="400">
        <v>0</v>
      </c>
      <c r="I131" s="400">
        <v>526.66647599999999</v>
      </c>
      <c r="J131" s="781">
        <v>0.47522116604557041</v>
      </c>
      <c r="K131" s="384"/>
      <c r="L131" s="400">
        <v>0</v>
      </c>
      <c r="M131" s="400">
        <v>6392.7701520000001</v>
      </c>
      <c r="N131" s="400">
        <v>0</v>
      </c>
      <c r="O131" s="400">
        <v>7130.6792869999999</v>
      </c>
    </row>
    <row r="132" spans="1:15" ht="27" customHeight="1" x14ac:dyDescent="0.3">
      <c r="A132" s="402" t="s">
        <v>1069</v>
      </c>
      <c r="B132" s="400"/>
      <c r="C132" s="400"/>
      <c r="D132" s="400"/>
      <c r="E132" s="400"/>
      <c r="F132" s="400"/>
      <c r="G132" s="400"/>
      <c r="H132" s="400"/>
      <c r="I132" s="400"/>
      <c r="J132" s="781"/>
      <c r="K132" s="384"/>
      <c r="L132" s="400"/>
      <c r="M132" s="400"/>
      <c r="N132" s="400"/>
      <c r="O132" s="400"/>
    </row>
    <row r="133" spans="1:15" ht="8.1" customHeight="1" x14ac:dyDescent="0.3">
      <c r="A133" s="245"/>
      <c r="B133" s="244"/>
      <c r="C133" s="244"/>
      <c r="D133" s="244"/>
      <c r="E133" s="244"/>
      <c r="F133" s="244"/>
      <c r="G133" s="244"/>
      <c r="H133" s="244"/>
      <c r="I133" s="244"/>
      <c r="J133" s="782"/>
      <c r="K133" s="156"/>
      <c r="L133" s="244"/>
      <c r="M133" s="244"/>
      <c r="N133" s="244"/>
      <c r="O133" s="244"/>
    </row>
    <row r="134" spans="1:15" ht="36.75" customHeight="1" x14ac:dyDescent="0.3">
      <c r="A134" s="660" t="s">
        <v>801</v>
      </c>
      <c r="B134" s="661">
        <v>21599636</v>
      </c>
      <c r="C134" s="661">
        <v>395.68807900000002</v>
      </c>
      <c r="D134" s="661"/>
      <c r="E134" s="661">
        <v>18698907</v>
      </c>
      <c r="F134" s="661">
        <v>363.82306999999997</v>
      </c>
      <c r="G134" s="661"/>
      <c r="H134" s="661">
        <v>10767191</v>
      </c>
      <c r="I134" s="661">
        <v>288.69851399999999</v>
      </c>
      <c r="J134" s="664">
        <v>0.2604981534057304</v>
      </c>
      <c r="K134" s="663"/>
      <c r="L134" s="661">
        <v>107062800</v>
      </c>
      <c r="M134" s="661">
        <v>2871.7301939999998</v>
      </c>
      <c r="N134" s="661">
        <v>164695911</v>
      </c>
      <c r="O134" s="661">
        <v>2989.210564</v>
      </c>
    </row>
    <row r="135" spans="1:15" ht="42" customHeight="1" x14ac:dyDescent="0.3">
      <c r="A135" s="665" t="s">
        <v>1071</v>
      </c>
      <c r="B135" s="661"/>
      <c r="C135" s="661"/>
      <c r="D135" s="661"/>
      <c r="E135" s="661"/>
      <c r="F135" s="661"/>
      <c r="G135" s="661"/>
      <c r="H135" s="661"/>
      <c r="I135" s="661"/>
      <c r="J135" s="664"/>
      <c r="K135" s="663"/>
      <c r="L135" s="661"/>
      <c r="M135" s="661"/>
      <c r="N135" s="661"/>
      <c r="O135" s="661"/>
    </row>
    <row r="136" spans="1:15" ht="8.1" customHeight="1" x14ac:dyDescent="0.3">
      <c r="A136" s="245"/>
      <c r="B136" s="244"/>
      <c r="C136" s="244"/>
      <c r="D136" s="244"/>
      <c r="E136" s="244"/>
      <c r="F136" s="244"/>
      <c r="G136" s="244"/>
      <c r="H136" s="244"/>
      <c r="I136" s="244"/>
      <c r="J136" s="782"/>
      <c r="K136" s="156"/>
      <c r="L136" s="244"/>
      <c r="M136" s="244"/>
      <c r="N136" s="244"/>
      <c r="O136" s="244"/>
    </row>
    <row r="137" spans="1:15" ht="27" customHeight="1" x14ac:dyDescent="0.3">
      <c r="A137" s="403" t="s">
        <v>1072</v>
      </c>
      <c r="B137" s="400">
        <v>2341540</v>
      </c>
      <c r="C137" s="400">
        <v>171.57839999999999</v>
      </c>
      <c r="D137" s="400"/>
      <c r="E137" s="400">
        <v>835701</v>
      </c>
      <c r="F137" s="400">
        <v>184.89323200000001</v>
      </c>
      <c r="G137" s="400"/>
      <c r="H137" s="400">
        <v>535542</v>
      </c>
      <c r="I137" s="400">
        <v>145.11499800000001</v>
      </c>
      <c r="J137" s="781">
        <v>0.13094001935346389</v>
      </c>
      <c r="K137" s="384"/>
      <c r="L137" s="400">
        <v>6642901</v>
      </c>
      <c r="M137" s="400">
        <v>1420.4373399999999</v>
      </c>
      <c r="N137" s="400">
        <v>7703168</v>
      </c>
      <c r="O137" s="400">
        <v>1428.1217119999999</v>
      </c>
    </row>
    <row r="138" spans="1:15" ht="15" customHeight="1" x14ac:dyDescent="0.3">
      <c r="A138" s="402" t="s">
        <v>802</v>
      </c>
      <c r="B138" s="400"/>
      <c r="C138" s="400"/>
      <c r="D138" s="400"/>
      <c r="E138" s="400"/>
      <c r="F138" s="400"/>
      <c r="G138" s="400"/>
      <c r="H138" s="400"/>
      <c r="I138" s="400"/>
      <c r="J138" s="781"/>
      <c r="K138" s="384"/>
      <c r="L138" s="400"/>
      <c r="M138" s="400"/>
      <c r="N138" s="400"/>
      <c r="O138" s="400"/>
    </row>
    <row r="139" spans="1:15" ht="8.1" customHeight="1" x14ac:dyDescent="0.3">
      <c r="A139" s="245"/>
      <c r="B139" s="244"/>
      <c r="C139" s="244"/>
      <c r="D139" s="244"/>
      <c r="E139" s="244"/>
      <c r="F139" s="244"/>
      <c r="G139" s="244"/>
      <c r="H139" s="244"/>
      <c r="I139" s="244"/>
      <c r="J139" s="782"/>
      <c r="K139" s="156"/>
      <c r="L139" s="244"/>
      <c r="M139" s="244"/>
      <c r="N139" s="244"/>
      <c r="O139" s="244"/>
    </row>
    <row r="140" spans="1:15" ht="42" customHeight="1" x14ac:dyDescent="0.3">
      <c r="A140" s="660" t="s">
        <v>1073</v>
      </c>
      <c r="B140" s="661">
        <v>310</v>
      </c>
      <c r="C140" s="661">
        <v>39.718600000000002</v>
      </c>
      <c r="D140" s="661"/>
      <c r="E140" s="661">
        <v>4959</v>
      </c>
      <c r="F140" s="661">
        <v>33.877074999999998</v>
      </c>
      <c r="G140" s="661"/>
      <c r="H140" s="661">
        <v>5535</v>
      </c>
      <c r="I140" s="661">
        <v>101.80771799999999</v>
      </c>
      <c r="J140" s="664">
        <v>9.1863037928388291E-2</v>
      </c>
      <c r="K140" s="663"/>
      <c r="L140" s="661">
        <v>10007</v>
      </c>
      <c r="M140" s="661">
        <v>537.11223899999993</v>
      </c>
      <c r="N140" s="661">
        <v>21697</v>
      </c>
      <c r="O140" s="661">
        <v>471.81267200000002</v>
      </c>
    </row>
    <row r="141" spans="1:15" ht="30" customHeight="1" x14ac:dyDescent="0.3">
      <c r="A141" s="665" t="s">
        <v>1074</v>
      </c>
      <c r="B141" s="661"/>
      <c r="C141" s="661"/>
      <c r="D141" s="661"/>
      <c r="E141" s="661"/>
      <c r="F141" s="661"/>
      <c r="G141" s="661"/>
      <c r="H141" s="661"/>
      <c r="I141" s="661"/>
      <c r="J141" s="664"/>
      <c r="K141" s="663"/>
      <c r="L141" s="661"/>
      <c r="M141" s="661"/>
      <c r="N141" s="661"/>
      <c r="O141" s="661"/>
    </row>
    <row r="142" spans="1:15" ht="8.1" customHeight="1" x14ac:dyDescent="0.3">
      <c r="A142" s="246"/>
      <c r="B142" s="244"/>
      <c r="C142" s="244"/>
      <c r="D142" s="244"/>
      <c r="E142" s="244"/>
      <c r="F142" s="244"/>
      <c r="G142" s="244"/>
      <c r="H142" s="244"/>
      <c r="I142" s="244"/>
      <c r="J142" s="782"/>
      <c r="K142" s="156"/>
      <c r="L142" s="244"/>
      <c r="M142" s="244"/>
      <c r="N142" s="244"/>
      <c r="O142" s="244"/>
    </row>
    <row r="143" spans="1:15" s="228" customFormat="1" ht="30" customHeight="1" x14ac:dyDescent="0.3">
      <c r="A143" s="660" t="s">
        <v>677</v>
      </c>
      <c r="B143" s="661">
        <v>0</v>
      </c>
      <c r="C143" s="661">
        <v>43182.267862000008</v>
      </c>
      <c r="D143" s="661"/>
      <c r="E143" s="661">
        <v>0</v>
      </c>
      <c r="F143" s="661">
        <v>43381.263328000001</v>
      </c>
      <c r="G143" s="661"/>
      <c r="H143" s="661">
        <v>0</v>
      </c>
      <c r="I143" s="661">
        <v>40771.351045999996</v>
      </c>
      <c r="J143" s="664">
        <v>36.788764556438949</v>
      </c>
      <c r="K143" s="663"/>
      <c r="L143" s="661">
        <v>0</v>
      </c>
      <c r="M143" s="661">
        <v>258468.08504000003</v>
      </c>
      <c r="N143" s="661">
        <v>0</v>
      </c>
      <c r="O143" s="661">
        <v>332461.55205299996</v>
      </c>
    </row>
    <row r="144" spans="1:15" s="228" customFormat="1" ht="30" customHeight="1" x14ac:dyDescent="0.3">
      <c r="A144" s="665" t="s">
        <v>1075</v>
      </c>
      <c r="B144" s="666"/>
      <c r="C144" s="666"/>
      <c r="D144" s="666"/>
      <c r="E144" s="666"/>
      <c r="F144" s="666"/>
      <c r="G144" s="666"/>
      <c r="H144" s="666"/>
      <c r="I144" s="666"/>
      <c r="J144" s="783"/>
      <c r="K144" s="667"/>
      <c r="L144" s="666"/>
      <c r="M144" s="666"/>
      <c r="N144" s="666"/>
      <c r="O144" s="666"/>
    </row>
    <row r="145" spans="1:15" ht="8.1" customHeight="1" x14ac:dyDescent="0.3">
      <c r="A145" s="246"/>
      <c r="B145" s="244"/>
      <c r="C145" s="244"/>
      <c r="D145" s="244"/>
      <c r="E145" s="244"/>
      <c r="F145" s="244"/>
      <c r="G145" s="244"/>
      <c r="H145" s="244"/>
      <c r="I145" s="244"/>
      <c r="J145" s="782"/>
      <c r="K145" s="156"/>
      <c r="L145" s="244"/>
      <c r="M145" s="244"/>
      <c r="N145" s="244"/>
      <c r="O145" s="244"/>
    </row>
    <row r="146" spans="1:15" s="247" customFormat="1" ht="40.5" customHeight="1" x14ac:dyDescent="0.3">
      <c r="A146" s="403" t="s">
        <v>1076</v>
      </c>
      <c r="B146" s="400">
        <v>0</v>
      </c>
      <c r="C146" s="400">
        <v>2463.354871</v>
      </c>
      <c r="D146" s="400"/>
      <c r="E146" s="400">
        <v>0</v>
      </c>
      <c r="F146" s="400">
        <v>1968.2124679999999</v>
      </c>
      <c r="G146" s="400"/>
      <c r="H146" s="400">
        <v>0</v>
      </c>
      <c r="I146" s="400">
        <v>1520.717566</v>
      </c>
      <c r="J146" s="781">
        <v>1.3721723479139798</v>
      </c>
      <c r="K146" s="384"/>
      <c r="L146" s="400">
        <v>0</v>
      </c>
      <c r="M146" s="400">
        <v>5684.4507620000004</v>
      </c>
      <c r="N146" s="400">
        <v>0</v>
      </c>
      <c r="O146" s="400">
        <v>15152.565949</v>
      </c>
    </row>
    <row r="147" spans="1:15" s="247" customFormat="1" ht="56.25" customHeight="1" x14ac:dyDescent="0.3">
      <c r="A147" s="402" t="s">
        <v>678</v>
      </c>
      <c r="B147" s="400"/>
      <c r="C147" s="400"/>
      <c r="D147" s="400"/>
      <c r="E147" s="400"/>
      <c r="F147" s="400"/>
      <c r="G147" s="400"/>
      <c r="H147" s="400"/>
      <c r="I147" s="400"/>
      <c r="J147" s="781"/>
      <c r="K147" s="384"/>
      <c r="L147" s="400"/>
      <c r="M147" s="400"/>
      <c r="N147" s="400"/>
      <c r="O147" s="400"/>
    </row>
    <row r="148" spans="1:15" ht="8.1" customHeight="1" x14ac:dyDescent="0.3">
      <c r="A148" s="248"/>
      <c r="B148" s="244"/>
      <c r="C148" s="244"/>
      <c r="D148" s="244"/>
      <c r="E148" s="244"/>
      <c r="F148" s="244"/>
      <c r="G148" s="244"/>
      <c r="H148" s="244"/>
      <c r="I148" s="244"/>
      <c r="J148" s="782"/>
      <c r="K148" s="156"/>
      <c r="L148" s="244"/>
      <c r="M148" s="244"/>
      <c r="N148" s="244"/>
      <c r="O148" s="244"/>
    </row>
    <row r="149" spans="1:15" s="247" customFormat="1" ht="27" customHeight="1" x14ac:dyDescent="0.3">
      <c r="A149" s="403" t="s">
        <v>1077</v>
      </c>
      <c r="B149" s="400">
        <v>0</v>
      </c>
      <c r="C149" s="400">
        <v>3170.7356559999998</v>
      </c>
      <c r="D149" s="400"/>
      <c r="E149" s="400">
        <v>0</v>
      </c>
      <c r="F149" s="400">
        <v>2802.631676</v>
      </c>
      <c r="G149" s="400"/>
      <c r="H149" s="400">
        <v>0</v>
      </c>
      <c r="I149" s="400">
        <v>2773.2491020000002</v>
      </c>
      <c r="J149" s="781">
        <v>2.5023553463981467</v>
      </c>
      <c r="K149" s="384"/>
      <c r="L149" s="400">
        <v>0</v>
      </c>
      <c r="M149" s="400">
        <v>19876.638360000001</v>
      </c>
      <c r="N149" s="400">
        <v>0</v>
      </c>
      <c r="O149" s="400">
        <v>25820.391244999999</v>
      </c>
    </row>
    <row r="150" spans="1:15" s="247" customFormat="1" ht="40.5" customHeight="1" x14ac:dyDescent="0.3">
      <c r="A150" s="402" t="s">
        <v>803</v>
      </c>
      <c r="B150" s="400"/>
      <c r="C150" s="400"/>
      <c r="D150" s="400"/>
      <c r="E150" s="400"/>
      <c r="F150" s="400"/>
      <c r="G150" s="400"/>
      <c r="H150" s="400"/>
      <c r="I150" s="400"/>
      <c r="J150" s="781"/>
      <c r="K150" s="384"/>
      <c r="L150" s="400"/>
      <c r="M150" s="400"/>
      <c r="N150" s="400"/>
      <c r="O150" s="400"/>
    </row>
    <row r="151" spans="1:15" ht="8.1" customHeight="1" x14ac:dyDescent="0.3">
      <c r="A151" s="248"/>
      <c r="B151" s="244"/>
      <c r="C151" s="244"/>
      <c r="D151" s="244"/>
      <c r="E151" s="244"/>
      <c r="F151" s="244"/>
      <c r="G151" s="244"/>
      <c r="H151" s="244"/>
      <c r="I151" s="244"/>
      <c r="J151" s="782"/>
      <c r="K151" s="156"/>
      <c r="L151" s="244"/>
      <c r="M151" s="244"/>
      <c r="N151" s="244"/>
      <c r="O151" s="244"/>
    </row>
    <row r="152" spans="1:15" s="247" customFormat="1" ht="27" customHeight="1" x14ac:dyDescent="0.3">
      <c r="A152" s="403" t="s">
        <v>680</v>
      </c>
      <c r="B152" s="400">
        <v>0</v>
      </c>
      <c r="C152" s="400">
        <v>3070.5827589999999</v>
      </c>
      <c r="D152" s="400"/>
      <c r="E152" s="400">
        <v>0</v>
      </c>
      <c r="F152" s="400">
        <v>2943.3301160000001</v>
      </c>
      <c r="G152" s="400"/>
      <c r="H152" s="400">
        <v>0</v>
      </c>
      <c r="I152" s="400">
        <v>2661.5645690000001</v>
      </c>
      <c r="J152" s="781">
        <v>2.4015802706716349</v>
      </c>
      <c r="K152" s="384"/>
      <c r="L152" s="400">
        <v>0</v>
      </c>
      <c r="M152" s="400">
        <v>24980.420214000002</v>
      </c>
      <c r="N152" s="400">
        <v>0</v>
      </c>
      <c r="O152" s="400">
        <v>25351.641866999998</v>
      </c>
    </row>
    <row r="153" spans="1:15" s="247" customFormat="1" ht="27" customHeight="1" x14ac:dyDescent="0.3">
      <c r="A153" s="402" t="s">
        <v>805</v>
      </c>
      <c r="B153" s="400"/>
      <c r="C153" s="400"/>
      <c r="D153" s="400"/>
      <c r="E153" s="400"/>
      <c r="F153" s="400"/>
      <c r="G153" s="400"/>
      <c r="H153" s="400"/>
      <c r="I153" s="400"/>
      <c r="J153" s="781"/>
      <c r="K153" s="384"/>
      <c r="L153" s="400"/>
      <c r="M153" s="400"/>
      <c r="N153" s="400"/>
      <c r="O153" s="400"/>
    </row>
    <row r="154" spans="1:15" ht="8.1" customHeight="1" x14ac:dyDescent="0.3">
      <c r="A154" s="248"/>
      <c r="B154" s="244"/>
      <c r="C154" s="244"/>
      <c r="D154" s="244"/>
      <c r="E154" s="244"/>
      <c r="F154" s="244"/>
      <c r="G154" s="244"/>
      <c r="H154" s="244"/>
      <c r="I154" s="244"/>
      <c r="J154" s="782"/>
      <c r="K154" s="156"/>
      <c r="L154" s="244"/>
      <c r="M154" s="244"/>
      <c r="N154" s="244"/>
      <c r="O154" s="244"/>
    </row>
    <row r="155" spans="1:15" s="247" customFormat="1" ht="27" customHeight="1" x14ac:dyDescent="0.3">
      <c r="A155" s="403" t="s">
        <v>806</v>
      </c>
      <c r="B155" s="400">
        <v>0</v>
      </c>
      <c r="C155" s="400">
        <v>25055.370421</v>
      </c>
      <c r="D155" s="400"/>
      <c r="E155" s="400">
        <v>0</v>
      </c>
      <c r="F155" s="400">
        <v>27154.769260000001</v>
      </c>
      <c r="G155" s="400"/>
      <c r="H155" s="400">
        <v>0</v>
      </c>
      <c r="I155" s="400">
        <v>22756.663059999999</v>
      </c>
      <c r="J155" s="781">
        <v>20.533769373008958</v>
      </c>
      <c r="K155" s="384"/>
      <c r="L155" s="400">
        <v>0</v>
      </c>
      <c r="M155" s="400">
        <v>163291.29984400002</v>
      </c>
      <c r="N155" s="400">
        <v>0</v>
      </c>
      <c r="O155" s="400">
        <v>192049.87617</v>
      </c>
    </row>
    <row r="156" spans="1:15" s="247" customFormat="1" ht="27" customHeight="1" x14ac:dyDescent="0.3">
      <c r="A156" s="402" t="s">
        <v>807</v>
      </c>
      <c r="B156" s="400"/>
      <c r="C156" s="400"/>
      <c r="D156" s="400"/>
      <c r="E156" s="400"/>
      <c r="F156" s="400"/>
      <c r="G156" s="400"/>
      <c r="H156" s="400"/>
      <c r="I156" s="400"/>
      <c r="J156" s="781"/>
      <c r="K156" s="384"/>
      <c r="L156" s="400"/>
      <c r="M156" s="400"/>
      <c r="N156" s="400"/>
      <c r="O156" s="400"/>
    </row>
    <row r="157" spans="1:15" ht="8.1" customHeight="1" x14ac:dyDescent="0.3">
      <c r="A157" s="246"/>
      <c r="B157" s="244"/>
      <c r="C157" s="244"/>
      <c r="D157" s="244"/>
      <c r="E157" s="244"/>
      <c r="F157" s="244"/>
      <c r="G157" s="244"/>
      <c r="H157" s="244"/>
      <c r="I157" s="244"/>
      <c r="J157" s="782"/>
      <c r="K157" s="156"/>
      <c r="L157" s="244"/>
      <c r="M157" s="244"/>
      <c r="N157" s="244"/>
      <c r="O157" s="244"/>
    </row>
    <row r="158" spans="1:15" s="249" customFormat="1" ht="27" customHeight="1" x14ac:dyDescent="0.3">
      <c r="A158" s="410" t="s">
        <v>681</v>
      </c>
      <c r="B158" s="400">
        <v>0</v>
      </c>
      <c r="C158" s="400">
        <v>18662.347022999998</v>
      </c>
      <c r="D158" s="400"/>
      <c r="E158" s="400">
        <v>0</v>
      </c>
      <c r="F158" s="400">
        <v>21709.683958000001</v>
      </c>
      <c r="G158" s="400"/>
      <c r="H158" s="400">
        <v>0</v>
      </c>
      <c r="I158" s="400">
        <v>17498.528393000001</v>
      </c>
      <c r="J158" s="781">
        <v>15.789254577507952</v>
      </c>
      <c r="K158" s="384"/>
      <c r="L158" s="400">
        <v>0</v>
      </c>
      <c r="M158" s="400">
        <v>116732.40524000001</v>
      </c>
      <c r="N158" s="400">
        <v>0</v>
      </c>
      <c r="O158" s="400">
        <v>145338.64186999999</v>
      </c>
    </row>
    <row r="159" spans="1:15" s="249" customFormat="1" ht="27" customHeight="1" x14ac:dyDescent="0.3">
      <c r="A159" s="411" t="s">
        <v>682</v>
      </c>
      <c r="B159" s="400"/>
      <c r="C159" s="400"/>
      <c r="D159" s="400"/>
      <c r="E159" s="400"/>
      <c r="F159" s="400"/>
      <c r="G159" s="400"/>
      <c r="H159" s="400"/>
      <c r="I159" s="400"/>
      <c r="J159" s="781"/>
      <c r="K159" s="384"/>
      <c r="L159" s="400"/>
      <c r="M159" s="400"/>
      <c r="N159" s="400"/>
      <c r="O159" s="400"/>
    </row>
    <row r="160" spans="1:15" ht="8.1" customHeight="1" x14ac:dyDescent="0.3">
      <c r="A160" s="250"/>
      <c r="B160" s="244"/>
      <c r="C160" s="244"/>
      <c r="D160" s="244"/>
      <c r="E160" s="244"/>
      <c r="F160" s="244"/>
      <c r="G160" s="244"/>
      <c r="H160" s="244"/>
      <c r="I160" s="244"/>
      <c r="J160" s="782"/>
      <c r="K160" s="156"/>
      <c r="L160" s="244"/>
      <c r="M160" s="244"/>
      <c r="N160" s="244"/>
      <c r="O160" s="244"/>
    </row>
    <row r="161" spans="1:15" s="249" customFormat="1" ht="27" customHeight="1" x14ac:dyDescent="0.3">
      <c r="A161" s="410" t="s">
        <v>808</v>
      </c>
      <c r="B161" s="400">
        <v>0</v>
      </c>
      <c r="C161" s="400">
        <v>5237.1592149999997</v>
      </c>
      <c r="D161" s="400"/>
      <c r="E161" s="400">
        <v>0</v>
      </c>
      <c r="F161" s="400">
        <v>4418.9737080000004</v>
      </c>
      <c r="G161" s="400"/>
      <c r="H161" s="400">
        <v>0</v>
      </c>
      <c r="I161" s="400">
        <v>4320.5257259999998</v>
      </c>
      <c r="J161" s="781">
        <v>3.8984924368711948</v>
      </c>
      <c r="K161" s="384"/>
      <c r="L161" s="400">
        <v>0</v>
      </c>
      <c r="M161" s="400">
        <v>36037.396231999999</v>
      </c>
      <c r="N161" s="400">
        <v>0</v>
      </c>
      <c r="O161" s="400">
        <v>37691.311301000002</v>
      </c>
    </row>
    <row r="162" spans="1:15" s="249" customFormat="1" ht="27" customHeight="1" x14ac:dyDescent="0.3">
      <c r="A162" s="411" t="s">
        <v>809</v>
      </c>
      <c r="B162" s="400"/>
      <c r="C162" s="400"/>
      <c r="D162" s="400"/>
      <c r="E162" s="400"/>
      <c r="F162" s="400"/>
      <c r="G162" s="400"/>
      <c r="H162" s="400"/>
      <c r="I162" s="400"/>
      <c r="J162" s="781"/>
      <c r="K162" s="384"/>
      <c r="L162" s="400"/>
      <c r="M162" s="400"/>
      <c r="N162" s="400"/>
      <c r="O162" s="400"/>
    </row>
    <row r="163" spans="1:15" ht="8.1" customHeight="1" x14ac:dyDescent="0.3">
      <c r="A163" s="250"/>
      <c r="B163" s="244"/>
      <c r="C163" s="244"/>
      <c r="D163" s="244"/>
      <c r="E163" s="244"/>
      <c r="F163" s="244"/>
      <c r="G163" s="244"/>
      <c r="H163" s="244"/>
      <c r="I163" s="244"/>
      <c r="J163" s="782"/>
      <c r="K163" s="156"/>
      <c r="L163" s="244"/>
      <c r="M163" s="244"/>
      <c r="N163" s="244"/>
      <c r="O163" s="244"/>
    </row>
    <row r="164" spans="1:15" s="249" customFormat="1" ht="15" customHeight="1" x14ac:dyDescent="0.3">
      <c r="A164" s="410" t="s">
        <v>666</v>
      </c>
      <c r="B164" s="400">
        <v>0</v>
      </c>
      <c r="C164" s="400">
        <v>1155.8641829999999</v>
      </c>
      <c r="D164" s="400"/>
      <c r="E164" s="400">
        <v>0</v>
      </c>
      <c r="F164" s="400">
        <v>1026.111594</v>
      </c>
      <c r="G164" s="400"/>
      <c r="H164" s="400">
        <v>0</v>
      </c>
      <c r="I164" s="400">
        <v>937.60894099999996</v>
      </c>
      <c r="J164" s="781">
        <v>0.84602235862981412</v>
      </c>
      <c r="K164" s="384"/>
      <c r="L164" s="400">
        <v>0</v>
      </c>
      <c r="M164" s="400">
        <v>10521.498372000002</v>
      </c>
      <c r="N164" s="400">
        <v>0</v>
      </c>
      <c r="O164" s="400">
        <v>9019.9229990000003</v>
      </c>
    </row>
    <row r="165" spans="1:15" s="249" customFormat="1" ht="15" customHeight="1" x14ac:dyDescent="0.3">
      <c r="A165" s="411" t="s">
        <v>667</v>
      </c>
      <c r="B165" s="400"/>
      <c r="C165" s="400"/>
      <c r="D165" s="400"/>
      <c r="E165" s="400"/>
      <c r="F165" s="400"/>
      <c r="G165" s="400"/>
      <c r="H165" s="400"/>
      <c r="I165" s="400"/>
      <c r="J165" s="781"/>
      <c r="K165" s="384"/>
      <c r="L165" s="400"/>
      <c r="M165" s="400"/>
      <c r="N165" s="400"/>
      <c r="O165" s="400"/>
    </row>
    <row r="166" spans="1:15" ht="8.1" customHeight="1" x14ac:dyDescent="0.3">
      <c r="A166" s="246"/>
      <c r="B166" s="244"/>
      <c r="C166" s="244"/>
      <c r="D166" s="244"/>
      <c r="E166" s="244"/>
      <c r="F166" s="244"/>
      <c r="G166" s="244"/>
      <c r="H166" s="244"/>
      <c r="I166" s="244"/>
      <c r="J166" s="782"/>
      <c r="K166" s="156"/>
      <c r="L166" s="244"/>
      <c r="M166" s="244"/>
      <c r="N166" s="244"/>
      <c r="O166" s="244"/>
    </row>
    <row r="167" spans="1:15" s="247" customFormat="1" ht="27" customHeight="1" x14ac:dyDescent="0.3">
      <c r="A167" s="403" t="s">
        <v>810</v>
      </c>
      <c r="B167" s="400">
        <v>0</v>
      </c>
      <c r="C167" s="400">
        <v>9422.2241549999999</v>
      </c>
      <c r="D167" s="400"/>
      <c r="E167" s="400">
        <v>0</v>
      </c>
      <c r="F167" s="400">
        <v>8512.3198080000002</v>
      </c>
      <c r="G167" s="400"/>
      <c r="H167" s="400">
        <v>0</v>
      </c>
      <c r="I167" s="400">
        <v>11059.156749</v>
      </c>
      <c r="J167" s="781">
        <v>9.9788872184462338</v>
      </c>
      <c r="K167" s="384"/>
      <c r="L167" s="400">
        <v>0</v>
      </c>
      <c r="M167" s="400">
        <v>44635.275859999994</v>
      </c>
      <c r="N167" s="400">
        <v>0</v>
      </c>
      <c r="O167" s="400">
        <v>74087.076822000003</v>
      </c>
    </row>
    <row r="168" spans="1:15" s="247" customFormat="1" ht="27" customHeight="1" x14ac:dyDescent="0.3">
      <c r="A168" s="402" t="s">
        <v>683</v>
      </c>
      <c r="B168" s="400"/>
      <c r="C168" s="400"/>
      <c r="D168" s="400"/>
      <c r="E168" s="400"/>
      <c r="F168" s="400"/>
      <c r="G168" s="400"/>
      <c r="H168" s="400"/>
      <c r="I168" s="400"/>
      <c r="J168" s="781"/>
      <c r="K168" s="384"/>
      <c r="L168" s="400"/>
      <c r="M168" s="400"/>
      <c r="N168" s="400"/>
      <c r="O168" s="400"/>
    </row>
    <row r="169" spans="1:15" ht="8.1" customHeight="1" x14ac:dyDescent="0.3">
      <c r="A169" s="246"/>
      <c r="B169" s="244"/>
      <c r="C169" s="244"/>
      <c r="D169" s="244"/>
      <c r="E169" s="244"/>
      <c r="F169" s="244"/>
      <c r="G169" s="244"/>
      <c r="H169" s="244"/>
      <c r="I169" s="244"/>
      <c r="J169" s="782"/>
      <c r="K169" s="156"/>
      <c r="L169" s="244"/>
      <c r="M169" s="244"/>
      <c r="N169" s="244"/>
      <c r="O169" s="244"/>
    </row>
    <row r="170" spans="1:15" ht="30" customHeight="1" x14ac:dyDescent="0.3">
      <c r="A170" s="660" t="s">
        <v>1086</v>
      </c>
      <c r="B170" s="661">
        <v>180</v>
      </c>
      <c r="C170" s="661">
        <v>1.8792489999999999</v>
      </c>
      <c r="D170" s="661"/>
      <c r="E170" s="661">
        <v>1505</v>
      </c>
      <c r="F170" s="661">
        <v>21.462304</v>
      </c>
      <c r="G170" s="661"/>
      <c r="H170" s="661">
        <v>1050</v>
      </c>
      <c r="I170" s="661">
        <v>14.324678</v>
      </c>
      <c r="J170" s="664" t="s">
        <v>1153</v>
      </c>
      <c r="K170" s="663"/>
      <c r="L170" s="661">
        <v>12040</v>
      </c>
      <c r="M170" s="661">
        <v>252.57852500000004</v>
      </c>
      <c r="N170" s="661">
        <v>7273</v>
      </c>
      <c r="O170" s="661">
        <v>136.807951</v>
      </c>
    </row>
    <row r="171" spans="1:15" ht="15" customHeight="1" x14ac:dyDescent="0.3">
      <c r="A171" s="665" t="s">
        <v>811</v>
      </c>
      <c r="B171" s="661"/>
      <c r="C171" s="661"/>
      <c r="D171" s="661"/>
      <c r="E171" s="661"/>
      <c r="F171" s="661"/>
      <c r="G171" s="661"/>
      <c r="H171" s="661"/>
      <c r="I171" s="661"/>
      <c r="J171" s="664"/>
      <c r="K171" s="663"/>
      <c r="L171" s="661"/>
      <c r="M171" s="661"/>
      <c r="N171" s="661"/>
      <c r="O171" s="661"/>
    </row>
    <row r="172" spans="1:15" ht="8.1" customHeight="1" x14ac:dyDescent="0.3">
      <c r="A172" s="245"/>
      <c r="B172" s="244"/>
      <c r="C172" s="244"/>
      <c r="D172" s="244"/>
      <c r="E172" s="244"/>
      <c r="F172" s="244"/>
      <c r="G172" s="244"/>
      <c r="H172" s="244"/>
      <c r="I172" s="244"/>
      <c r="J172" s="782"/>
      <c r="K172" s="156"/>
      <c r="L172" s="244"/>
      <c r="M172" s="244"/>
      <c r="N172" s="244"/>
      <c r="O172" s="244"/>
    </row>
    <row r="173" spans="1:15" ht="30" customHeight="1" x14ac:dyDescent="0.3">
      <c r="A173" s="403" t="s">
        <v>1046</v>
      </c>
      <c r="B173" s="400">
        <v>1281</v>
      </c>
      <c r="C173" s="400">
        <v>115.88446399999999</v>
      </c>
      <c r="D173" s="400"/>
      <c r="E173" s="400">
        <v>1316</v>
      </c>
      <c r="F173" s="400">
        <v>125.85897300000001</v>
      </c>
      <c r="G173" s="400"/>
      <c r="H173" s="400">
        <v>614</v>
      </c>
      <c r="I173" s="400">
        <v>78.273652999999996</v>
      </c>
      <c r="J173" s="781">
        <v>7.0627804017103155E-2</v>
      </c>
      <c r="K173" s="384"/>
      <c r="L173" s="400">
        <v>13538</v>
      </c>
      <c r="M173" s="400">
        <v>1092.8233520000001</v>
      </c>
      <c r="N173" s="400">
        <v>9363</v>
      </c>
      <c r="O173" s="400">
        <v>908.24050099999999</v>
      </c>
    </row>
    <row r="174" spans="1:15" ht="15" customHeight="1" x14ac:dyDescent="0.3">
      <c r="A174" s="402" t="s">
        <v>812</v>
      </c>
      <c r="B174" s="400"/>
      <c r="C174" s="400"/>
      <c r="D174" s="400"/>
      <c r="E174" s="400"/>
      <c r="F174" s="400"/>
      <c r="G174" s="400"/>
      <c r="H174" s="400"/>
      <c r="I174" s="400"/>
      <c r="J174" s="781"/>
      <c r="K174" s="384"/>
      <c r="L174" s="400"/>
      <c r="M174" s="400"/>
      <c r="N174" s="400"/>
      <c r="O174" s="400"/>
    </row>
    <row r="175" spans="1:15" ht="8.1" customHeight="1" x14ac:dyDescent="0.3">
      <c r="A175" s="245"/>
      <c r="B175" s="244"/>
      <c r="C175" s="244"/>
      <c r="D175" s="244"/>
      <c r="E175" s="244"/>
      <c r="F175" s="244"/>
      <c r="G175" s="244"/>
      <c r="H175" s="244"/>
      <c r="I175" s="244"/>
      <c r="J175" s="782"/>
      <c r="K175" s="156"/>
      <c r="L175" s="244"/>
      <c r="M175" s="244"/>
      <c r="N175" s="244"/>
      <c r="O175" s="244"/>
    </row>
    <row r="176" spans="1:15" ht="15" customHeight="1" x14ac:dyDescent="0.3">
      <c r="A176" s="660" t="s">
        <v>813</v>
      </c>
      <c r="B176" s="661">
        <v>0</v>
      </c>
      <c r="C176" s="661">
        <v>0</v>
      </c>
      <c r="D176" s="661"/>
      <c r="E176" s="661">
        <v>0</v>
      </c>
      <c r="F176" s="661">
        <v>0</v>
      </c>
      <c r="G176" s="661"/>
      <c r="H176" s="661">
        <v>0</v>
      </c>
      <c r="I176" s="661">
        <v>0</v>
      </c>
      <c r="J176" s="664">
        <v>0</v>
      </c>
      <c r="K176" s="663"/>
      <c r="L176" s="661">
        <v>2124</v>
      </c>
      <c r="M176" s="661">
        <v>80.034346999999997</v>
      </c>
      <c r="N176" s="661">
        <v>24</v>
      </c>
      <c r="O176" s="661">
        <v>1.4244049999999999</v>
      </c>
    </row>
    <row r="177" spans="1:15" ht="15" customHeight="1" x14ac:dyDescent="0.3">
      <c r="A177" s="665" t="s">
        <v>814</v>
      </c>
      <c r="B177" s="661"/>
      <c r="C177" s="661"/>
      <c r="D177" s="661"/>
      <c r="E177" s="661"/>
      <c r="F177" s="661"/>
      <c r="G177" s="661"/>
      <c r="H177" s="661"/>
      <c r="I177" s="661"/>
      <c r="J177" s="664"/>
      <c r="K177" s="663"/>
      <c r="L177" s="661"/>
      <c r="M177" s="661"/>
      <c r="N177" s="661"/>
      <c r="O177" s="661"/>
    </row>
    <row r="178" spans="1:15" ht="8.1" customHeight="1" x14ac:dyDescent="0.3">
      <c r="A178" s="245"/>
      <c r="B178" s="244"/>
      <c r="C178" s="244"/>
      <c r="D178" s="244"/>
      <c r="E178" s="244"/>
      <c r="F178" s="244"/>
      <c r="G178" s="244"/>
      <c r="H178" s="244"/>
      <c r="I178" s="244"/>
      <c r="J178" s="782"/>
      <c r="K178" s="156"/>
      <c r="L178" s="244"/>
      <c r="M178" s="244"/>
      <c r="N178" s="244"/>
      <c r="O178" s="244"/>
    </row>
    <row r="179" spans="1:15" ht="15" customHeight="1" x14ac:dyDescent="0.3">
      <c r="A179" s="403" t="s">
        <v>815</v>
      </c>
      <c r="B179" s="400">
        <v>5038</v>
      </c>
      <c r="C179" s="400">
        <v>312.45891499999999</v>
      </c>
      <c r="D179" s="400"/>
      <c r="E179" s="400">
        <v>4884</v>
      </c>
      <c r="F179" s="400">
        <v>259.04332299999999</v>
      </c>
      <c r="G179" s="400"/>
      <c r="H179" s="400">
        <v>3073</v>
      </c>
      <c r="I179" s="400">
        <v>190.74564699999999</v>
      </c>
      <c r="J179" s="781">
        <v>0.17211342076281452</v>
      </c>
      <c r="K179" s="384"/>
      <c r="L179" s="400">
        <v>30463</v>
      </c>
      <c r="M179" s="400">
        <v>1612.1762830000002</v>
      </c>
      <c r="N179" s="400">
        <v>38234</v>
      </c>
      <c r="O179" s="400">
        <v>2311.4020580000001</v>
      </c>
    </row>
    <row r="180" spans="1:15" ht="15" customHeight="1" x14ac:dyDescent="0.3">
      <c r="A180" s="402" t="s">
        <v>816</v>
      </c>
      <c r="B180" s="400"/>
      <c r="C180" s="400"/>
      <c r="D180" s="400"/>
      <c r="E180" s="400"/>
      <c r="F180" s="400"/>
      <c r="G180" s="400"/>
      <c r="H180" s="400"/>
      <c r="I180" s="400"/>
      <c r="J180" s="781"/>
      <c r="K180" s="384"/>
      <c r="L180" s="400"/>
      <c r="M180" s="400"/>
      <c r="N180" s="400"/>
      <c r="O180" s="400"/>
    </row>
    <row r="181" spans="1:15" ht="8.1" customHeight="1" x14ac:dyDescent="0.3">
      <c r="A181" s="245"/>
      <c r="B181" s="244"/>
      <c r="C181" s="244"/>
      <c r="D181" s="244"/>
      <c r="E181" s="244"/>
      <c r="F181" s="244"/>
      <c r="G181" s="244"/>
      <c r="H181" s="244"/>
      <c r="I181" s="244"/>
      <c r="J181" s="782"/>
      <c r="K181" s="156"/>
      <c r="L181" s="244"/>
      <c r="M181" s="244"/>
      <c r="N181" s="244"/>
      <c r="O181" s="244"/>
    </row>
    <row r="182" spans="1:15" ht="30" customHeight="1" x14ac:dyDescent="0.3">
      <c r="A182" s="660" t="s">
        <v>817</v>
      </c>
      <c r="B182" s="661">
        <v>468</v>
      </c>
      <c r="C182" s="661">
        <v>16.782889999999998</v>
      </c>
      <c r="D182" s="661"/>
      <c r="E182" s="661">
        <v>740</v>
      </c>
      <c r="F182" s="661">
        <v>21.344087999999999</v>
      </c>
      <c r="G182" s="661"/>
      <c r="H182" s="661">
        <v>296</v>
      </c>
      <c r="I182" s="661">
        <v>6.7368350000000001</v>
      </c>
      <c r="J182" s="664" t="s">
        <v>1153</v>
      </c>
      <c r="K182" s="663"/>
      <c r="L182" s="661">
        <v>5574</v>
      </c>
      <c r="M182" s="661">
        <v>144.43782200000001</v>
      </c>
      <c r="N182" s="661">
        <v>8040</v>
      </c>
      <c r="O182" s="661">
        <v>179.05040399999999</v>
      </c>
    </row>
    <row r="183" spans="1:15" ht="30" customHeight="1" x14ac:dyDescent="0.3">
      <c r="A183" s="665" t="s">
        <v>818</v>
      </c>
      <c r="B183" s="661"/>
      <c r="C183" s="661"/>
      <c r="D183" s="661"/>
      <c r="E183" s="661"/>
      <c r="F183" s="661"/>
      <c r="G183" s="661"/>
      <c r="H183" s="661"/>
      <c r="I183" s="661"/>
      <c r="J183" s="664"/>
      <c r="K183" s="663"/>
      <c r="L183" s="661"/>
      <c r="M183" s="661"/>
      <c r="N183" s="661"/>
      <c r="O183" s="661"/>
    </row>
    <row r="184" spans="1:15" ht="8.1" customHeight="1" x14ac:dyDescent="0.3">
      <c r="A184" s="245"/>
      <c r="B184" s="244"/>
      <c r="C184" s="244"/>
      <c r="D184" s="244"/>
      <c r="E184" s="244"/>
      <c r="F184" s="244"/>
      <c r="G184" s="244"/>
      <c r="H184" s="244"/>
      <c r="I184" s="244"/>
      <c r="J184" s="782"/>
      <c r="K184" s="156"/>
      <c r="L184" s="244"/>
      <c r="M184" s="244"/>
      <c r="N184" s="244"/>
      <c r="O184" s="244"/>
    </row>
    <row r="185" spans="1:15" ht="30" customHeight="1" x14ac:dyDescent="0.3">
      <c r="A185" s="403" t="s">
        <v>819</v>
      </c>
      <c r="B185" s="400">
        <v>184</v>
      </c>
      <c r="C185" s="400">
        <v>14.281053</v>
      </c>
      <c r="D185" s="400"/>
      <c r="E185" s="400">
        <v>182</v>
      </c>
      <c r="F185" s="400">
        <v>12.525696</v>
      </c>
      <c r="G185" s="400"/>
      <c r="H185" s="400">
        <v>118</v>
      </c>
      <c r="I185" s="400">
        <v>14.262841999999999</v>
      </c>
      <c r="J185" s="781" t="s">
        <v>1153</v>
      </c>
      <c r="K185" s="384"/>
      <c r="L185" s="400">
        <v>1183</v>
      </c>
      <c r="M185" s="400">
        <v>103.87759199999999</v>
      </c>
      <c r="N185" s="400">
        <v>1400</v>
      </c>
      <c r="O185" s="400">
        <v>113.414877</v>
      </c>
    </row>
    <row r="186" spans="1:15" ht="30" customHeight="1" x14ac:dyDescent="0.3">
      <c r="A186" s="402" t="s">
        <v>820</v>
      </c>
      <c r="B186" s="400"/>
      <c r="C186" s="400"/>
      <c r="D186" s="400"/>
      <c r="E186" s="400"/>
      <c r="F186" s="400"/>
      <c r="G186" s="400"/>
      <c r="H186" s="400"/>
      <c r="I186" s="400"/>
      <c r="J186" s="781"/>
      <c r="K186" s="384"/>
      <c r="L186" s="400"/>
      <c r="M186" s="400"/>
      <c r="N186" s="400"/>
      <c r="O186" s="400"/>
    </row>
    <row r="187" spans="1:15" ht="8.1" customHeight="1" x14ac:dyDescent="0.3">
      <c r="A187" s="245"/>
      <c r="B187" s="244"/>
      <c r="C187" s="244"/>
      <c r="D187" s="244"/>
      <c r="E187" s="244"/>
      <c r="F187" s="244"/>
      <c r="G187" s="244"/>
      <c r="H187" s="244"/>
      <c r="I187" s="244"/>
      <c r="J187" s="782"/>
      <c r="K187" s="156"/>
      <c r="L187" s="244"/>
      <c r="M187" s="244"/>
      <c r="N187" s="244"/>
      <c r="O187" s="244"/>
    </row>
    <row r="188" spans="1:15" ht="27" customHeight="1" x14ac:dyDescent="0.3">
      <c r="A188" s="660" t="s">
        <v>1078</v>
      </c>
      <c r="B188" s="661">
        <v>892</v>
      </c>
      <c r="C188" s="661">
        <v>82.662465999999995</v>
      </c>
      <c r="D188" s="661"/>
      <c r="E188" s="661">
        <v>1665</v>
      </c>
      <c r="F188" s="661">
        <v>145.90026599999999</v>
      </c>
      <c r="G188" s="661"/>
      <c r="H188" s="661">
        <v>911</v>
      </c>
      <c r="I188" s="661">
        <v>83.488622000000007</v>
      </c>
      <c r="J188" s="664">
        <v>7.5333369611279122E-2</v>
      </c>
      <c r="K188" s="663"/>
      <c r="L188" s="661">
        <v>12882</v>
      </c>
      <c r="M188" s="661">
        <v>944.47159999999997</v>
      </c>
      <c r="N188" s="661">
        <v>38266</v>
      </c>
      <c r="O188" s="661">
        <v>1007.120149</v>
      </c>
    </row>
    <row r="189" spans="1:15" ht="27" customHeight="1" x14ac:dyDescent="0.3">
      <c r="A189" s="665" t="s">
        <v>1079</v>
      </c>
      <c r="B189" s="661"/>
      <c r="C189" s="661"/>
      <c r="D189" s="661"/>
      <c r="E189" s="661"/>
      <c r="F189" s="661"/>
      <c r="G189" s="661"/>
      <c r="H189" s="661"/>
      <c r="I189" s="661"/>
      <c r="J189" s="664"/>
      <c r="K189" s="663"/>
      <c r="L189" s="661"/>
      <c r="M189" s="661"/>
      <c r="N189" s="661"/>
      <c r="O189" s="661"/>
    </row>
    <row r="190" spans="1:15" ht="8.1" customHeight="1" x14ac:dyDescent="0.3">
      <c r="A190" s="245"/>
      <c r="B190" s="244"/>
      <c r="C190" s="244"/>
      <c r="D190" s="244"/>
      <c r="E190" s="244"/>
      <c r="F190" s="244"/>
      <c r="G190" s="244"/>
      <c r="H190" s="244"/>
      <c r="I190" s="244"/>
      <c r="J190" s="782"/>
      <c r="K190" s="156"/>
      <c r="L190" s="244"/>
      <c r="M190" s="244"/>
      <c r="N190" s="244"/>
      <c r="O190" s="244"/>
    </row>
    <row r="191" spans="1:15" ht="27" customHeight="1" x14ac:dyDescent="0.3">
      <c r="A191" s="403" t="s">
        <v>821</v>
      </c>
      <c r="B191" s="400">
        <v>1808</v>
      </c>
      <c r="C191" s="400">
        <v>194.68276700000001</v>
      </c>
      <c r="D191" s="400"/>
      <c r="E191" s="400">
        <v>2615</v>
      </c>
      <c r="F191" s="400">
        <v>305.52226899999999</v>
      </c>
      <c r="G191" s="400"/>
      <c r="H191" s="400">
        <v>1912</v>
      </c>
      <c r="I191" s="400">
        <v>188.098096</v>
      </c>
      <c r="J191" s="781">
        <v>0.16972448520165853</v>
      </c>
      <c r="K191" s="384"/>
      <c r="L191" s="400">
        <v>33323</v>
      </c>
      <c r="M191" s="400">
        <v>3207.0153080000005</v>
      </c>
      <c r="N191" s="400">
        <v>15232</v>
      </c>
      <c r="O191" s="400">
        <v>1701.584008</v>
      </c>
    </row>
    <row r="192" spans="1:15" ht="27" customHeight="1" x14ac:dyDescent="0.3">
      <c r="A192" s="402" t="s">
        <v>822</v>
      </c>
      <c r="B192" s="400"/>
      <c r="C192" s="400"/>
      <c r="D192" s="400"/>
      <c r="E192" s="400"/>
      <c r="F192" s="400"/>
      <c r="G192" s="400"/>
      <c r="H192" s="400"/>
      <c r="I192" s="400"/>
      <c r="J192" s="781"/>
      <c r="K192" s="384"/>
      <c r="L192" s="400"/>
      <c r="M192" s="400"/>
      <c r="N192" s="400"/>
      <c r="O192" s="400"/>
    </row>
    <row r="193" spans="1:15" ht="8.1" customHeight="1" x14ac:dyDescent="0.3">
      <c r="A193" s="245"/>
      <c r="B193" s="244"/>
      <c r="C193" s="244"/>
      <c r="D193" s="244"/>
      <c r="E193" s="244"/>
      <c r="F193" s="244"/>
      <c r="G193" s="244"/>
      <c r="H193" s="244"/>
      <c r="I193" s="244"/>
      <c r="J193" s="782"/>
      <c r="K193" s="156"/>
      <c r="L193" s="244"/>
      <c r="M193" s="244"/>
      <c r="N193" s="244"/>
      <c r="O193" s="244"/>
    </row>
    <row r="194" spans="1:15" ht="57" customHeight="1" x14ac:dyDescent="0.3">
      <c r="A194" s="660" t="s">
        <v>1080</v>
      </c>
      <c r="B194" s="661">
        <v>0</v>
      </c>
      <c r="C194" s="661">
        <v>1749.482651</v>
      </c>
      <c r="D194" s="661"/>
      <c r="E194" s="661">
        <v>0</v>
      </c>
      <c r="F194" s="661">
        <v>1848.2595470000001</v>
      </c>
      <c r="G194" s="661"/>
      <c r="H194" s="661">
        <v>0</v>
      </c>
      <c r="I194" s="661">
        <v>1647.152204</v>
      </c>
      <c r="J194" s="664">
        <v>1.4862567235804303</v>
      </c>
      <c r="K194" s="663"/>
      <c r="L194" s="661">
        <v>0</v>
      </c>
      <c r="M194" s="661">
        <v>13970.610017000001</v>
      </c>
      <c r="N194" s="661">
        <v>0</v>
      </c>
      <c r="O194" s="661">
        <v>14313.972027</v>
      </c>
    </row>
    <row r="195" spans="1:15" ht="57" customHeight="1" x14ac:dyDescent="0.3">
      <c r="A195" s="665" t="s">
        <v>1081</v>
      </c>
      <c r="B195" s="661"/>
      <c r="C195" s="661"/>
      <c r="D195" s="661"/>
      <c r="E195" s="661"/>
      <c r="F195" s="661"/>
      <c r="G195" s="661"/>
      <c r="H195" s="661"/>
      <c r="I195" s="661"/>
      <c r="J195" s="664"/>
      <c r="K195" s="663"/>
      <c r="L195" s="661"/>
      <c r="M195" s="661"/>
      <c r="N195" s="661"/>
      <c r="O195" s="661"/>
    </row>
    <row r="196" spans="1:15" ht="8.1" customHeight="1" x14ac:dyDescent="0.3">
      <c r="A196" s="245"/>
      <c r="B196" s="244"/>
      <c r="C196" s="244"/>
      <c r="D196" s="244"/>
      <c r="E196" s="244"/>
      <c r="F196" s="244"/>
      <c r="G196" s="244"/>
      <c r="H196" s="244"/>
      <c r="I196" s="244"/>
      <c r="J196" s="782"/>
      <c r="K196" s="156"/>
      <c r="L196" s="244"/>
      <c r="M196" s="244"/>
      <c r="N196" s="244"/>
      <c r="O196" s="244"/>
    </row>
    <row r="197" spans="1:15" ht="27" customHeight="1" x14ac:dyDescent="0.3">
      <c r="A197" s="403" t="s">
        <v>1087</v>
      </c>
      <c r="B197" s="400">
        <v>0</v>
      </c>
      <c r="C197" s="400">
        <v>1060.560862</v>
      </c>
      <c r="D197" s="400"/>
      <c r="E197" s="400">
        <v>0</v>
      </c>
      <c r="F197" s="400">
        <v>920.099513</v>
      </c>
      <c r="G197" s="400"/>
      <c r="H197" s="400">
        <v>0</v>
      </c>
      <c r="I197" s="400">
        <v>972.95455200000004</v>
      </c>
      <c r="J197" s="781">
        <v>0.87791537487338678</v>
      </c>
      <c r="K197" s="384"/>
      <c r="L197" s="400">
        <v>0</v>
      </c>
      <c r="M197" s="400">
        <v>12491.997769000001</v>
      </c>
      <c r="N197" s="400">
        <v>0</v>
      </c>
      <c r="O197" s="400">
        <v>9910.9025799999999</v>
      </c>
    </row>
    <row r="198" spans="1:15" ht="27" customHeight="1" x14ac:dyDescent="0.3">
      <c r="A198" s="402" t="s">
        <v>1088</v>
      </c>
      <c r="B198" s="400"/>
      <c r="C198" s="400"/>
      <c r="D198" s="400"/>
      <c r="E198" s="400"/>
      <c r="F198" s="400"/>
      <c r="G198" s="400"/>
      <c r="H198" s="400"/>
      <c r="I198" s="400"/>
      <c r="J198" s="781"/>
      <c r="K198" s="384"/>
      <c r="L198" s="400"/>
      <c r="M198" s="400"/>
      <c r="N198" s="400"/>
      <c r="O198" s="400"/>
    </row>
    <row r="199" spans="1:15" ht="8.1" customHeight="1" x14ac:dyDescent="0.3">
      <c r="A199" s="245"/>
      <c r="B199" s="244"/>
      <c r="C199" s="244"/>
      <c r="D199" s="244"/>
      <c r="E199" s="244"/>
      <c r="F199" s="244"/>
      <c r="G199" s="244"/>
      <c r="H199" s="244"/>
      <c r="I199" s="244"/>
      <c r="J199" s="782"/>
      <c r="K199" s="156"/>
      <c r="L199" s="244"/>
      <c r="M199" s="244"/>
      <c r="N199" s="244"/>
      <c r="O199" s="244"/>
    </row>
    <row r="200" spans="1:15" ht="30" customHeight="1" x14ac:dyDescent="0.3">
      <c r="A200" s="660" t="s">
        <v>823</v>
      </c>
      <c r="B200" s="661">
        <v>0</v>
      </c>
      <c r="C200" s="661">
        <v>17.313108</v>
      </c>
      <c r="D200" s="661"/>
      <c r="E200" s="661">
        <v>0</v>
      </c>
      <c r="F200" s="661">
        <v>774.79252299999996</v>
      </c>
      <c r="G200" s="661"/>
      <c r="H200" s="661">
        <v>0</v>
      </c>
      <c r="I200" s="661">
        <v>10.823919</v>
      </c>
      <c r="J200" s="664" t="s">
        <v>1153</v>
      </c>
      <c r="K200" s="663"/>
      <c r="L200" s="661">
        <v>0</v>
      </c>
      <c r="M200" s="661">
        <v>279.375496</v>
      </c>
      <c r="N200" s="661">
        <v>0</v>
      </c>
      <c r="O200" s="661">
        <v>1008.632841</v>
      </c>
    </row>
    <row r="201" spans="1:15" ht="30" customHeight="1" x14ac:dyDescent="0.3">
      <c r="A201" s="665" t="s">
        <v>1082</v>
      </c>
      <c r="B201" s="661"/>
      <c r="C201" s="661"/>
      <c r="D201" s="661"/>
      <c r="E201" s="661"/>
      <c r="F201" s="661"/>
      <c r="G201" s="661"/>
      <c r="H201" s="661"/>
      <c r="I201" s="661"/>
      <c r="J201" s="664"/>
      <c r="K201" s="663"/>
      <c r="L201" s="661"/>
      <c r="M201" s="661"/>
      <c r="N201" s="661"/>
      <c r="O201" s="661"/>
    </row>
    <row r="202" spans="1:15" ht="8.1" customHeight="1" x14ac:dyDescent="0.3">
      <c r="A202" s="245"/>
      <c r="B202" s="244"/>
      <c r="C202" s="244"/>
      <c r="D202" s="244"/>
      <c r="E202" s="244"/>
      <c r="F202" s="244"/>
      <c r="G202" s="244"/>
      <c r="H202" s="244"/>
      <c r="I202" s="244"/>
      <c r="J202" s="782"/>
      <c r="K202" s="156"/>
      <c r="L202" s="244"/>
      <c r="M202" s="244"/>
      <c r="N202" s="244"/>
      <c r="O202" s="244"/>
    </row>
    <row r="203" spans="1:15" ht="42" customHeight="1" x14ac:dyDescent="0.3">
      <c r="A203" s="403" t="s">
        <v>824</v>
      </c>
      <c r="B203" s="400">
        <v>0</v>
      </c>
      <c r="C203" s="400">
        <v>1736.8022020000001</v>
      </c>
      <c r="D203" s="400"/>
      <c r="E203" s="400">
        <v>0</v>
      </c>
      <c r="F203" s="400">
        <v>1658.4809250000001</v>
      </c>
      <c r="G203" s="400"/>
      <c r="H203" s="400">
        <v>0</v>
      </c>
      <c r="I203" s="400">
        <v>1560.793077</v>
      </c>
      <c r="J203" s="781">
        <v>1.4083332427784787</v>
      </c>
      <c r="K203" s="384"/>
      <c r="L203" s="400">
        <v>0</v>
      </c>
      <c r="M203" s="400">
        <v>13784.065963999999</v>
      </c>
      <c r="N203" s="400">
        <v>0</v>
      </c>
      <c r="O203" s="400">
        <v>14791.225447999999</v>
      </c>
    </row>
    <row r="204" spans="1:15" ht="54" customHeight="1" x14ac:dyDescent="0.3">
      <c r="A204" s="402" t="s">
        <v>1083</v>
      </c>
      <c r="B204" s="400"/>
      <c r="C204" s="400"/>
      <c r="D204" s="400"/>
      <c r="E204" s="400"/>
      <c r="F204" s="400"/>
      <c r="G204" s="400"/>
      <c r="H204" s="400"/>
      <c r="I204" s="400"/>
      <c r="J204" s="781"/>
      <c r="K204" s="384"/>
      <c r="L204" s="400"/>
      <c r="M204" s="400"/>
      <c r="N204" s="400"/>
      <c r="O204" s="400"/>
    </row>
    <row r="205" spans="1:15" ht="8.1" customHeight="1" x14ac:dyDescent="0.3">
      <c r="A205" s="245"/>
      <c r="B205" s="244"/>
      <c r="C205" s="244"/>
      <c r="D205" s="244"/>
      <c r="E205" s="244"/>
      <c r="F205" s="244"/>
      <c r="G205" s="244"/>
      <c r="H205" s="244"/>
      <c r="I205" s="244"/>
      <c r="J205" s="782"/>
      <c r="K205" s="156"/>
      <c r="L205" s="244"/>
      <c r="M205" s="244"/>
      <c r="N205" s="244"/>
      <c r="O205" s="244"/>
    </row>
    <row r="206" spans="1:15" ht="30" customHeight="1" x14ac:dyDescent="0.3">
      <c r="A206" s="660" t="s">
        <v>1089</v>
      </c>
      <c r="B206" s="661">
        <v>0</v>
      </c>
      <c r="C206" s="661">
        <v>729.889905</v>
      </c>
      <c r="D206" s="661"/>
      <c r="E206" s="661">
        <v>0</v>
      </c>
      <c r="F206" s="661">
        <v>693.00616300000002</v>
      </c>
      <c r="G206" s="661"/>
      <c r="H206" s="661">
        <v>0</v>
      </c>
      <c r="I206" s="661">
        <v>593.18386699999996</v>
      </c>
      <c r="J206" s="664">
        <v>0.53524107153378131</v>
      </c>
      <c r="K206" s="663"/>
      <c r="L206" s="661">
        <v>0</v>
      </c>
      <c r="M206" s="661">
        <v>5358.177944</v>
      </c>
      <c r="N206" s="661">
        <v>0</v>
      </c>
      <c r="O206" s="661">
        <v>6101.6108290000002</v>
      </c>
    </row>
    <row r="207" spans="1:15" ht="30" customHeight="1" x14ac:dyDescent="0.3">
      <c r="A207" s="665" t="s">
        <v>1090</v>
      </c>
      <c r="B207" s="661"/>
      <c r="C207" s="661"/>
      <c r="D207" s="661"/>
      <c r="E207" s="661"/>
      <c r="F207" s="661"/>
      <c r="G207" s="661"/>
      <c r="H207" s="661"/>
      <c r="I207" s="661"/>
      <c r="J207" s="664"/>
      <c r="K207" s="663"/>
      <c r="L207" s="661"/>
      <c r="M207" s="661"/>
      <c r="N207" s="661"/>
      <c r="O207" s="661"/>
    </row>
    <row r="208" spans="1:15" ht="8.1" customHeight="1" x14ac:dyDescent="0.3">
      <c r="A208" s="245"/>
      <c r="B208" s="244"/>
      <c r="C208" s="244"/>
      <c r="D208" s="244"/>
      <c r="E208" s="244"/>
      <c r="F208" s="244"/>
      <c r="G208" s="244"/>
      <c r="H208" s="244"/>
      <c r="I208" s="244"/>
      <c r="J208" s="782"/>
      <c r="K208" s="156"/>
      <c r="L208" s="244"/>
      <c r="M208" s="244"/>
      <c r="N208" s="244"/>
      <c r="O208" s="244"/>
    </row>
    <row r="209" spans="1:15" ht="27" customHeight="1" x14ac:dyDescent="0.3">
      <c r="A209" s="403" t="s">
        <v>1091</v>
      </c>
      <c r="B209" s="400">
        <v>0</v>
      </c>
      <c r="C209" s="400">
        <v>1385.9031110000001</v>
      </c>
      <c r="D209" s="400"/>
      <c r="E209" s="400">
        <v>0</v>
      </c>
      <c r="F209" s="400">
        <v>1703.467099</v>
      </c>
      <c r="G209" s="400"/>
      <c r="H209" s="400">
        <v>0</v>
      </c>
      <c r="I209" s="400">
        <v>1367.0270559999999</v>
      </c>
      <c r="J209" s="781">
        <v>1.2334944811793247</v>
      </c>
      <c r="K209" s="384"/>
      <c r="L209" s="400">
        <v>0</v>
      </c>
      <c r="M209" s="400">
        <v>10425.840807999999</v>
      </c>
      <c r="N209" s="400">
        <v>0</v>
      </c>
      <c r="O209" s="400">
        <v>15319.956162</v>
      </c>
    </row>
    <row r="210" spans="1:15" ht="15" customHeight="1" x14ac:dyDescent="0.3">
      <c r="A210" s="402" t="s">
        <v>825</v>
      </c>
      <c r="B210" s="400"/>
      <c r="C210" s="400"/>
      <c r="D210" s="400"/>
      <c r="E210" s="400"/>
      <c r="F210" s="400"/>
      <c r="G210" s="400"/>
      <c r="H210" s="400"/>
      <c r="I210" s="400"/>
      <c r="J210" s="781"/>
      <c r="K210" s="384"/>
      <c r="L210" s="400"/>
      <c r="M210" s="400"/>
      <c r="N210" s="400"/>
      <c r="O210" s="400"/>
    </row>
    <row r="211" spans="1:15" ht="8.1" customHeight="1" x14ac:dyDescent="0.3">
      <c r="A211" s="245"/>
      <c r="B211" s="244"/>
      <c r="C211" s="244"/>
      <c r="D211" s="244"/>
      <c r="E211" s="244"/>
      <c r="F211" s="244"/>
      <c r="G211" s="244"/>
      <c r="H211" s="244"/>
      <c r="I211" s="244"/>
      <c r="J211" s="782"/>
      <c r="K211" s="156"/>
      <c r="L211" s="244"/>
      <c r="M211" s="244"/>
      <c r="N211" s="244"/>
      <c r="O211" s="244"/>
    </row>
    <row r="212" spans="1:15" ht="30" customHeight="1" x14ac:dyDescent="0.3">
      <c r="A212" s="660" t="s">
        <v>1092</v>
      </c>
      <c r="B212" s="661"/>
      <c r="C212" s="661">
        <v>83729.297522000037</v>
      </c>
      <c r="D212" s="661"/>
      <c r="E212" s="661"/>
      <c r="F212" s="661">
        <v>80305.529609999969</v>
      </c>
      <c r="G212" s="661"/>
      <c r="H212" s="661"/>
      <c r="I212" s="661">
        <v>75882.145600000003</v>
      </c>
      <c r="J212" s="664">
        <v>68.469901460125882</v>
      </c>
      <c r="K212" s="663"/>
      <c r="L212" s="661"/>
      <c r="M212" s="661">
        <v>579416.354697</v>
      </c>
      <c r="N212" s="661"/>
      <c r="O212" s="661">
        <v>682485.98974099988</v>
      </c>
    </row>
    <row r="213" spans="1:15" ht="30" customHeight="1" x14ac:dyDescent="0.3">
      <c r="A213" s="665" t="s">
        <v>826</v>
      </c>
      <c r="B213" s="661"/>
      <c r="C213" s="815"/>
      <c r="D213" s="815"/>
      <c r="E213" s="815"/>
      <c r="F213" s="815"/>
      <c r="G213" s="815"/>
      <c r="H213" s="815"/>
      <c r="I213" s="815"/>
      <c r="J213" s="816"/>
      <c r="K213" s="817"/>
      <c r="L213" s="815"/>
      <c r="M213" s="815"/>
      <c r="N213" s="815"/>
      <c r="O213" s="815"/>
    </row>
    <row r="214" spans="1:15" ht="8.1" customHeight="1" x14ac:dyDescent="0.3">
      <c r="A214" s="245"/>
      <c r="B214" s="244"/>
      <c r="C214" s="244"/>
      <c r="D214" s="244"/>
      <c r="E214" s="244"/>
      <c r="F214" s="244"/>
      <c r="G214" s="244"/>
      <c r="H214" s="244"/>
      <c r="I214" s="244"/>
      <c r="J214" s="782"/>
      <c r="K214" s="156"/>
      <c r="L214" s="244"/>
      <c r="M214" s="244"/>
      <c r="N214" s="244"/>
      <c r="O214" s="244"/>
    </row>
    <row r="215" spans="1:15" ht="27" customHeight="1" x14ac:dyDescent="0.3">
      <c r="A215" s="403" t="s">
        <v>1084</v>
      </c>
      <c r="B215" s="400">
        <v>0</v>
      </c>
      <c r="C215" s="400">
        <v>0</v>
      </c>
      <c r="D215" s="400"/>
      <c r="E215" s="400">
        <v>0</v>
      </c>
      <c r="F215" s="400">
        <v>0</v>
      </c>
      <c r="G215" s="400"/>
      <c r="H215" s="400">
        <v>0</v>
      </c>
      <c r="I215" s="400">
        <v>0</v>
      </c>
      <c r="J215" s="781">
        <v>0</v>
      </c>
      <c r="K215" s="384"/>
      <c r="L215" s="400">
        <v>0</v>
      </c>
      <c r="M215" s="400">
        <v>46.940486999999997</v>
      </c>
      <c r="N215" s="400">
        <v>0</v>
      </c>
      <c r="O215" s="400">
        <v>0</v>
      </c>
    </row>
    <row r="216" spans="1:15" ht="27" customHeight="1" x14ac:dyDescent="0.3">
      <c r="A216" s="402" t="s">
        <v>1085</v>
      </c>
      <c r="B216" s="400"/>
      <c r="C216" s="400"/>
      <c r="D216" s="400"/>
      <c r="E216" s="400"/>
      <c r="F216" s="400"/>
      <c r="G216" s="400"/>
      <c r="H216" s="400"/>
      <c r="I216" s="400"/>
      <c r="J216" s="781"/>
      <c r="K216" s="384"/>
      <c r="L216" s="400"/>
      <c r="M216" s="400"/>
      <c r="N216" s="400"/>
      <c r="O216" s="400"/>
    </row>
    <row r="217" spans="1:15" ht="8.1" customHeight="1" x14ac:dyDescent="0.3">
      <c r="A217" s="245"/>
      <c r="B217" s="244"/>
      <c r="C217" s="244"/>
      <c r="D217" s="244"/>
      <c r="E217" s="244"/>
      <c r="F217" s="244"/>
      <c r="G217" s="244"/>
      <c r="H217" s="244"/>
      <c r="I217" s="244"/>
      <c r="J217" s="782"/>
      <c r="K217" s="156"/>
      <c r="L217" s="244"/>
      <c r="M217" s="244"/>
      <c r="N217" s="244"/>
      <c r="O217" s="244"/>
    </row>
    <row r="218" spans="1:15" ht="15" customHeight="1" x14ac:dyDescent="0.3">
      <c r="A218" s="660" t="s">
        <v>827</v>
      </c>
      <c r="B218" s="661">
        <v>0</v>
      </c>
      <c r="C218" s="661">
        <v>40986.232476999998</v>
      </c>
      <c r="D218" s="661"/>
      <c r="E218" s="661">
        <v>0</v>
      </c>
      <c r="F218" s="661">
        <v>43184.312957000002</v>
      </c>
      <c r="G218" s="661"/>
      <c r="H218" s="661">
        <v>0</v>
      </c>
      <c r="I218" s="661">
        <v>34943.405455</v>
      </c>
      <c r="J218" s="664">
        <v>31.530098539874118</v>
      </c>
      <c r="K218" s="663">
        <v>3.4034082005599875E-2</v>
      </c>
      <c r="L218" s="661">
        <v>0</v>
      </c>
      <c r="M218" s="661">
        <v>302261.87767199992</v>
      </c>
      <c r="N218" s="661">
        <v>0</v>
      </c>
      <c r="O218" s="661">
        <v>341520.94617499999</v>
      </c>
    </row>
    <row r="219" spans="1:15" ht="15" customHeight="1" x14ac:dyDescent="0.3">
      <c r="A219" s="665" t="s">
        <v>828</v>
      </c>
      <c r="B219" s="661"/>
      <c r="C219" s="661"/>
      <c r="D219" s="661"/>
      <c r="E219" s="661"/>
      <c r="F219" s="664"/>
      <c r="G219" s="661"/>
      <c r="H219" s="661"/>
      <c r="I219" s="661"/>
      <c r="J219" s="662"/>
      <c r="K219" s="663"/>
      <c r="L219" s="661"/>
      <c r="M219" s="664"/>
      <c r="N219" s="661"/>
      <c r="O219" s="661"/>
    </row>
    <row r="220" spans="1:15" ht="8.1" customHeight="1" x14ac:dyDescent="0.3">
      <c r="A220" s="251"/>
      <c r="B220" s="244"/>
      <c r="C220" s="244"/>
      <c r="D220" s="244"/>
      <c r="E220" s="244"/>
      <c r="F220" s="244"/>
      <c r="G220" s="244"/>
      <c r="H220" s="244"/>
      <c r="I220" s="244"/>
      <c r="J220" s="244"/>
      <c r="K220" s="156"/>
      <c r="L220" s="244"/>
      <c r="M220" s="244"/>
      <c r="N220" s="244"/>
      <c r="O220" s="244"/>
    </row>
    <row r="221" spans="1:15" customFormat="1" ht="15" customHeight="1" x14ac:dyDescent="0.3">
      <c r="A221" s="222" t="s">
        <v>692</v>
      </c>
      <c r="B221" s="222"/>
      <c r="C221" s="776"/>
      <c r="D221" s="152"/>
      <c r="E221" s="152"/>
      <c r="F221" s="776"/>
      <c r="G221" s="776"/>
      <c r="H221" s="776"/>
      <c r="I221" s="776"/>
      <c r="J221" s="776"/>
      <c r="K221" s="776"/>
      <c r="L221" s="776"/>
      <c r="M221" s="776"/>
      <c r="N221" s="776"/>
      <c r="O221" s="776"/>
    </row>
    <row r="222" spans="1:15" customFormat="1" ht="54.75" customHeight="1" x14ac:dyDescent="0.3">
      <c r="A222" s="862" t="s">
        <v>693</v>
      </c>
      <c r="B222" s="862"/>
      <c r="C222" s="12"/>
      <c r="D222" s="155"/>
      <c r="E222" s="155"/>
      <c r="F222" s="12"/>
      <c r="G222" s="155"/>
      <c r="H222" s="211"/>
      <c r="I222" s="12"/>
      <c r="J222" s="155"/>
      <c r="K222" s="155"/>
      <c r="L222" s="155"/>
      <c r="M222" s="12"/>
      <c r="N222" s="211"/>
      <c r="O222" s="12"/>
    </row>
    <row r="223" spans="1:15" ht="54.75" customHeight="1" x14ac:dyDescent="0.3">
      <c r="A223" s="860" t="s">
        <v>1030</v>
      </c>
      <c r="B223" s="860"/>
      <c r="F223" s="12"/>
      <c r="M223" s="12"/>
      <c r="O223" s="12"/>
    </row>
  </sheetData>
  <mergeCells count="12">
    <mergeCell ref="A223:B223"/>
    <mergeCell ref="A222:B222"/>
    <mergeCell ref="I3:N3"/>
    <mergeCell ref="B4:C4"/>
    <mergeCell ref="E4:F4"/>
    <mergeCell ref="H4:J4"/>
    <mergeCell ref="M4:N4"/>
    <mergeCell ref="L5:M5"/>
    <mergeCell ref="N5:O5"/>
    <mergeCell ref="B5:C5"/>
    <mergeCell ref="E5:F5"/>
    <mergeCell ref="H5:J5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74" firstPageNumber="48" fitToWidth="0" fitToHeight="0" pageOrder="overThenDown" orientation="portrait" useFirstPageNumber="1" r:id="rId1"/>
  <headerFooter>
    <oddFooter>&amp;C&amp;P</oddFooter>
  </headerFooter>
  <rowBreaks count="5" manualBreakCount="5">
    <brk id="52" max="14" man="1"/>
    <brk id="94" max="14" man="1"/>
    <brk id="127" max="14" man="1"/>
    <brk id="160" max="14" man="1"/>
    <brk id="199" max="14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675CAD-49BF-492A-8BBF-4C19FB4F7586}">
  <dimension ref="A1:H59"/>
  <sheetViews>
    <sheetView view="pageBreakPreview" zoomScaleNormal="100" zoomScaleSheetLayoutView="100" zoomScalePageLayoutView="70" workbookViewId="0">
      <selection activeCell="R69" sqref="R69:W69"/>
    </sheetView>
  </sheetViews>
  <sheetFormatPr defaultColWidth="9.109375" defaultRowHeight="14.4" x14ac:dyDescent="0.3"/>
  <cols>
    <col min="1" max="1" width="41.6640625" customWidth="1"/>
    <col min="2" max="4" width="13" customWidth="1"/>
    <col min="5" max="5" width="0.5546875" customWidth="1"/>
    <col min="6" max="8" width="13" customWidth="1"/>
  </cols>
  <sheetData>
    <row r="1" spans="1:8" ht="15" customHeight="1" x14ac:dyDescent="0.3">
      <c r="A1" s="319" t="s">
        <v>968</v>
      </c>
      <c r="B1" s="163"/>
      <c r="C1" s="163"/>
      <c r="D1" s="163"/>
      <c r="E1" s="163"/>
      <c r="F1" s="163"/>
      <c r="G1" s="163"/>
      <c r="H1" s="163"/>
    </row>
    <row r="2" spans="1:8" ht="15" customHeight="1" x14ac:dyDescent="0.3">
      <c r="A2" s="320" t="s">
        <v>969</v>
      </c>
      <c r="B2" s="164"/>
      <c r="C2" s="164"/>
      <c r="D2" s="164"/>
      <c r="E2" s="164"/>
      <c r="F2" s="164"/>
      <c r="G2" s="164"/>
      <c r="H2" s="164"/>
    </row>
    <row r="3" spans="1:8" ht="8.1" customHeight="1" x14ac:dyDescent="0.3">
      <c r="A3" s="30"/>
      <c r="B3" s="30"/>
      <c r="C3" s="30"/>
      <c r="D3" s="30"/>
      <c r="E3" s="30"/>
      <c r="F3" s="30"/>
      <c r="G3" s="30"/>
      <c r="H3" s="30"/>
    </row>
    <row r="4" spans="1:8" ht="15" customHeight="1" x14ac:dyDescent="0.3">
      <c r="A4" s="602"/>
      <c r="B4" s="865" t="s">
        <v>5</v>
      </c>
      <c r="C4" s="865"/>
      <c r="D4" s="865"/>
      <c r="E4" s="629"/>
      <c r="F4" s="865" t="s">
        <v>7</v>
      </c>
      <c r="G4" s="865"/>
      <c r="H4" s="865"/>
    </row>
    <row r="5" spans="1:8" ht="15" customHeight="1" x14ac:dyDescent="0.3">
      <c r="A5" s="668"/>
      <c r="B5" s="866" t="s">
        <v>11</v>
      </c>
      <c r="C5" s="866"/>
      <c r="D5" s="866"/>
      <c r="E5" s="669"/>
      <c r="F5" s="866" t="s">
        <v>13</v>
      </c>
      <c r="G5" s="866"/>
      <c r="H5" s="866"/>
    </row>
    <row r="6" spans="1:8" ht="15" customHeight="1" x14ac:dyDescent="0.3">
      <c r="A6" s="668" t="s">
        <v>561</v>
      </c>
      <c r="B6" s="617" t="s">
        <v>1243</v>
      </c>
      <c r="C6" s="853" t="s">
        <v>1244</v>
      </c>
      <c r="D6" s="853"/>
      <c r="E6" s="670"/>
      <c r="F6" s="617" t="s">
        <v>1243</v>
      </c>
      <c r="G6" s="853" t="s">
        <v>1244</v>
      </c>
      <c r="H6" s="853"/>
    </row>
    <row r="7" spans="1:8" ht="15" customHeight="1" x14ac:dyDescent="0.3">
      <c r="A7" s="566" t="s">
        <v>562</v>
      </c>
      <c r="B7" s="578" t="s">
        <v>739</v>
      </c>
      <c r="C7" s="578" t="s">
        <v>740</v>
      </c>
      <c r="D7" s="578" t="s">
        <v>741</v>
      </c>
      <c r="E7" s="670"/>
      <c r="F7" s="578" t="s">
        <v>739</v>
      </c>
      <c r="G7" s="578" t="s">
        <v>740</v>
      </c>
      <c r="H7" s="578" t="s">
        <v>741</v>
      </c>
    </row>
    <row r="8" spans="1:8" ht="8.1" customHeight="1" x14ac:dyDescent="0.3">
      <c r="A8" s="165"/>
      <c r="B8" s="10"/>
      <c r="C8" s="10"/>
      <c r="D8" s="10"/>
      <c r="E8" s="166"/>
      <c r="F8" s="167"/>
      <c r="G8" s="167"/>
      <c r="H8" s="167"/>
    </row>
    <row r="9" spans="1:8" s="364" customFormat="1" ht="15" customHeight="1" x14ac:dyDescent="0.3">
      <c r="A9" s="671" t="s">
        <v>1050</v>
      </c>
      <c r="B9" s="672">
        <v>124014.57982799999</v>
      </c>
      <c r="C9" s="673">
        <v>1059996.112519</v>
      </c>
      <c r="D9" s="673">
        <v>1115216.1479490001</v>
      </c>
      <c r="E9" s="673">
        <v>0</v>
      </c>
      <c r="F9" s="673">
        <v>110825.551055</v>
      </c>
      <c r="G9" s="673">
        <v>881725.17285600002</v>
      </c>
      <c r="H9" s="673">
        <v>1024006.9359159999</v>
      </c>
    </row>
    <row r="10" spans="1:8" ht="8.1" customHeight="1" x14ac:dyDescent="0.3">
      <c r="A10" s="165"/>
      <c r="B10" s="425"/>
      <c r="C10" s="426"/>
      <c r="D10" s="426"/>
      <c r="E10" s="425"/>
      <c r="F10" s="427"/>
      <c r="G10" s="428"/>
      <c r="H10" s="428"/>
    </row>
    <row r="11" spans="1:8" ht="15" customHeight="1" x14ac:dyDescent="0.3">
      <c r="A11" s="674" t="s">
        <v>563</v>
      </c>
      <c r="B11" s="612">
        <v>57815.007928999999</v>
      </c>
      <c r="C11" s="612">
        <v>560192.57144199987</v>
      </c>
      <c r="D11" s="612">
        <v>582568.395334</v>
      </c>
      <c r="E11" s="612">
        <v>0</v>
      </c>
      <c r="F11" s="612">
        <v>58260.653874000011</v>
      </c>
      <c r="G11" s="612">
        <v>531740.316888</v>
      </c>
      <c r="H11" s="612">
        <v>581607.45666699996</v>
      </c>
    </row>
    <row r="12" spans="1:8" ht="15" customHeight="1" x14ac:dyDescent="0.3">
      <c r="A12" s="675" t="s">
        <v>564</v>
      </c>
      <c r="B12" s="535"/>
      <c r="C12" s="535"/>
      <c r="D12" s="535"/>
      <c r="E12" s="612"/>
      <c r="F12" s="535"/>
      <c r="G12" s="535"/>
      <c r="H12" s="535"/>
    </row>
    <row r="13" spans="1:8" ht="8.1" customHeight="1" x14ac:dyDescent="0.3">
      <c r="A13" s="422"/>
      <c r="B13" s="317"/>
      <c r="C13" s="317"/>
      <c r="D13" s="317"/>
      <c r="E13" s="464"/>
      <c r="F13" s="317"/>
      <c r="G13" s="317"/>
      <c r="H13" s="317"/>
    </row>
    <row r="14" spans="1:8" ht="15" customHeight="1" x14ac:dyDescent="0.3">
      <c r="A14" s="423" t="s">
        <v>565</v>
      </c>
      <c r="B14" s="369">
        <v>18758.464218000001</v>
      </c>
      <c r="C14" s="369">
        <v>166448.608687</v>
      </c>
      <c r="D14" s="369">
        <v>180819.211156</v>
      </c>
      <c r="E14" s="369">
        <v>0</v>
      </c>
      <c r="F14" s="369">
        <v>25306.070780000002</v>
      </c>
      <c r="G14" s="369">
        <v>224080.439743</v>
      </c>
      <c r="H14" s="369">
        <v>249003.413096</v>
      </c>
    </row>
    <row r="15" spans="1:8" ht="15" customHeight="1" x14ac:dyDescent="0.3">
      <c r="A15" s="422" t="s">
        <v>566</v>
      </c>
      <c r="B15" s="369"/>
      <c r="C15" s="369"/>
      <c r="D15" s="369"/>
      <c r="E15" s="369"/>
      <c r="F15" s="369"/>
      <c r="G15" s="369"/>
      <c r="H15" s="369"/>
    </row>
    <row r="16" spans="1:8" ht="8.1" customHeight="1" x14ac:dyDescent="0.3">
      <c r="A16" s="422"/>
      <c r="B16" s="369"/>
      <c r="C16" s="369"/>
      <c r="D16" s="369"/>
      <c r="E16" s="369"/>
      <c r="F16" s="369"/>
      <c r="G16" s="369"/>
      <c r="H16" s="369"/>
    </row>
    <row r="17" spans="1:8" ht="15" customHeight="1" x14ac:dyDescent="0.3">
      <c r="A17" s="423" t="s">
        <v>567</v>
      </c>
      <c r="B17" s="369">
        <v>7074.3341879999998</v>
      </c>
      <c r="C17" s="369">
        <v>66036.419001000002</v>
      </c>
      <c r="D17" s="369">
        <v>73149.426860000007</v>
      </c>
      <c r="E17" s="369"/>
      <c r="F17" s="369">
        <v>858.32109800000001</v>
      </c>
      <c r="G17" s="369">
        <v>9831.9816580000006</v>
      </c>
      <c r="H17" s="369">
        <v>9260.7258779999993</v>
      </c>
    </row>
    <row r="18" spans="1:8" ht="8.1" customHeight="1" x14ac:dyDescent="0.3">
      <c r="A18" s="423"/>
      <c r="B18" s="369"/>
      <c r="C18" s="369"/>
      <c r="D18" s="369"/>
      <c r="E18" s="369"/>
      <c r="F18" s="369"/>
      <c r="G18" s="369"/>
      <c r="H18" s="369"/>
    </row>
    <row r="19" spans="1:8" ht="15" customHeight="1" x14ac:dyDescent="0.3">
      <c r="A19" s="423" t="s">
        <v>568</v>
      </c>
      <c r="B19" s="369">
        <v>6989.9731320000001</v>
      </c>
      <c r="C19" s="369">
        <v>67249.130619000003</v>
      </c>
      <c r="D19" s="369">
        <v>67946.028403999997</v>
      </c>
      <c r="E19" s="369"/>
      <c r="F19" s="369">
        <v>7489.7636140000004</v>
      </c>
      <c r="G19" s="369">
        <v>64747.017365</v>
      </c>
      <c r="H19" s="369">
        <v>77902.107218999998</v>
      </c>
    </row>
    <row r="20" spans="1:8" ht="8.1" customHeight="1" x14ac:dyDescent="0.3">
      <c r="A20" s="423"/>
      <c r="B20" s="369"/>
      <c r="C20" s="369"/>
      <c r="D20" s="369"/>
      <c r="E20" s="369"/>
      <c r="F20" s="369"/>
      <c r="G20" s="369"/>
      <c r="H20" s="369"/>
    </row>
    <row r="21" spans="1:8" ht="15" customHeight="1" x14ac:dyDescent="0.3">
      <c r="A21" s="311" t="s">
        <v>1099</v>
      </c>
      <c r="B21" s="369">
        <v>4518.9625960000003</v>
      </c>
      <c r="C21" s="369">
        <v>46102.793380000003</v>
      </c>
      <c r="D21" s="369">
        <v>46351.304221999999</v>
      </c>
      <c r="E21" s="369"/>
      <c r="F21" s="369">
        <v>3561.5922249999999</v>
      </c>
      <c r="G21" s="369">
        <v>37592.244373000001</v>
      </c>
      <c r="H21" s="369">
        <v>37342.409097000003</v>
      </c>
    </row>
    <row r="22" spans="1:8" ht="15" customHeight="1" x14ac:dyDescent="0.3">
      <c r="A22" s="255" t="s">
        <v>1100</v>
      </c>
      <c r="B22" s="369"/>
      <c r="C22" s="369"/>
      <c r="D22" s="369"/>
      <c r="E22" s="369"/>
      <c r="F22" s="369"/>
      <c r="G22" s="369"/>
      <c r="H22" s="369"/>
    </row>
    <row r="23" spans="1:8" ht="8.1" customHeight="1" x14ac:dyDescent="0.3">
      <c r="A23" s="422"/>
      <c r="B23" s="369"/>
      <c r="C23" s="369"/>
      <c r="D23" s="369"/>
      <c r="E23" s="369"/>
      <c r="F23" s="369"/>
      <c r="G23" s="369"/>
      <c r="H23" s="369"/>
    </row>
    <row r="24" spans="1:8" ht="15" customHeight="1" x14ac:dyDescent="0.3">
      <c r="A24" s="423" t="s">
        <v>569</v>
      </c>
      <c r="B24" s="369">
        <v>4964.0253270000003</v>
      </c>
      <c r="C24" s="369">
        <v>38704.478258000003</v>
      </c>
      <c r="D24" s="369">
        <v>44457.907556999999</v>
      </c>
      <c r="E24" s="369"/>
      <c r="F24" s="369">
        <v>2249.5233069999999</v>
      </c>
      <c r="G24" s="369">
        <v>13984.246767000001</v>
      </c>
      <c r="H24" s="369">
        <v>19753.876842000001</v>
      </c>
    </row>
    <row r="25" spans="1:8" ht="15" customHeight="1" x14ac:dyDescent="0.3">
      <c r="A25" s="422" t="s">
        <v>570</v>
      </c>
      <c r="B25" s="369"/>
      <c r="C25" s="369"/>
      <c r="D25" s="369"/>
      <c r="E25" s="369"/>
      <c r="F25" s="369"/>
      <c r="G25" s="369"/>
      <c r="H25" s="369"/>
    </row>
    <row r="26" spans="1:8" ht="8.1" customHeight="1" x14ac:dyDescent="0.3">
      <c r="A26" s="422"/>
      <c r="B26" s="369"/>
      <c r="C26" s="369"/>
      <c r="D26" s="369"/>
      <c r="E26" s="369"/>
      <c r="F26" s="369"/>
      <c r="G26" s="369"/>
      <c r="H26" s="369"/>
    </row>
    <row r="27" spans="1:8" ht="15" customHeight="1" x14ac:dyDescent="0.3">
      <c r="A27" s="311" t="s">
        <v>1101</v>
      </c>
      <c r="B27" s="318">
        <v>1931.66092</v>
      </c>
      <c r="C27" s="318">
        <v>21694.076579</v>
      </c>
      <c r="D27" s="318">
        <v>23776.742580999999</v>
      </c>
      <c r="E27" s="369"/>
      <c r="F27" s="369">
        <v>1586.451047</v>
      </c>
      <c r="G27" s="369">
        <v>16503.090895000001</v>
      </c>
      <c r="H27" s="369">
        <v>18680.984731</v>
      </c>
    </row>
    <row r="28" spans="1:8" ht="15" customHeight="1" x14ac:dyDescent="0.3">
      <c r="A28" s="255" t="s">
        <v>1102</v>
      </c>
      <c r="B28" s="318"/>
      <c r="C28" s="318"/>
      <c r="D28" s="318"/>
      <c r="E28" s="369"/>
      <c r="F28" s="369"/>
      <c r="G28" s="369"/>
      <c r="H28" s="369"/>
    </row>
    <row r="29" spans="1:8" ht="8.1" customHeight="1" x14ac:dyDescent="0.3">
      <c r="A29" s="423"/>
      <c r="B29" s="317"/>
      <c r="C29" s="317"/>
      <c r="D29" s="317"/>
      <c r="E29" s="464"/>
      <c r="F29" s="369"/>
      <c r="G29" s="369"/>
      <c r="H29" s="369"/>
    </row>
    <row r="30" spans="1:8" ht="15" customHeight="1" x14ac:dyDescent="0.3">
      <c r="A30" s="423" t="s">
        <v>571</v>
      </c>
      <c r="B30" s="369">
        <v>13577.587548</v>
      </c>
      <c r="C30" s="369">
        <v>153957.06491799996</v>
      </c>
      <c r="D30" s="369">
        <v>146067.774554</v>
      </c>
      <c r="E30" s="369"/>
      <c r="F30" s="369">
        <v>17208.931802999999</v>
      </c>
      <c r="G30" s="369">
        <v>165001.29608700002</v>
      </c>
      <c r="H30" s="369">
        <v>169663.93980399997</v>
      </c>
    </row>
    <row r="31" spans="1:8" ht="15" customHeight="1" x14ac:dyDescent="0.3">
      <c r="A31" s="422" t="s">
        <v>572</v>
      </c>
      <c r="B31" s="317"/>
      <c r="C31" s="317"/>
      <c r="D31" s="317"/>
      <c r="E31" s="464"/>
      <c r="F31" s="317"/>
      <c r="G31" s="317"/>
      <c r="H31" s="317"/>
    </row>
    <row r="32" spans="1:8" ht="8.1" customHeight="1" x14ac:dyDescent="0.3">
      <c r="A32" s="422"/>
      <c r="B32" s="317"/>
      <c r="C32" s="317"/>
      <c r="D32" s="317"/>
      <c r="E32" s="464"/>
      <c r="F32" s="317"/>
      <c r="G32" s="317"/>
      <c r="H32" s="317"/>
    </row>
    <row r="33" spans="1:8" ht="15" customHeight="1" x14ac:dyDescent="0.3">
      <c r="A33" s="674" t="s">
        <v>573</v>
      </c>
      <c r="B33" s="612">
        <v>49982.587703999998</v>
      </c>
      <c r="C33" s="612">
        <v>353881.32231699995</v>
      </c>
      <c r="D33" s="612">
        <v>381499.86177600001</v>
      </c>
      <c r="E33" s="612">
        <v>0</v>
      </c>
      <c r="F33" s="612">
        <v>37261.403688999999</v>
      </c>
      <c r="G33" s="612">
        <v>247316.04081599999</v>
      </c>
      <c r="H33" s="612">
        <v>317349.41640099999</v>
      </c>
    </row>
    <row r="34" spans="1:8" ht="15" customHeight="1" x14ac:dyDescent="0.3">
      <c r="A34" s="675" t="s">
        <v>574</v>
      </c>
      <c r="B34" s="535"/>
      <c r="C34" s="535"/>
      <c r="D34" s="535"/>
      <c r="E34" s="612"/>
      <c r="F34" s="535"/>
      <c r="G34" s="535"/>
      <c r="H34" s="535"/>
    </row>
    <row r="35" spans="1:8" ht="8.1" customHeight="1" x14ac:dyDescent="0.3">
      <c r="A35" s="423"/>
      <c r="B35" s="317"/>
      <c r="C35" s="317"/>
      <c r="D35" s="317"/>
      <c r="E35" s="464"/>
      <c r="F35" s="317"/>
      <c r="G35" s="317"/>
      <c r="H35" s="317"/>
    </row>
    <row r="36" spans="1:8" ht="15" customHeight="1" x14ac:dyDescent="0.3">
      <c r="A36" s="423" t="s">
        <v>575</v>
      </c>
      <c r="B36" s="369">
        <v>39468.070023</v>
      </c>
      <c r="C36" s="369">
        <v>271182.18845299998</v>
      </c>
      <c r="D36" s="369">
        <v>294030.17257</v>
      </c>
      <c r="E36" s="369"/>
      <c r="F36" s="369">
        <v>21609.935946000001</v>
      </c>
      <c r="G36" s="369">
        <v>152731.124354</v>
      </c>
      <c r="H36" s="369">
        <v>188142.44025499999</v>
      </c>
    </row>
    <row r="37" spans="1:8" ht="8.1" customHeight="1" x14ac:dyDescent="0.3">
      <c r="A37" s="423"/>
      <c r="B37" s="369"/>
      <c r="C37" s="369"/>
      <c r="D37" s="369"/>
      <c r="E37" s="369"/>
      <c r="F37" s="369"/>
      <c r="G37" s="369"/>
      <c r="H37" s="369"/>
    </row>
    <row r="38" spans="1:8" ht="27" customHeight="1" x14ac:dyDescent="0.3">
      <c r="A38" s="311" t="s">
        <v>1103</v>
      </c>
      <c r="B38" s="369">
        <v>9729.1932109999998</v>
      </c>
      <c r="C38" s="369">
        <v>70081.707561999996</v>
      </c>
      <c r="D38" s="369">
        <v>77952.440810999993</v>
      </c>
      <c r="E38" s="369"/>
      <c r="F38" s="369">
        <v>15343.981100000001</v>
      </c>
      <c r="G38" s="369">
        <v>84886.925937000007</v>
      </c>
      <c r="H38" s="369">
        <v>125336.725685</v>
      </c>
    </row>
    <row r="39" spans="1:8" ht="27" customHeight="1" x14ac:dyDescent="0.3">
      <c r="A39" s="255" t="s">
        <v>1104</v>
      </c>
      <c r="B39" s="369"/>
      <c r="C39" s="369"/>
      <c r="D39" s="369"/>
      <c r="E39" s="369"/>
      <c r="F39" s="369"/>
      <c r="G39" s="369"/>
      <c r="H39" s="369"/>
    </row>
    <row r="40" spans="1:8" ht="8.1" customHeight="1" x14ac:dyDescent="0.3">
      <c r="A40" s="422"/>
      <c r="B40" s="369"/>
      <c r="C40" s="369"/>
      <c r="D40" s="369"/>
      <c r="E40" s="369"/>
      <c r="F40" s="369"/>
      <c r="G40" s="369"/>
      <c r="H40" s="369"/>
    </row>
    <row r="41" spans="1:8" ht="15" customHeight="1" x14ac:dyDescent="0.3">
      <c r="A41" s="423" t="s">
        <v>571</v>
      </c>
      <c r="B41" s="369">
        <v>785.32446999999991</v>
      </c>
      <c r="C41" s="369">
        <v>12617.426302</v>
      </c>
      <c r="D41" s="369">
        <v>9517.2483949999987</v>
      </c>
      <c r="E41" s="369"/>
      <c r="F41" s="369">
        <v>307.48664299999996</v>
      </c>
      <c r="G41" s="369">
        <v>9697.9905250000011</v>
      </c>
      <c r="H41" s="369">
        <v>3870.2504610000001</v>
      </c>
    </row>
    <row r="42" spans="1:8" ht="15" customHeight="1" x14ac:dyDescent="0.3">
      <c r="A42" s="422" t="s">
        <v>572</v>
      </c>
      <c r="B42" s="318"/>
      <c r="C42" s="318"/>
      <c r="D42" s="318"/>
      <c r="E42" s="369"/>
      <c r="F42" s="318"/>
      <c r="G42" s="318"/>
      <c r="H42" s="318"/>
    </row>
    <row r="43" spans="1:8" ht="8.1" customHeight="1" x14ac:dyDescent="0.3">
      <c r="A43" s="423"/>
      <c r="B43" s="317"/>
      <c r="C43" s="317"/>
      <c r="D43" s="317"/>
      <c r="E43" s="464"/>
      <c r="F43" s="317"/>
      <c r="G43" s="317"/>
      <c r="H43" s="317"/>
    </row>
    <row r="44" spans="1:8" ht="15" customHeight="1" x14ac:dyDescent="0.3">
      <c r="A44" s="674" t="s">
        <v>1096</v>
      </c>
      <c r="B44" s="612">
        <v>16216.984195000001</v>
      </c>
      <c r="C44" s="612">
        <v>145922.21875999999</v>
      </c>
      <c r="D44" s="612">
        <v>151147.89083900003</v>
      </c>
      <c r="E44" s="612">
        <v>0</v>
      </c>
      <c r="F44" s="612">
        <v>15303.493492</v>
      </c>
      <c r="G44" s="612">
        <v>102668.815152</v>
      </c>
      <c r="H44" s="612">
        <v>125050.062848</v>
      </c>
    </row>
    <row r="45" spans="1:8" ht="15" customHeight="1" x14ac:dyDescent="0.3">
      <c r="A45" s="675" t="s">
        <v>576</v>
      </c>
      <c r="B45" s="535"/>
      <c r="C45" s="535"/>
      <c r="D45" s="535"/>
      <c r="E45" s="612"/>
      <c r="F45" s="535"/>
      <c r="G45" s="535"/>
      <c r="H45" s="535"/>
    </row>
    <row r="46" spans="1:8" ht="8.1" customHeight="1" x14ac:dyDescent="0.3">
      <c r="A46" s="423"/>
      <c r="B46" s="369"/>
      <c r="C46" s="369"/>
      <c r="D46" s="369"/>
      <c r="E46" s="369"/>
      <c r="F46" s="369"/>
      <c r="G46" s="369"/>
      <c r="H46" s="369"/>
    </row>
    <row r="47" spans="1:8" ht="15" customHeight="1" x14ac:dyDescent="0.3">
      <c r="A47" s="423" t="s">
        <v>577</v>
      </c>
      <c r="B47" s="369">
        <v>13336.123799999999</v>
      </c>
      <c r="C47" s="369">
        <v>118463.03079</v>
      </c>
      <c r="D47" s="369">
        <v>123155.921434</v>
      </c>
      <c r="E47" s="369"/>
      <c r="F47" s="369">
        <v>11560.519614000001</v>
      </c>
      <c r="G47" s="369">
        <v>67419.335747999998</v>
      </c>
      <c r="H47" s="369">
        <v>86445.807419999997</v>
      </c>
    </row>
    <row r="48" spans="1:8" ht="8.1" customHeight="1" x14ac:dyDescent="0.3">
      <c r="A48" s="423"/>
      <c r="B48" s="369"/>
      <c r="C48" s="369"/>
      <c r="D48" s="369"/>
      <c r="E48" s="369"/>
      <c r="F48" s="369"/>
      <c r="G48" s="369"/>
      <c r="H48" s="369"/>
    </row>
    <row r="49" spans="1:8" ht="15" customHeight="1" x14ac:dyDescent="0.3">
      <c r="A49" s="311" t="s">
        <v>1105</v>
      </c>
      <c r="B49" s="369">
        <v>1163.954819</v>
      </c>
      <c r="C49" s="369">
        <v>11123.871230999999</v>
      </c>
      <c r="D49" s="369">
        <v>11331.442070999999</v>
      </c>
      <c r="E49" s="369"/>
      <c r="F49" s="369">
        <v>1464.360698</v>
      </c>
      <c r="G49" s="369">
        <v>13922.942718</v>
      </c>
      <c r="H49" s="369">
        <v>15524.295286</v>
      </c>
    </row>
    <row r="50" spans="1:8" ht="8.1" customHeight="1" x14ac:dyDescent="0.3">
      <c r="A50" s="423"/>
      <c r="B50" s="369"/>
      <c r="C50" s="369"/>
      <c r="D50" s="369"/>
      <c r="E50" s="369"/>
      <c r="F50" s="369"/>
      <c r="G50" s="369"/>
      <c r="H50" s="369"/>
    </row>
    <row r="51" spans="1:8" ht="15" customHeight="1" x14ac:dyDescent="0.3">
      <c r="A51" s="423" t="s">
        <v>578</v>
      </c>
      <c r="B51" s="369">
        <v>1313.5838020000001</v>
      </c>
      <c r="C51" s="369">
        <v>12588.253344999999</v>
      </c>
      <c r="D51" s="369">
        <v>12804.782310000001</v>
      </c>
      <c r="E51" s="369"/>
      <c r="F51" s="369">
        <v>1759.675935</v>
      </c>
      <c r="G51" s="369">
        <v>16701.247844000001</v>
      </c>
      <c r="H51" s="369">
        <v>18081.02867</v>
      </c>
    </row>
    <row r="52" spans="1:8" ht="8.1" customHeight="1" x14ac:dyDescent="0.3">
      <c r="A52" s="424"/>
      <c r="B52" s="369"/>
      <c r="C52" s="369"/>
      <c r="D52" s="369"/>
      <c r="E52" s="369"/>
      <c r="F52" s="369"/>
      <c r="G52" s="369"/>
      <c r="H52" s="369"/>
    </row>
    <row r="53" spans="1:8" ht="15" customHeight="1" x14ac:dyDescent="0.3">
      <c r="A53" s="423" t="s">
        <v>571</v>
      </c>
      <c r="B53" s="369">
        <v>403.32177399999995</v>
      </c>
      <c r="C53" s="369">
        <v>3747.0633940000002</v>
      </c>
      <c r="D53" s="369">
        <v>3855.7450239999998</v>
      </c>
      <c r="E53" s="369"/>
      <c r="F53" s="369">
        <v>518.93724499999996</v>
      </c>
      <c r="G53" s="369">
        <v>4625.2888419999999</v>
      </c>
      <c r="H53" s="369">
        <v>4998.9314720000002</v>
      </c>
    </row>
    <row r="54" spans="1:8" ht="15" customHeight="1" x14ac:dyDescent="0.3">
      <c r="A54" s="422" t="s">
        <v>572</v>
      </c>
      <c r="B54" s="429"/>
      <c r="C54" s="429"/>
      <c r="D54" s="429"/>
      <c r="E54" s="429"/>
      <c r="F54" s="429"/>
      <c r="G54" s="429"/>
      <c r="H54" s="429"/>
    </row>
    <row r="55" spans="1:8" ht="15" customHeight="1" x14ac:dyDescent="0.3">
      <c r="B55" s="171"/>
      <c r="C55" s="171"/>
      <c r="D55" s="171"/>
      <c r="E55" s="172"/>
      <c r="F55" s="172"/>
      <c r="G55" s="172"/>
      <c r="H55" s="172"/>
    </row>
    <row r="56" spans="1:8" ht="15" customHeight="1" x14ac:dyDescent="0.3">
      <c r="A56" s="173" t="s">
        <v>579</v>
      </c>
      <c r="B56" s="174"/>
      <c r="C56" s="174"/>
      <c r="D56" s="174"/>
      <c r="E56" s="10"/>
      <c r="F56" s="10"/>
      <c r="G56" s="10"/>
      <c r="H56" s="10"/>
    </row>
    <row r="57" spans="1:8" ht="15" customHeight="1" x14ac:dyDescent="0.3">
      <c r="A57" s="175" t="s">
        <v>580</v>
      </c>
      <c r="B57" s="176"/>
      <c r="C57" s="176"/>
      <c r="D57" s="176"/>
      <c r="E57" s="176"/>
      <c r="F57" s="176"/>
      <c r="G57" s="176"/>
      <c r="H57" s="176"/>
    </row>
    <row r="58" spans="1:8" x14ac:dyDescent="0.3">
      <c r="B58" s="333"/>
      <c r="C58" s="477"/>
      <c r="D58" s="477"/>
      <c r="E58" s="177"/>
      <c r="F58" s="818"/>
      <c r="G58" s="818"/>
      <c r="H58" s="818"/>
    </row>
    <row r="59" spans="1:8" x14ac:dyDescent="0.3">
      <c r="E59" s="179"/>
      <c r="F59" s="178"/>
      <c r="G59" s="178"/>
      <c r="H59" s="178"/>
    </row>
  </sheetData>
  <mergeCells count="6">
    <mergeCell ref="B4:D4"/>
    <mergeCell ref="F4:H4"/>
    <mergeCell ref="B5:D5"/>
    <mergeCell ref="F5:H5"/>
    <mergeCell ref="C6:D6"/>
    <mergeCell ref="G6:H6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75" firstPageNumber="54" orientation="portrait" useFirstPageNumber="1" r:id="rId1"/>
  <headerFooter>
    <oddFooter>&amp;C&amp;P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9C0F6F-B86F-4ACE-B61D-671730C5FF5E}">
  <dimension ref="A1:H92"/>
  <sheetViews>
    <sheetView view="pageBreakPreview" zoomScaleNormal="100" zoomScaleSheetLayoutView="100" zoomScalePageLayoutView="70" workbookViewId="0">
      <selection activeCell="L16" sqref="L16"/>
    </sheetView>
  </sheetViews>
  <sheetFormatPr defaultColWidth="9.109375" defaultRowHeight="13.2" x14ac:dyDescent="0.3"/>
  <cols>
    <col min="1" max="1" width="39.109375" style="185" customWidth="1"/>
    <col min="2" max="2" width="13.88671875" style="197" customWidth="1"/>
    <col min="3" max="4" width="13.88671875" style="198" customWidth="1"/>
    <col min="5" max="5" width="0.5546875" style="197" customWidth="1"/>
    <col min="6" max="8" width="13.88671875" style="197" customWidth="1"/>
    <col min="9" max="16384" width="9.109375" style="185"/>
  </cols>
  <sheetData>
    <row r="1" spans="1:8" s="507" customFormat="1" ht="15" customHeight="1" x14ac:dyDescent="0.3">
      <c r="A1" s="319" t="s">
        <v>970</v>
      </c>
      <c r="B1" s="180"/>
      <c r="C1" s="180"/>
      <c r="D1" s="180"/>
      <c r="E1" s="180"/>
      <c r="F1" s="181"/>
      <c r="G1" s="181"/>
      <c r="H1" s="181"/>
    </row>
    <row r="2" spans="1:8" s="507" customFormat="1" ht="15" customHeight="1" x14ac:dyDescent="0.3">
      <c r="A2" s="320" t="s">
        <v>971</v>
      </c>
      <c r="B2" s="182"/>
      <c r="C2" s="182"/>
      <c r="D2" s="182"/>
      <c r="E2" s="182"/>
      <c r="F2" s="181"/>
      <c r="G2" s="181"/>
      <c r="H2" s="181"/>
    </row>
    <row r="3" spans="1:8" ht="8.1" customHeight="1" x14ac:dyDescent="0.3">
      <c r="A3" s="183"/>
      <c r="B3" s="184"/>
      <c r="C3" s="184"/>
      <c r="D3" s="184"/>
      <c r="E3" s="184"/>
      <c r="F3" s="184"/>
      <c r="G3" s="184"/>
      <c r="H3" s="184"/>
    </row>
    <row r="4" spans="1:8" s="508" customFormat="1" ht="15" customHeight="1" x14ac:dyDescent="0.3">
      <c r="A4" s="676"/>
      <c r="B4" s="867" t="s">
        <v>5</v>
      </c>
      <c r="C4" s="867"/>
      <c r="D4" s="867"/>
      <c r="E4" s="677"/>
      <c r="F4" s="868" t="s">
        <v>7</v>
      </c>
      <c r="G4" s="868"/>
      <c r="H4" s="868"/>
    </row>
    <row r="5" spans="1:8" s="509" customFormat="1" ht="15" customHeight="1" x14ac:dyDescent="0.3">
      <c r="A5" s="678"/>
      <c r="B5" s="869" t="s">
        <v>11</v>
      </c>
      <c r="C5" s="869"/>
      <c r="D5" s="869"/>
      <c r="E5" s="679"/>
      <c r="F5" s="869" t="s">
        <v>13</v>
      </c>
      <c r="G5" s="869"/>
      <c r="H5" s="869"/>
    </row>
    <row r="6" spans="1:8" s="509" customFormat="1" ht="15" customHeight="1" x14ac:dyDescent="0.3">
      <c r="A6" s="680" t="s">
        <v>581</v>
      </c>
      <c r="B6" s="617" t="s">
        <v>1245</v>
      </c>
      <c r="C6" s="853" t="s">
        <v>1246</v>
      </c>
      <c r="D6" s="853"/>
      <c r="E6" s="681"/>
      <c r="F6" s="617" t="s">
        <v>1245</v>
      </c>
      <c r="G6" s="853" t="s">
        <v>1246</v>
      </c>
      <c r="H6" s="853"/>
    </row>
    <row r="7" spans="1:8" s="509" customFormat="1" ht="15" customHeight="1" x14ac:dyDescent="0.3">
      <c r="A7" s="682" t="s">
        <v>582</v>
      </c>
      <c r="B7" s="568" t="s">
        <v>739</v>
      </c>
      <c r="C7" s="568" t="s">
        <v>740</v>
      </c>
      <c r="D7" s="568" t="s">
        <v>741</v>
      </c>
      <c r="E7" s="681"/>
      <c r="F7" s="568" t="s">
        <v>739</v>
      </c>
      <c r="G7" s="568" t="s">
        <v>740</v>
      </c>
      <c r="H7" s="568" t="s">
        <v>741</v>
      </c>
    </row>
    <row r="8" spans="1:8" s="510" customFormat="1" ht="8.1" customHeight="1" x14ac:dyDescent="0.3">
      <c r="A8" s="186"/>
      <c r="B8" s="187"/>
      <c r="C8" s="187"/>
      <c r="D8" s="187"/>
      <c r="E8" s="187"/>
      <c r="F8" s="187"/>
      <c r="G8" s="187"/>
      <c r="H8" s="187"/>
    </row>
    <row r="9" spans="1:8" s="511" customFormat="1" ht="15" customHeight="1" x14ac:dyDescent="0.3">
      <c r="A9" s="683" t="s">
        <v>57</v>
      </c>
      <c r="B9" s="580">
        <v>124014.579828</v>
      </c>
      <c r="C9" s="580">
        <v>1059996.112519</v>
      </c>
      <c r="D9" s="580">
        <v>1115216.1479490001</v>
      </c>
      <c r="E9" s="580"/>
      <c r="F9" s="580">
        <v>110825.55105499999</v>
      </c>
      <c r="G9" s="580">
        <v>881725.17285600002</v>
      </c>
      <c r="H9" s="580">
        <v>1024006.9359160002</v>
      </c>
    </row>
    <row r="10" spans="1:8" ht="8.1" customHeight="1" x14ac:dyDescent="0.3">
      <c r="A10" s="188"/>
      <c r="B10" s="785"/>
      <c r="C10" s="786"/>
      <c r="D10" s="786"/>
      <c r="E10" s="785"/>
      <c r="F10" s="785"/>
      <c r="G10" s="787"/>
      <c r="H10" s="787"/>
    </row>
    <row r="11" spans="1:8" s="508" customFormat="1" ht="15" customHeight="1" x14ac:dyDescent="0.3">
      <c r="A11" s="684" t="s">
        <v>583</v>
      </c>
      <c r="B11" s="621">
        <v>32305.012422999996</v>
      </c>
      <c r="C11" s="621">
        <v>314067.50553299999</v>
      </c>
      <c r="D11" s="621">
        <v>314251.55051699997</v>
      </c>
      <c r="E11" s="766"/>
      <c r="F11" s="621">
        <v>33009.502937999998</v>
      </c>
      <c r="G11" s="621">
        <v>249247.43014700001</v>
      </c>
      <c r="H11" s="621">
        <v>290282.89120800002</v>
      </c>
    </row>
    <row r="12" spans="1:8" s="508" customFormat="1" ht="8.1" customHeight="1" x14ac:dyDescent="0.3">
      <c r="A12" s="430"/>
      <c r="B12" s="190"/>
      <c r="C12" s="190"/>
      <c r="D12" s="190"/>
      <c r="E12" s="191"/>
      <c r="F12" s="190"/>
      <c r="G12" s="190"/>
      <c r="H12" s="190"/>
    </row>
    <row r="13" spans="1:8" s="512" customFormat="1" ht="15" customHeight="1" x14ac:dyDescent="0.3">
      <c r="A13" s="431" t="s">
        <v>584</v>
      </c>
      <c r="B13" s="373">
        <v>13336.123799999999</v>
      </c>
      <c r="C13" s="373">
        <v>118463.03079</v>
      </c>
      <c r="D13" s="373">
        <v>123155.921434</v>
      </c>
      <c r="E13" s="367"/>
      <c r="F13" s="373">
        <v>11560.519614000001</v>
      </c>
      <c r="G13" s="373">
        <v>67419.335747999998</v>
      </c>
      <c r="H13" s="373">
        <v>86445.807419999997</v>
      </c>
    </row>
    <row r="14" spans="1:8" s="512" customFormat="1" ht="15" customHeight="1" x14ac:dyDescent="0.3">
      <c r="A14" s="431" t="s">
        <v>585</v>
      </c>
      <c r="B14" s="373">
        <v>6989.9731320000001</v>
      </c>
      <c r="C14" s="373">
        <v>67249.130619000003</v>
      </c>
      <c r="D14" s="373">
        <v>67946.028403999997</v>
      </c>
      <c r="E14" s="367"/>
      <c r="F14" s="373">
        <v>7489.7636140000004</v>
      </c>
      <c r="G14" s="373">
        <v>64747.017365</v>
      </c>
      <c r="H14" s="373">
        <v>77902.107218999998</v>
      </c>
    </row>
    <row r="15" spans="1:8" s="512" customFormat="1" ht="15" customHeight="1" x14ac:dyDescent="0.3">
      <c r="A15" s="431" t="s">
        <v>569</v>
      </c>
      <c r="B15" s="373">
        <v>4964.0253270000003</v>
      </c>
      <c r="C15" s="373">
        <v>38704.478258000003</v>
      </c>
      <c r="D15" s="373">
        <v>44457.907556999999</v>
      </c>
      <c r="E15" s="367"/>
      <c r="F15" s="373">
        <v>2249.5233069999999</v>
      </c>
      <c r="G15" s="373">
        <v>13984.246767000001</v>
      </c>
      <c r="H15" s="373">
        <v>19753.876842000001</v>
      </c>
    </row>
    <row r="16" spans="1:8" s="512" customFormat="1" ht="27" customHeight="1" x14ac:dyDescent="0.3">
      <c r="A16" s="431" t="s">
        <v>1155</v>
      </c>
      <c r="B16" s="373">
        <v>2115.5627209999998</v>
      </c>
      <c r="C16" s="373">
        <v>24192.859220999999</v>
      </c>
      <c r="D16" s="373">
        <v>25062.867079</v>
      </c>
      <c r="E16" s="367"/>
      <c r="F16" s="373">
        <v>2461.7881259999999</v>
      </c>
      <c r="G16" s="373">
        <v>24456.747706999999</v>
      </c>
      <c r="H16" s="373">
        <v>26218.713888999999</v>
      </c>
    </row>
    <row r="17" spans="1:8" s="512" customFormat="1" ht="15" customHeight="1" x14ac:dyDescent="0.3">
      <c r="A17" s="432" t="s">
        <v>586</v>
      </c>
      <c r="B17" s="373">
        <v>1163.954819</v>
      </c>
      <c r="C17" s="373">
        <v>11123.871230999999</v>
      </c>
      <c r="D17" s="373">
        <v>11331.442070999999</v>
      </c>
      <c r="E17" s="367"/>
      <c r="F17" s="373">
        <v>1464.360698</v>
      </c>
      <c r="G17" s="373">
        <v>13922.942718</v>
      </c>
      <c r="H17" s="373">
        <v>15524.295286</v>
      </c>
    </row>
    <row r="18" spans="1:8" s="512" customFormat="1" ht="15" customHeight="1" x14ac:dyDescent="0.3">
      <c r="A18" s="432" t="s">
        <v>571</v>
      </c>
      <c r="B18" s="373">
        <v>3735.3726239999992</v>
      </c>
      <c r="C18" s="373">
        <v>54334.135413999989</v>
      </c>
      <c r="D18" s="373">
        <v>42297.383971999996</v>
      </c>
      <c r="E18" s="373"/>
      <c r="F18" s="373">
        <v>7783.547579000001</v>
      </c>
      <c r="G18" s="373">
        <v>64717.139841999997</v>
      </c>
      <c r="H18" s="373">
        <v>64438.090552000001</v>
      </c>
    </row>
    <row r="19" spans="1:8" ht="8.1" customHeight="1" x14ac:dyDescent="0.3">
      <c r="A19" s="433"/>
      <c r="B19" s="229"/>
      <c r="C19" s="373"/>
      <c r="D19" s="373"/>
      <c r="E19" s="229"/>
      <c r="F19" s="229"/>
      <c r="G19" s="229"/>
      <c r="H19" s="229"/>
    </row>
    <row r="20" spans="1:8" s="513" customFormat="1" ht="15" customHeight="1" x14ac:dyDescent="0.3">
      <c r="A20" s="685" t="s">
        <v>587</v>
      </c>
      <c r="B20" s="621">
        <v>1329.71793</v>
      </c>
      <c r="C20" s="621">
        <v>12643.847111999999</v>
      </c>
      <c r="D20" s="621">
        <v>12874.037850000001</v>
      </c>
      <c r="E20" s="766"/>
      <c r="F20" s="621">
        <v>1781.810939</v>
      </c>
      <c r="G20" s="621">
        <v>17025.595863000002</v>
      </c>
      <c r="H20" s="621">
        <v>18351.872691</v>
      </c>
    </row>
    <row r="21" spans="1:8" s="513" customFormat="1" ht="8.1" customHeight="1" x14ac:dyDescent="0.3">
      <c r="A21" s="189"/>
      <c r="B21" s="190"/>
      <c r="C21" s="190"/>
      <c r="D21" s="190"/>
      <c r="E21" s="191"/>
      <c r="F21" s="190"/>
      <c r="G21" s="190"/>
      <c r="H21" s="190"/>
    </row>
    <row r="22" spans="1:8" s="512" customFormat="1" ht="15" customHeight="1" x14ac:dyDescent="0.3">
      <c r="A22" s="189" t="s">
        <v>578</v>
      </c>
      <c r="B22" s="373">
        <v>1313.5838020000001</v>
      </c>
      <c r="C22" s="373">
        <v>12588.253344999999</v>
      </c>
      <c r="D22" s="373">
        <v>12804.782310000001</v>
      </c>
      <c r="E22" s="367"/>
      <c r="F22" s="373">
        <v>1759.675935</v>
      </c>
      <c r="G22" s="373">
        <v>16701.247844000001</v>
      </c>
      <c r="H22" s="373">
        <v>18081.02867</v>
      </c>
    </row>
    <row r="23" spans="1:8" s="512" customFormat="1" ht="15" customHeight="1" x14ac:dyDescent="0.3">
      <c r="A23" s="434" t="s">
        <v>571</v>
      </c>
      <c r="B23" s="373">
        <v>16.134128</v>
      </c>
      <c r="C23" s="373">
        <v>55.593767</v>
      </c>
      <c r="D23" s="373">
        <v>69.255540000000011</v>
      </c>
      <c r="E23" s="373"/>
      <c r="F23" s="373">
        <v>22.135004000000002</v>
      </c>
      <c r="G23" s="373">
        <v>324.34801899999997</v>
      </c>
      <c r="H23" s="373">
        <v>270.844021</v>
      </c>
    </row>
    <row r="24" spans="1:8" ht="8.1" customHeight="1" x14ac:dyDescent="0.3">
      <c r="A24" s="433"/>
      <c r="B24" s="229"/>
      <c r="C24" s="229"/>
      <c r="D24" s="229"/>
      <c r="E24" s="229"/>
      <c r="F24" s="229"/>
      <c r="G24" s="229"/>
      <c r="H24" s="229"/>
    </row>
    <row r="25" spans="1:8" s="513" customFormat="1" ht="15" customHeight="1" x14ac:dyDescent="0.3">
      <c r="A25" s="685" t="s">
        <v>588</v>
      </c>
      <c r="B25" s="621">
        <v>281.38162900000003</v>
      </c>
      <c r="C25" s="621">
        <v>2648.1960119999999</v>
      </c>
      <c r="D25" s="621">
        <v>2959.2825809999995</v>
      </c>
      <c r="E25" s="766"/>
      <c r="F25" s="621">
        <v>30.712863999999996</v>
      </c>
      <c r="G25" s="621">
        <v>311.629413</v>
      </c>
      <c r="H25" s="621">
        <v>274.30398700000001</v>
      </c>
    </row>
    <row r="26" spans="1:8" s="513" customFormat="1" ht="8.1" customHeight="1" x14ac:dyDescent="0.3">
      <c r="A26" s="192"/>
      <c r="B26" s="190"/>
      <c r="C26" s="190"/>
      <c r="D26" s="190"/>
      <c r="E26" s="191"/>
      <c r="F26" s="190"/>
      <c r="G26" s="190"/>
      <c r="H26" s="190"/>
    </row>
    <row r="27" spans="1:8" s="512" customFormat="1" ht="15" customHeight="1" x14ac:dyDescent="0.3">
      <c r="A27" s="189" t="s">
        <v>1106</v>
      </c>
      <c r="B27" s="373">
        <v>257.63568700000002</v>
      </c>
      <c r="C27" s="373">
        <v>2377.5751409999998</v>
      </c>
      <c r="D27" s="373">
        <v>2723.4662039999998</v>
      </c>
      <c r="E27" s="367"/>
      <c r="F27" s="373" t="s">
        <v>983</v>
      </c>
      <c r="G27" s="373">
        <v>10.858646999999999</v>
      </c>
      <c r="H27" s="373">
        <v>19.778041000000002</v>
      </c>
    </row>
    <row r="28" spans="1:8" s="512" customFormat="1" ht="15" customHeight="1" x14ac:dyDescent="0.3">
      <c r="A28" s="434" t="s">
        <v>589</v>
      </c>
      <c r="B28" s="373">
        <v>23.738942000000002</v>
      </c>
      <c r="C28" s="373">
        <v>270.53328599999998</v>
      </c>
      <c r="D28" s="373">
        <v>235.79127700000001</v>
      </c>
      <c r="E28" s="367"/>
      <c r="F28" s="373">
        <v>18.849170999999998</v>
      </c>
      <c r="G28" s="373">
        <v>252.46069199999999</v>
      </c>
      <c r="H28" s="373">
        <v>183.29993300000001</v>
      </c>
    </row>
    <row r="29" spans="1:8" s="512" customFormat="1" ht="15" customHeight="1" x14ac:dyDescent="0.3">
      <c r="A29" s="192" t="s">
        <v>571</v>
      </c>
      <c r="B29" s="373" t="s">
        <v>983</v>
      </c>
      <c r="C29" s="373" t="s">
        <v>983</v>
      </c>
      <c r="D29" s="373" t="s">
        <v>983</v>
      </c>
      <c r="E29" s="373"/>
      <c r="F29" s="373">
        <v>11.404558999999999</v>
      </c>
      <c r="G29" s="373">
        <v>48.310074</v>
      </c>
      <c r="H29" s="373">
        <v>71.226012999999995</v>
      </c>
    </row>
    <row r="30" spans="1:8" ht="8.1" customHeight="1" x14ac:dyDescent="0.3">
      <c r="A30" s="433"/>
      <c r="B30" s="229"/>
      <c r="C30" s="229"/>
      <c r="D30" s="229"/>
      <c r="E30" s="229"/>
      <c r="F30" s="229"/>
      <c r="G30" s="229"/>
      <c r="H30" s="229"/>
    </row>
    <row r="31" spans="1:8" s="513" customFormat="1" ht="15" customHeight="1" x14ac:dyDescent="0.3">
      <c r="A31" s="685" t="s">
        <v>590</v>
      </c>
      <c r="B31" s="621">
        <v>518.72332299999994</v>
      </c>
      <c r="C31" s="621">
        <v>8195.1267700000008</v>
      </c>
      <c r="D31" s="621">
        <v>6373.5329200000006</v>
      </c>
      <c r="E31" s="766"/>
      <c r="F31" s="621">
        <v>1088.9502440000001</v>
      </c>
      <c r="G31" s="621">
        <v>15799.081381</v>
      </c>
      <c r="H31" s="621">
        <v>17175.944649999998</v>
      </c>
    </row>
    <row r="32" spans="1:8" s="513" customFormat="1" ht="8.1" customHeight="1" x14ac:dyDescent="0.3">
      <c r="A32" s="193"/>
      <c r="B32" s="190"/>
      <c r="C32" s="190"/>
      <c r="D32" s="190"/>
      <c r="E32" s="191"/>
      <c r="F32" s="190"/>
      <c r="G32" s="190"/>
      <c r="H32" s="190"/>
    </row>
    <row r="33" spans="1:8" s="512" customFormat="1" ht="15" customHeight="1" x14ac:dyDescent="0.3">
      <c r="A33" s="189" t="s">
        <v>591</v>
      </c>
      <c r="B33" s="373">
        <v>494.39274999999998</v>
      </c>
      <c r="C33" s="373">
        <v>8044.0083629999999</v>
      </c>
      <c r="D33" s="373">
        <v>6269.4829730000001</v>
      </c>
      <c r="E33" s="367"/>
      <c r="F33" s="373">
        <v>620.19603900000004</v>
      </c>
      <c r="G33" s="373">
        <v>13057.23892</v>
      </c>
      <c r="H33" s="373">
        <v>13125.870304</v>
      </c>
    </row>
    <row r="34" spans="1:8" s="512" customFormat="1" ht="15" customHeight="1" x14ac:dyDescent="0.3">
      <c r="A34" s="434" t="s">
        <v>592</v>
      </c>
      <c r="B34" s="373">
        <v>24.015419000000001</v>
      </c>
      <c r="C34" s="373">
        <v>147.73354800000001</v>
      </c>
      <c r="D34" s="373">
        <v>99.432511000000005</v>
      </c>
      <c r="E34" s="367"/>
      <c r="F34" s="373">
        <v>110.023909</v>
      </c>
      <c r="G34" s="373">
        <v>1176.1257559999999</v>
      </c>
      <c r="H34" s="373">
        <v>1574.526251</v>
      </c>
    </row>
    <row r="35" spans="1:8" s="512" customFormat="1" ht="15" customHeight="1" x14ac:dyDescent="0.3">
      <c r="A35" s="192" t="s">
        <v>571</v>
      </c>
      <c r="B35" s="373" t="s">
        <v>983</v>
      </c>
      <c r="C35" s="373">
        <v>3.3848590000000001</v>
      </c>
      <c r="D35" s="373">
        <v>4.6174359999999997</v>
      </c>
      <c r="E35" s="373"/>
      <c r="F35" s="373">
        <v>358.73029600000001</v>
      </c>
      <c r="G35" s="373">
        <v>1565.716705</v>
      </c>
      <c r="H35" s="373">
        <v>2475.5480950000001</v>
      </c>
    </row>
    <row r="36" spans="1:8" s="512" customFormat="1" ht="8.1" customHeight="1" x14ac:dyDescent="0.3">
      <c r="A36" s="189"/>
      <c r="B36" s="229"/>
      <c r="C36" s="229"/>
      <c r="D36" s="229"/>
      <c r="E36" s="229"/>
      <c r="F36" s="229"/>
      <c r="G36" s="229"/>
      <c r="H36" s="229"/>
    </row>
    <row r="37" spans="1:8" s="513" customFormat="1" ht="15" customHeight="1" x14ac:dyDescent="0.3">
      <c r="A37" s="685" t="s">
        <v>593</v>
      </c>
      <c r="B37" s="621">
        <v>9.8888759999999998</v>
      </c>
      <c r="C37" s="621">
        <v>1240.313688</v>
      </c>
      <c r="D37" s="621">
        <v>875.75882899999999</v>
      </c>
      <c r="E37" s="766"/>
      <c r="F37" s="621">
        <v>1258.061072</v>
      </c>
      <c r="G37" s="621">
        <v>11395.194877</v>
      </c>
      <c r="H37" s="621">
        <v>14059.492108</v>
      </c>
    </row>
    <row r="38" spans="1:8" s="512" customFormat="1" ht="8.1" customHeight="1" x14ac:dyDescent="0.3">
      <c r="A38" s="435"/>
      <c r="B38" s="788"/>
      <c r="C38" s="788"/>
      <c r="D38" s="788"/>
      <c r="E38" s="788"/>
      <c r="F38" s="788"/>
      <c r="G38" s="788"/>
      <c r="H38" s="788"/>
    </row>
    <row r="39" spans="1:8" s="513" customFormat="1" ht="15" customHeight="1" x14ac:dyDescent="0.3">
      <c r="A39" s="685" t="s">
        <v>594</v>
      </c>
      <c r="B39" s="621">
        <v>1931.66092</v>
      </c>
      <c r="C39" s="621">
        <v>21694.076579</v>
      </c>
      <c r="D39" s="621">
        <v>23776.742580999999</v>
      </c>
      <c r="E39" s="766"/>
      <c r="F39" s="621">
        <v>1586.451047</v>
      </c>
      <c r="G39" s="621">
        <v>16503.090895000001</v>
      </c>
      <c r="H39" s="621">
        <v>18680.984731</v>
      </c>
    </row>
    <row r="40" spans="1:8" s="512" customFormat="1" ht="8.1" customHeight="1" x14ac:dyDescent="0.3">
      <c r="A40" s="435"/>
      <c r="B40" s="788"/>
      <c r="C40" s="788"/>
      <c r="D40" s="788"/>
      <c r="E40" s="788"/>
      <c r="F40" s="788"/>
      <c r="G40" s="788"/>
      <c r="H40" s="788"/>
    </row>
    <row r="41" spans="1:8" s="513" customFormat="1" ht="15" customHeight="1" x14ac:dyDescent="0.3">
      <c r="A41" s="685" t="s">
        <v>595</v>
      </c>
      <c r="B41" s="621">
        <v>492.84571199999999</v>
      </c>
      <c r="C41" s="621">
        <v>4352.8190180000001</v>
      </c>
      <c r="D41" s="621">
        <v>6944.8460640000003</v>
      </c>
      <c r="E41" s="766"/>
      <c r="F41" s="621">
        <v>740.62600600000007</v>
      </c>
      <c r="G41" s="621">
        <v>9405.5410859999993</v>
      </c>
      <c r="H41" s="621">
        <v>8317.9052059999995</v>
      </c>
    </row>
    <row r="42" spans="1:8" s="513" customFormat="1" ht="8.1" customHeight="1" x14ac:dyDescent="0.3">
      <c r="A42" s="192"/>
      <c r="B42" s="190"/>
      <c r="C42" s="190"/>
      <c r="D42" s="190"/>
      <c r="E42" s="191"/>
      <c r="F42" s="190"/>
      <c r="G42" s="190"/>
      <c r="H42" s="190"/>
    </row>
    <row r="43" spans="1:8" s="512" customFormat="1" ht="15" customHeight="1" x14ac:dyDescent="0.3">
      <c r="A43" s="189" t="s">
        <v>596</v>
      </c>
      <c r="B43" s="373">
        <v>10.315818999999999</v>
      </c>
      <c r="C43" s="373">
        <v>162.00420600000001</v>
      </c>
      <c r="D43" s="373">
        <v>124.573453</v>
      </c>
      <c r="E43" s="367"/>
      <c r="F43" s="373">
        <v>63.979228999999997</v>
      </c>
      <c r="G43" s="373">
        <v>907.31448899999998</v>
      </c>
      <c r="H43" s="373">
        <v>807.81668999999999</v>
      </c>
    </row>
    <row r="44" spans="1:8" s="512" customFormat="1" ht="15" customHeight="1" x14ac:dyDescent="0.3">
      <c r="A44" s="434" t="s">
        <v>571</v>
      </c>
      <c r="B44" s="373">
        <v>482.52989300000002</v>
      </c>
      <c r="C44" s="373">
        <v>4190.8148120000005</v>
      </c>
      <c r="D44" s="373">
        <v>6820.2726110000003</v>
      </c>
      <c r="E44" s="373"/>
      <c r="F44" s="373">
        <v>676.64677700000004</v>
      </c>
      <c r="G44" s="373">
        <v>8498.2265969999989</v>
      </c>
      <c r="H44" s="373">
        <v>7510.0885159999998</v>
      </c>
    </row>
    <row r="45" spans="1:8" s="512" customFormat="1" ht="8.1" customHeight="1" x14ac:dyDescent="0.3">
      <c r="A45" s="192"/>
      <c r="B45" s="229"/>
      <c r="C45" s="229"/>
      <c r="D45" s="229"/>
      <c r="E45" s="229"/>
      <c r="F45" s="229"/>
      <c r="G45" s="229"/>
      <c r="H45" s="229"/>
    </row>
    <row r="46" spans="1:8" s="513" customFormat="1" ht="15" customHeight="1" x14ac:dyDescent="0.3">
      <c r="A46" s="685" t="s">
        <v>597</v>
      </c>
      <c r="B46" s="621">
        <v>316.87298199999998</v>
      </c>
      <c r="C46" s="621">
        <v>2927.1943190000002</v>
      </c>
      <c r="D46" s="621">
        <v>2980.5394759999999</v>
      </c>
      <c r="E46" s="766"/>
      <c r="F46" s="621">
        <v>455.55279300000001</v>
      </c>
      <c r="G46" s="621">
        <v>4006.6703480000001</v>
      </c>
      <c r="H46" s="621">
        <v>4412.0492039999999</v>
      </c>
    </row>
    <row r="47" spans="1:8" s="513" customFormat="1" ht="8.1" customHeight="1" x14ac:dyDescent="0.3">
      <c r="A47" s="194"/>
      <c r="B47" s="190"/>
      <c r="C47" s="190"/>
      <c r="D47" s="190"/>
      <c r="E47" s="191"/>
      <c r="F47" s="190"/>
      <c r="G47" s="190"/>
      <c r="H47" s="190"/>
    </row>
    <row r="48" spans="1:8" s="512" customFormat="1" ht="15" customHeight="1" x14ac:dyDescent="0.3">
      <c r="A48" s="189" t="s">
        <v>598</v>
      </c>
      <c r="B48" s="373">
        <v>312.16571299999998</v>
      </c>
      <c r="C48" s="373">
        <v>2855.8969910000001</v>
      </c>
      <c r="D48" s="373">
        <v>2922.8761030000001</v>
      </c>
      <c r="E48" s="367"/>
      <c r="F48" s="373">
        <v>446.71449799999999</v>
      </c>
      <c r="G48" s="373">
        <v>3891.2863609999999</v>
      </c>
      <c r="H48" s="373">
        <v>4290.0767599999999</v>
      </c>
    </row>
    <row r="49" spans="1:8" s="512" customFormat="1" ht="15" customHeight="1" x14ac:dyDescent="0.3">
      <c r="A49" s="434" t="s">
        <v>571</v>
      </c>
      <c r="B49" s="373">
        <v>4.7072690000000001</v>
      </c>
      <c r="C49" s="373">
        <v>71.297327999999993</v>
      </c>
      <c r="D49" s="373">
        <v>57.663373000000007</v>
      </c>
      <c r="E49" s="373"/>
      <c r="F49" s="373">
        <v>8.8382949999999987</v>
      </c>
      <c r="G49" s="373">
        <v>115.38398699999999</v>
      </c>
      <c r="H49" s="373">
        <v>121.97244400000001</v>
      </c>
    </row>
    <row r="50" spans="1:8" s="512" customFormat="1" ht="8.1" customHeight="1" x14ac:dyDescent="0.3">
      <c r="A50" s="436"/>
      <c r="B50" s="229"/>
      <c r="C50" s="229"/>
      <c r="D50" s="229"/>
      <c r="E50" s="229"/>
      <c r="F50" s="229"/>
      <c r="G50" s="229"/>
      <c r="H50" s="229"/>
    </row>
    <row r="51" spans="1:8" s="513" customFormat="1" ht="15" customHeight="1" x14ac:dyDescent="0.3">
      <c r="A51" s="685" t="s">
        <v>599</v>
      </c>
      <c r="B51" s="621">
        <v>44808.563607999997</v>
      </c>
      <c r="C51" s="621">
        <v>322864.25831499998</v>
      </c>
      <c r="D51" s="621">
        <v>346753.08275499998</v>
      </c>
      <c r="E51" s="766"/>
      <c r="F51" s="621">
        <v>26894.808083</v>
      </c>
      <c r="G51" s="621">
        <v>207046.545893</v>
      </c>
      <c r="H51" s="621">
        <v>241167.31274199998</v>
      </c>
    </row>
    <row r="52" spans="1:8" s="513" customFormat="1" ht="8.1" customHeight="1" x14ac:dyDescent="0.3">
      <c r="A52" s="192"/>
      <c r="B52" s="190"/>
      <c r="C52" s="190"/>
      <c r="D52" s="190"/>
      <c r="E52" s="191"/>
      <c r="F52" s="190"/>
      <c r="G52" s="190"/>
      <c r="H52" s="190"/>
    </row>
    <row r="53" spans="1:8" s="512" customFormat="1" ht="15" customHeight="1" x14ac:dyDescent="0.3">
      <c r="A53" s="189" t="s">
        <v>575</v>
      </c>
      <c r="B53" s="373">
        <v>39468.070023</v>
      </c>
      <c r="C53" s="373">
        <v>271182.18845299998</v>
      </c>
      <c r="D53" s="373">
        <v>294030.17257</v>
      </c>
      <c r="E53" s="367"/>
      <c r="F53" s="373">
        <v>21609.935946000001</v>
      </c>
      <c r="G53" s="373">
        <v>152731.124354</v>
      </c>
      <c r="H53" s="373">
        <v>188142.44025499999</v>
      </c>
    </row>
    <row r="54" spans="1:8" s="512" customFormat="1" ht="15" customHeight="1" x14ac:dyDescent="0.3">
      <c r="A54" s="434" t="s">
        <v>600</v>
      </c>
      <c r="B54" s="373">
        <v>5027.941906</v>
      </c>
      <c r="C54" s="373">
        <v>47872.023822000003</v>
      </c>
      <c r="D54" s="373">
        <v>49240.054963000002</v>
      </c>
      <c r="E54" s="367"/>
      <c r="F54" s="373">
        <v>4110.3032969999995</v>
      </c>
      <c r="G54" s="373">
        <v>43769.944398</v>
      </c>
      <c r="H54" s="373">
        <v>43318.498643000006</v>
      </c>
    </row>
    <row r="55" spans="1:8" s="512" customFormat="1" ht="15" customHeight="1" x14ac:dyDescent="0.3">
      <c r="A55" s="192" t="s">
        <v>571</v>
      </c>
      <c r="B55" s="373">
        <v>312.55167900000004</v>
      </c>
      <c r="C55" s="373">
        <v>3810.0460399999997</v>
      </c>
      <c r="D55" s="373">
        <v>3482.8552219999997</v>
      </c>
      <c r="E55" s="373"/>
      <c r="F55" s="373">
        <v>1174.5688400000001</v>
      </c>
      <c r="G55" s="373">
        <v>10545.477140999999</v>
      </c>
      <c r="H55" s="373">
        <v>9706.3738439999997</v>
      </c>
    </row>
    <row r="56" spans="1:8" ht="8.1" customHeight="1" x14ac:dyDescent="0.3">
      <c r="A56" s="433"/>
      <c r="B56" s="229"/>
      <c r="C56" s="373"/>
      <c r="D56" s="373"/>
      <c r="E56" s="229"/>
      <c r="F56" s="229"/>
      <c r="G56" s="229"/>
      <c r="H56" s="229"/>
    </row>
    <row r="57" spans="1:8" s="513" customFormat="1" ht="15" customHeight="1" x14ac:dyDescent="0.3">
      <c r="A57" s="685" t="s">
        <v>601</v>
      </c>
      <c r="B57" s="621">
        <v>2863.3477210000001</v>
      </c>
      <c r="C57" s="621">
        <v>28833.221719999998</v>
      </c>
      <c r="D57" s="621">
        <v>27699.855557999999</v>
      </c>
      <c r="E57" s="766"/>
      <c r="F57" s="621">
        <v>966.90281299999992</v>
      </c>
      <c r="G57" s="621">
        <v>9619.7841570000001</v>
      </c>
      <c r="H57" s="621">
        <v>10904.375174999999</v>
      </c>
    </row>
    <row r="58" spans="1:8" s="513" customFormat="1" ht="8.1" customHeight="1" x14ac:dyDescent="0.3">
      <c r="A58" s="193"/>
      <c r="B58" s="190"/>
      <c r="C58" s="190"/>
      <c r="D58" s="190"/>
      <c r="E58" s="191"/>
      <c r="F58" s="190"/>
      <c r="G58" s="190"/>
      <c r="H58" s="190"/>
    </row>
    <row r="59" spans="1:8" s="512" customFormat="1" ht="15" customHeight="1" x14ac:dyDescent="0.3">
      <c r="A59" s="189" t="s">
        <v>602</v>
      </c>
      <c r="B59" s="373">
        <v>434.43118500000003</v>
      </c>
      <c r="C59" s="373">
        <v>6845.3836179999998</v>
      </c>
      <c r="D59" s="373">
        <v>5453.1842100000003</v>
      </c>
      <c r="E59" s="367"/>
      <c r="F59" s="373">
        <v>407.984129</v>
      </c>
      <c r="G59" s="373">
        <v>4494.3828709999998</v>
      </c>
      <c r="H59" s="373">
        <v>4582.0298400000001</v>
      </c>
    </row>
    <row r="60" spans="1:8" s="512" customFormat="1" ht="15" customHeight="1" x14ac:dyDescent="0.3">
      <c r="A60" s="189" t="s">
        <v>603</v>
      </c>
      <c r="B60" s="373">
        <v>455.46558599999997</v>
      </c>
      <c r="C60" s="373">
        <v>6070.1965</v>
      </c>
      <c r="D60" s="373">
        <v>5318.8771820000002</v>
      </c>
      <c r="E60" s="367"/>
      <c r="F60" s="373">
        <v>244.37063499999999</v>
      </c>
      <c r="G60" s="373">
        <v>2014.4691330000001</v>
      </c>
      <c r="H60" s="373">
        <v>2372.9943389999999</v>
      </c>
    </row>
    <row r="61" spans="1:8" s="512" customFormat="1" ht="15" customHeight="1" x14ac:dyDescent="0.3">
      <c r="A61" s="189" t="s">
        <v>604</v>
      </c>
      <c r="B61" s="373">
        <v>1084.5393349999999</v>
      </c>
      <c r="C61" s="373">
        <v>7712.5743030000003</v>
      </c>
      <c r="D61" s="373">
        <v>8445.6251209999991</v>
      </c>
      <c r="E61" s="367"/>
      <c r="F61" s="373">
        <v>30.970036</v>
      </c>
      <c r="G61" s="373">
        <v>674.74798799999996</v>
      </c>
      <c r="H61" s="373">
        <v>583.72057800000005</v>
      </c>
    </row>
    <row r="62" spans="1:8" s="512" customFormat="1" ht="15" customHeight="1" x14ac:dyDescent="0.3">
      <c r="A62" s="189" t="s">
        <v>605</v>
      </c>
      <c r="B62" s="373">
        <v>629.68085299999996</v>
      </c>
      <c r="C62" s="373">
        <v>5473.6209250000002</v>
      </c>
      <c r="D62" s="373">
        <v>5716.8013430000001</v>
      </c>
      <c r="E62" s="367"/>
      <c r="F62" s="373">
        <v>66.876780999999994</v>
      </c>
      <c r="G62" s="373">
        <v>511.01654200000002</v>
      </c>
      <c r="H62" s="373">
        <v>684.52597100000003</v>
      </c>
    </row>
    <row r="63" spans="1:8" s="512" customFormat="1" ht="15" customHeight="1" x14ac:dyDescent="0.3">
      <c r="A63" s="189" t="s">
        <v>606</v>
      </c>
      <c r="B63" s="373">
        <v>97.166293999999994</v>
      </c>
      <c r="C63" s="373">
        <v>817.91138799999999</v>
      </c>
      <c r="D63" s="373">
        <v>690.17493000000002</v>
      </c>
      <c r="E63" s="367"/>
      <c r="F63" s="373">
        <v>65.633437000000001</v>
      </c>
      <c r="G63" s="373">
        <v>595.09607000000005</v>
      </c>
      <c r="H63" s="373">
        <v>752.11638500000004</v>
      </c>
    </row>
    <row r="64" spans="1:8" s="512" customFormat="1" ht="15" customHeight="1" x14ac:dyDescent="0.3">
      <c r="A64" s="189" t="s">
        <v>607</v>
      </c>
      <c r="B64" s="373">
        <v>20.279129999999999</v>
      </c>
      <c r="C64" s="373">
        <v>390.99531400000001</v>
      </c>
      <c r="D64" s="373">
        <v>294.01735400000001</v>
      </c>
      <c r="E64" s="367"/>
      <c r="F64" s="373">
        <v>147.090802</v>
      </c>
      <c r="G64" s="373">
        <v>1322.2020729999999</v>
      </c>
      <c r="H64" s="373">
        <v>1866.0543170000001</v>
      </c>
    </row>
    <row r="65" spans="1:8" s="512" customFormat="1" ht="15" customHeight="1" x14ac:dyDescent="0.3">
      <c r="A65" s="192" t="s">
        <v>571</v>
      </c>
      <c r="B65" s="373">
        <v>141.785338</v>
      </c>
      <c r="C65" s="373">
        <v>1522.5396720000001</v>
      </c>
      <c r="D65" s="373">
        <v>1781.175418</v>
      </c>
      <c r="E65" s="373"/>
      <c r="F65" s="373">
        <v>3.9769930000000002</v>
      </c>
      <c r="G65" s="373">
        <v>7.8694799999999994</v>
      </c>
      <c r="H65" s="373">
        <v>62.933745000000002</v>
      </c>
    </row>
    <row r="66" spans="1:8" s="512" customFormat="1" ht="8.1" customHeight="1" x14ac:dyDescent="0.3">
      <c r="A66" s="436"/>
      <c r="B66" s="229"/>
      <c r="C66" s="229"/>
      <c r="D66" s="229"/>
      <c r="E66" s="229"/>
      <c r="F66" s="229"/>
      <c r="G66" s="229"/>
      <c r="H66" s="229"/>
    </row>
    <row r="67" spans="1:8" s="508" customFormat="1" ht="15" customHeight="1" x14ac:dyDescent="0.3">
      <c r="A67" s="684" t="s">
        <v>608</v>
      </c>
      <c r="B67" s="621">
        <v>8200.1128800000006</v>
      </c>
      <c r="C67" s="621">
        <v>81215.900147999986</v>
      </c>
      <c r="D67" s="621">
        <v>87140.656541000004</v>
      </c>
      <c r="E67" s="766"/>
      <c r="F67" s="621">
        <v>2108.9619629999997</v>
      </c>
      <c r="G67" s="621">
        <v>22656.438564000004</v>
      </c>
      <c r="H67" s="621">
        <v>22218.965527</v>
      </c>
    </row>
    <row r="68" spans="1:8" s="508" customFormat="1" ht="8.1" customHeight="1" x14ac:dyDescent="0.3">
      <c r="A68" s="195"/>
      <c r="B68" s="190"/>
      <c r="C68" s="190"/>
      <c r="D68" s="190"/>
      <c r="E68" s="191"/>
      <c r="F68" s="190"/>
      <c r="G68" s="190"/>
      <c r="H68" s="190"/>
    </row>
    <row r="69" spans="1:8" ht="15" customHeight="1" x14ac:dyDescent="0.3">
      <c r="A69" s="432" t="s">
        <v>567</v>
      </c>
      <c r="B69" s="373">
        <v>7074.7256610000004</v>
      </c>
      <c r="C69" s="373">
        <v>66040.210072999995</v>
      </c>
      <c r="D69" s="373">
        <v>73150.542176000003</v>
      </c>
      <c r="E69" s="367"/>
      <c r="F69" s="373">
        <v>862.44957399999998</v>
      </c>
      <c r="G69" s="373">
        <v>9854.8488469999993</v>
      </c>
      <c r="H69" s="373">
        <v>9278.1503940000002</v>
      </c>
    </row>
    <row r="70" spans="1:8" ht="15" customHeight="1" x14ac:dyDescent="0.3">
      <c r="A70" s="432" t="s">
        <v>609</v>
      </c>
      <c r="B70" s="373">
        <v>233.546494</v>
      </c>
      <c r="C70" s="373">
        <v>4907.7386779999997</v>
      </c>
      <c r="D70" s="373">
        <v>3443.180198</v>
      </c>
      <c r="E70" s="367"/>
      <c r="F70" s="373">
        <v>829.51261199999999</v>
      </c>
      <c r="G70" s="373">
        <v>7743.0758949999999</v>
      </c>
      <c r="H70" s="373">
        <v>8426.8143799999998</v>
      </c>
    </row>
    <row r="71" spans="1:8" ht="15" customHeight="1" x14ac:dyDescent="0.3">
      <c r="A71" s="432" t="s">
        <v>610</v>
      </c>
      <c r="B71" s="373">
        <v>389.45019300000001</v>
      </c>
      <c r="C71" s="373">
        <v>3586.747656</v>
      </c>
      <c r="D71" s="373">
        <v>3869.196778</v>
      </c>
      <c r="E71" s="367"/>
      <c r="F71" s="373">
        <v>219.38215</v>
      </c>
      <c r="G71" s="373">
        <v>2765.8246680000002</v>
      </c>
      <c r="H71" s="373">
        <v>2083.8838350000001</v>
      </c>
    </row>
    <row r="72" spans="1:8" ht="15" customHeight="1" x14ac:dyDescent="0.3">
      <c r="A72" s="432" t="s">
        <v>611</v>
      </c>
      <c r="B72" s="373">
        <v>226.35482099999999</v>
      </c>
      <c r="C72" s="373">
        <v>4777.693655</v>
      </c>
      <c r="D72" s="373">
        <v>4566.5617329999995</v>
      </c>
      <c r="E72" s="367"/>
      <c r="F72" s="373">
        <v>34.078806999999998</v>
      </c>
      <c r="G72" s="373">
        <v>224.534278</v>
      </c>
      <c r="H72" s="373">
        <v>301.40937300000002</v>
      </c>
    </row>
    <row r="73" spans="1:8" ht="15" customHeight="1" x14ac:dyDescent="0.3">
      <c r="A73" s="432" t="s">
        <v>612</v>
      </c>
      <c r="B73" s="373">
        <v>61.629674999999999</v>
      </c>
      <c r="C73" s="373">
        <v>665.92163400000004</v>
      </c>
      <c r="D73" s="373">
        <v>623.08588699999996</v>
      </c>
      <c r="E73" s="367"/>
      <c r="F73" s="373">
        <v>37.614840999999998</v>
      </c>
      <c r="G73" s="373">
        <v>810.71620700000005</v>
      </c>
      <c r="H73" s="373">
        <v>810.73520399999995</v>
      </c>
    </row>
    <row r="74" spans="1:8" ht="15" customHeight="1" x14ac:dyDescent="0.3">
      <c r="A74" s="432" t="s">
        <v>613</v>
      </c>
      <c r="B74" s="373">
        <v>158.57935900000001</v>
      </c>
      <c r="C74" s="373">
        <v>725.57054900000003</v>
      </c>
      <c r="D74" s="373">
        <v>904.28313900000001</v>
      </c>
      <c r="E74" s="367"/>
      <c r="F74" s="373">
        <v>121.683635</v>
      </c>
      <c r="G74" s="373">
        <v>1223.8876640000001</v>
      </c>
      <c r="H74" s="373">
        <v>1275.10293</v>
      </c>
    </row>
    <row r="75" spans="1:8" ht="15" customHeight="1" x14ac:dyDescent="0.3">
      <c r="A75" s="432" t="s">
        <v>571</v>
      </c>
      <c r="B75" s="373">
        <v>55.826676999999997</v>
      </c>
      <c r="C75" s="373">
        <v>512.01790300000005</v>
      </c>
      <c r="D75" s="373">
        <v>583.80663000000004</v>
      </c>
      <c r="E75" s="373"/>
      <c r="F75" s="373">
        <v>4.2403440000000003</v>
      </c>
      <c r="G75" s="373">
        <v>33.551005000000004</v>
      </c>
      <c r="H75" s="373">
        <v>42.869410999999999</v>
      </c>
    </row>
    <row r="76" spans="1:8" ht="8.1" customHeight="1" x14ac:dyDescent="0.3">
      <c r="A76" s="433"/>
      <c r="B76" s="373"/>
      <c r="C76" s="373"/>
      <c r="D76" s="373"/>
      <c r="E76" s="229"/>
      <c r="F76" s="229"/>
      <c r="G76" s="229"/>
      <c r="H76" s="229"/>
    </row>
    <row r="77" spans="1:8" s="508" customFormat="1" ht="15" customHeight="1" x14ac:dyDescent="0.3">
      <c r="A77" s="686" t="s">
        <v>614</v>
      </c>
      <c r="B77" s="621">
        <v>28855.984429999997</v>
      </c>
      <c r="C77" s="621">
        <v>245205.74456599998</v>
      </c>
      <c r="D77" s="621">
        <v>263999.64159299998</v>
      </c>
      <c r="E77" s="766"/>
      <c r="F77" s="621">
        <v>40650.324678999998</v>
      </c>
      <c r="G77" s="621">
        <v>316086.79508399998</v>
      </c>
      <c r="H77" s="621">
        <v>375202.62260800001</v>
      </c>
    </row>
    <row r="78" spans="1:8" s="508" customFormat="1" ht="8.1" customHeight="1" x14ac:dyDescent="0.3">
      <c r="A78" s="189"/>
      <c r="B78" s="190"/>
      <c r="C78" s="190"/>
      <c r="D78" s="190"/>
      <c r="E78" s="191"/>
      <c r="F78" s="190"/>
      <c r="G78" s="190"/>
      <c r="H78" s="190"/>
    </row>
    <row r="79" spans="1:8" ht="15" customHeight="1" x14ac:dyDescent="0.3">
      <c r="A79" s="189" t="s">
        <v>565</v>
      </c>
      <c r="B79" s="373">
        <v>18758.464218000001</v>
      </c>
      <c r="C79" s="373">
        <v>166448.608687</v>
      </c>
      <c r="D79" s="373">
        <v>180819.211156</v>
      </c>
      <c r="E79" s="367"/>
      <c r="F79" s="373">
        <v>25306.070780000002</v>
      </c>
      <c r="G79" s="373">
        <v>224080.439743</v>
      </c>
      <c r="H79" s="373">
        <v>249003.413096</v>
      </c>
    </row>
    <row r="80" spans="1:8" ht="15" customHeight="1" x14ac:dyDescent="0.3">
      <c r="A80" s="189" t="s">
        <v>615</v>
      </c>
      <c r="B80" s="373">
        <v>9729.1932109999998</v>
      </c>
      <c r="C80" s="373">
        <v>70081.707561999996</v>
      </c>
      <c r="D80" s="373">
        <v>77952.440810999993</v>
      </c>
      <c r="E80" s="367"/>
      <c r="F80" s="373">
        <v>15343.981100000001</v>
      </c>
      <c r="G80" s="373">
        <v>84886.925937000007</v>
      </c>
      <c r="H80" s="373">
        <v>125336.725685</v>
      </c>
    </row>
    <row r="81" spans="1:8" ht="15" customHeight="1" x14ac:dyDescent="0.3">
      <c r="A81" s="189" t="s">
        <v>616</v>
      </c>
      <c r="B81" s="373">
        <v>3.2338360000000002</v>
      </c>
      <c r="C81" s="373">
        <v>4882.4299810000002</v>
      </c>
      <c r="D81" s="373">
        <v>2049.5242819999999</v>
      </c>
      <c r="E81" s="367"/>
      <c r="F81" s="373">
        <v>0</v>
      </c>
      <c r="G81" s="373">
        <v>7119.4294040000004</v>
      </c>
      <c r="H81" s="373">
        <v>862.20449299999996</v>
      </c>
    </row>
    <row r="82" spans="1:8" ht="15" customHeight="1" x14ac:dyDescent="0.3">
      <c r="A82" s="189" t="s">
        <v>571</v>
      </c>
      <c r="B82" s="373">
        <v>365.093165</v>
      </c>
      <c r="C82" s="373">
        <v>3792.9983360000001</v>
      </c>
      <c r="D82" s="373">
        <v>3178.4653440000002</v>
      </c>
      <c r="E82" s="367"/>
      <c r="F82" s="373" t="s">
        <v>983</v>
      </c>
      <c r="G82" s="373">
        <v>0</v>
      </c>
      <c r="H82" s="373" t="s">
        <v>983</v>
      </c>
    </row>
    <row r="83" spans="1:8" ht="8.1" customHeight="1" x14ac:dyDescent="0.3">
      <c r="A83" s="189"/>
      <c r="B83" s="373"/>
      <c r="C83" s="373"/>
      <c r="D83" s="373"/>
      <c r="E83" s="367"/>
      <c r="F83" s="373"/>
      <c r="G83" s="373"/>
      <c r="H83" s="373"/>
    </row>
    <row r="84" spans="1:8" s="508" customFormat="1" ht="15" customHeight="1" x14ac:dyDescent="0.3">
      <c r="A84" s="687" t="s">
        <v>617</v>
      </c>
      <c r="B84" s="621">
        <v>2100.4673940000002</v>
      </c>
      <c r="C84" s="621">
        <v>14107.908738999999</v>
      </c>
      <c r="D84" s="621">
        <v>18586.620684000001</v>
      </c>
      <c r="E84" s="766"/>
      <c r="F84" s="621">
        <v>252.88561400000003</v>
      </c>
      <c r="G84" s="621">
        <v>2621.3751480000001</v>
      </c>
      <c r="H84" s="621">
        <v>2958.2160789999998</v>
      </c>
    </row>
    <row r="85" spans="1:8" s="508" customFormat="1" ht="8.1" customHeight="1" x14ac:dyDescent="0.3">
      <c r="A85" s="196"/>
      <c r="B85" s="190"/>
      <c r="C85" s="190"/>
      <c r="D85" s="190"/>
      <c r="E85" s="191"/>
      <c r="F85" s="190"/>
      <c r="G85" s="190"/>
      <c r="H85" s="190"/>
    </row>
    <row r="86" spans="1:8" ht="15" customHeight="1" x14ac:dyDescent="0.3">
      <c r="A86" s="432" t="s">
        <v>618</v>
      </c>
      <c r="B86" s="373">
        <v>1549.5031610000001</v>
      </c>
      <c r="C86" s="373">
        <v>9576.8120999999992</v>
      </c>
      <c r="D86" s="373">
        <v>11671.221544</v>
      </c>
      <c r="E86" s="367"/>
      <c r="F86" s="373">
        <v>50.109414999999998</v>
      </c>
      <c r="G86" s="373">
        <v>272.49454900000001</v>
      </c>
      <c r="H86" s="373">
        <v>273.43940500000002</v>
      </c>
    </row>
    <row r="87" spans="1:8" ht="15" customHeight="1" x14ac:dyDescent="0.3">
      <c r="A87" s="431" t="s">
        <v>619</v>
      </c>
      <c r="B87" s="373">
        <v>455.876329</v>
      </c>
      <c r="C87" s="373">
        <v>3079.964567</v>
      </c>
      <c r="D87" s="373">
        <v>5150.6615929999998</v>
      </c>
      <c r="E87" s="367"/>
      <c r="F87" s="373">
        <v>202.77619900000002</v>
      </c>
      <c r="G87" s="373">
        <v>2348.8805990000001</v>
      </c>
      <c r="H87" s="373">
        <v>2684.7766739999997</v>
      </c>
    </row>
    <row r="88" spans="1:8" ht="15" customHeight="1" x14ac:dyDescent="0.3">
      <c r="A88" s="432" t="s">
        <v>571</v>
      </c>
      <c r="B88" s="229">
        <v>95.087904000000009</v>
      </c>
      <c r="C88" s="789">
        <v>1451.1320719999999</v>
      </c>
      <c r="D88" s="789">
        <v>1764.7375469999999</v>
      </c>
      <c r="E88" s="229"/>
      <c r="F88" s="229">
        <v>0</v>
      </c>
      <c r="G88" s="229">
        <v>0</v>
      </c>
      <c r="H88" s="229">
        <v>0</v>
      </c>
    </row>
    <row r="89" spans="1:8" x14ac:dyDescent="0.3">
      <c r="B89" s="819"/>
      <c r="C89" s="819"/>
      <c r="D89" s="819"/>
      <c r="F89" s="819"/>
      <c r="G89" s="819"/>
      <c r="H89" s="819"/>
    </row>
    <row r="90" spans="1:8" x14ac:dyDescent="0.3">
      <c r="C90" s="197"/>
      <c r="D90" s="197"/>
    </row>
    <row r="92" spans="1:8" x14ac:dyDescent="0.3">
      <c r="C92" s="197"/>
      <c r="D92" s="197"/>
    </row>
  </sheetData>
  <mergeCells count="6">
    <mergeCell ref="B4:D4"/>
    <mergeCell ref="F4:H4"/>
    <mergeCell ref="B5:D5"/>
    <mergeCell ref="F5:H5"/>
    <mergeCell ref="C6:D6"/>
    <mergeCell ref="G6:H6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75" firstPageNumber="55" orientation="portrait" useFirstPageNumber="1" r:id="rId1"/>
  <headerFooter alignWithMargins="0">
    <oddFooter>&amp;C&amp;P</oddFooter>
  </headerFooter>
  <rowBreaks count="1" manualBreakCount="1">
    <brk id="66" max="7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746E69-09D6-4D58-8D37-31596D9B3419}">
  <dimension ref="A1:M62"/>
  <sheetViews>
    <sheetView view="pageBreakPreview" zoomScaleNormal="100" zoomScaleSheetLayoutView="100" zoomScalePageLayoutView="70" workbookViewId="0">
      <selection activeCell="O18" sqref="O18"/>
    </sheetView>
  </sheetViews>
  <sheetFormatPr defaultColWidth="9.109375" defaultRowHeight="15" x14ac:dyDescent="0.35"/>
  <cols>
    <col min="1" max="1" width="12.88671875" style="75" customWidth="1"/>
    <col min="2" max="2" width="11.88671875" style="83" customWidth="1"/>
    <col min="3" max="3" width="9.6640625" style="83" customWidth="1"/>
    <col min="4" max="5" width="9.6640625" style="75" customWidth="1"/>
    <col min="6" max="7" width="9.88671875" style="75" customWidth="1"/>
    <col min="8" max="8" width="0.5546875" style="75" customWidth="1"/>
    <col min="9" max="11" width="9.6640625" style="75" customWidth="1"/>
    <col min="12" max="13" width="9.88671875" style="75" customWidth="1"/>
    <col min="14" max="16384" width="9.109375" style="75"/>
  </cols>
  <sheetData>
    <row r="1" spans="1:13" ht="15" customHeight="1" x14ac:dyDescent="0.35">
      <c r="A1" s="319" t="s">
        <v>1226</v>
      </c>
      <c r="B1" s="73"/>
      <c r="C1" s="73"/>
      <c r="D1" s="74"/>
      <c r="E1" s="74"/>
      <c r="F1" s="74"/>
      <c r="G1" s="74"/>
      <c r="H1" s="74"/>
      <c r="I1" s="14"/>
      <c r="J1" s="74"/>
      <c r="K1" s="74"/>
      <c r="L1" s="74"/>
      <c r="M1" s="74"/>
    </row>
    <row r="2" spans="1:13" ht="15" customHeight="1" x14ac:dyDescent="0.35">
      <c r="A2" s="320" t="s">
        <v>972</v>
      </c>
      <c r="B2" s="73"/>
      <c r="C2" s="73"/>
      <c r="D2" s="74"/>
      <c r="E2" s="74"/>
      <c r="F2" s="74"/>
      <c r="G2" s="74"/>
      <c r="H2" s="74"/>
      <c r="I2" s="15"/>
      <c r="J2" s="74"/>
      <c r="K2" s="74"/>
      <c r="L2" s="74"/>
      <c r="M2" s="74"/>
    </row>
    <row r="3" spans="1:13" ht="8.1" customHeight="1" x14ac:dyDescent="0.35">
      <c r="A3" s="74"/>
      <c r="B3" s="73"/>
      <c r="C3" s="73"/>
      <c r="D3" s="74"/>
      <c r="E3" s="74"/>
      <c r="F3" s="74"/>
      <c r="G3" s="74"/>
      <c r="H3" s="74"/>
      <c r="I3" s="74"/>
      <c r="J3" s="74"/>
      <c r="K3" s="74"/>
      <c r="L3" s="74"/>
      <c r="M3" s="74"/>
    </row>
    <row r="4" spans="1:13" ht="15" customHeight="1" x14ac:dyDescent="0.35">
      <c r="A4" s="688"/>
      <c r="B4" s="689"/>
      <c r="C4" s="872" t="s">
        <v>5</v>
      </c>
      <c r="D4" s="872"/>
      <c r="E4" s="872"/>
      <c r="F4" s="872"/>
      <c r="G4" s="872"/>
      <c r="H4" s="688"/>
      <c r="I4" s="872" t="s">
        <v>7</v>
      </c>
      <c r="J4" s="872"/>
      <c r="K4" s="872"/>
      <c r="L4" s="872"/>
      <c r="M4" s="872"/>
    </row>
    <row r="5" spans="1:13" ht="15" customHeight="1" x14ac:dyDescent="0.35">
      <c r="A5" s="689"/>
      <c r="B5" s="690"/>
      <c r="C5" s="866" t="s">
        <v>11</v>
      </c>
      <c r="D5" s="866"/>
      <c r="E5" s="866"/>
      <c r="F5" s="866"/>
      <c r="G5" s="866"/>
      <c r="H5" s="688"/>
      <c r="I5" s="866" t="s">
        <v>13</v>
      </c>
      <c r="J5" s="866"/>
      <c r="K5" s="866"/>
      <c r="L5" s="866"/>
      <c r="M5" s="866"/>
    </row>
    <row r="6" spans="1:13" ht="15" customHeight="1" x14ac:dyDescent="0.35">
      <c r="A6" s="680" t="s">
        <v>581</v>
      </c>
      <c r="B6" s="690"/>
      <c r="C6" s="691" t="s">
        <v>28</v>
      </c>
      <c r="D6" s="691" t="s">
        <v>29</v>
      </c>
      <c r="E6" s="691" t="s">
        <v>30</v>
      </c>
      <c r="F6" s="873" t="s">
        <v>1241</v>
      </c>
      <c r="G6" s="873"/>
      <c r="H6" s="692"/>
      <c r="I6" s="691" t="s">
        <v>28</v>
      </c>
      <c r="J6" s="691" t="s">
        <v>29</v>
      </c>
      <c r="K6" s="691" t="s">
        <v>30</v>
      </c>
      <c r="L6" s="873" t="s">
        <v>1241</v>
      </c>
      <c r="M6" s="873"/>
    </row>
    <row r="7" spans="1:13" ht="15" customHeight="1" x14ac:dyDescent="0.35">
      <c r="A7" s="682" t="s">
        <v>582</v>
      </c>
      <c r="B7" s="690"/>
      <c r="C7" s="568" t="s">
        <v>739</v>
      </c>
      <c r="D7" s="568" t="s">
        <v>739</v>
      </c>
      <c r="E7" s="568" t="s">
        <v>739</v>
      </c>
      <c r="F7" s="568" t="s">
        <v>740</v>
      </c>
      <c r="G7" s="568" t="s">
        <v>739</v>
      </c>
      <c r="H7" s="693"/>
      <c r="I7" s="568" t="s">
        <v>739</v>
      </c>
      <c r="J7" s="568" t="s">
        <v>739</v>
      </c>
      <c r="K7" s="568" t="s">
        <v>739</v>
      </c>
      <c r="L7" s="568" t="s">
        <v>740</v>
      </c>
      <c r="M7" s="568" t="s">
        <v>739</v>
      </c>
    </row>
    <row r="8" spans="1:13" ht="8.1" customHeight="1" x14ac:dyDescent="0.35">
      <c r="A8" s="441"/>
      <c r="B8" s="204"/>
      <c r="C8" s="205"/>
      <c r="D8" s="205"/>
      <c r="E8" s="205"/>
      <c r="F8" s="205"/>
      <c r="G8" s="206"/>
      <c r="H8" s="206"/>
      <c r="I8" s="205"/>
      <c r="J8" s="205"/>
      <c r="K8" s="205"/>
      <c r="L8" s="205"/>
      <c r="M8" s="206"/>
    </row>
    <row r="9" spans="1:13" ht="24.75" customHeight="1" x14ac:dyDescent="0.35">
      <c r="A9" s="694" t="s">
        <v>1107</v>
      </c>
      <c r="B9" s="568"/>
      <c r="C9" s="695">
        <v>131117</v>
      </c>
      <c r="D9" s="695">
        <v>129003.53646800001</v>
      </c>
      <c r="E9" s="695">
        <v>124014.579828</v>
      </c>
      <c r="F9" s="695">
        <v>1059996</v>
      </c>
      <c r="G9" s="695">
        <v>1115216</v>
      </c>
      <c r="H9" s="695"/>
      <c r="I9" s="695">
        <v>124716</v>
      </c>
      <c r="J9" s="695">
        <v>123490</v>
      </c>
      <c r="K9" s="695">
        <v>110826</v>
      </c>
      <c r="L9" s="695">
        <v>881725</v>
      </c>
      <c r="M9" s="695">
        <v>1024007</v>
      </c>
    </row>
    <row r="10" spans="1:13" ht="8.1" customHeight="1" x14ac:dyDescent="0.35">
      <c r="A10" s="442"/>
      <c r="B10" s="80"/>
      <c r="C10" s="439"/>
      <c r="D10" s="340"/>
      <c r="E10" s="340"/>
      <c r="F10" s="340"/>
      <c r="G10" s="340"/>
      <c r="H10" s="340"/>
      <c r="I10" s="340"/>
      <c r="J10" s="340"/>
      <c r="K10" s="340"/>
      <c r="L10" s="340"/>
      <c r="M10" s="340"/>
    </row>
    <row r="11" spans="1:13" ht="20.100000000000001" customHeight="1" x14ac:dyDescent="0.35">
      <c r="A11" s="871" t="s">
        <v>583</v>
      </c>
      <c r="B11" s="42" t="s">
        <v>1108</v>
      </c>
      <c r="C11" s="318">
        <v>28085</v>
      </c>
      <c r="D11" s="340">
        <v>26406.128957000001</v>
      </c>
      <c r="E11" s="340">
        <v>25526</v>
      </c>
      <c r="F11" s="340">
        <v>218130</v>
      </c>
      <c r="G11" s="340">
        <v>235667</v>
      </c>
      <c r="H11" s="340">
        <v>26058.498455000001</v>
      </c>
      <c r="I11" s="340">
        <v>28261</v>
      </c>
      <c r="J11" s="340">
        <v>26488</v>
      </c>
      <c r="K11" s="340">
        <v>25785</v>
      </c>
      <c r="L11" s="340">
        <v>198493.22850999999</v>
      </c>
      <c r="M11" s="340">
        <v>241221.96739999999</v>
      </c>
    </row>
    <row r="12" spans="1:13" ht="27" customHeight="1" x14ac:dyDescent="0.35">
      <c r="A12" s="871"/>
      <c r="B12" s="501" t="s">
        <v>1227</v>
      </c>
      <c r="C12" s="438">
        <v>21.419800636073123</v>
      </c>
      <c r="D12" s="341">
        <v>20.469306253127549</v>
      </c>
      <c r="E12" s="341">
        <v>20.583063729605719</v>
      </c>
      <c r="F12" s="341">
        <v>20.578379541054872</v>
      </c>
      <c r="G12" s="341">
        <v>21.131960086655859</v>
      </c>
      <c r="H12" s="341" t="e">
        <v>#DIV/0!</v>
      </c>
      <c r="I12" s="341">
        <v>22.660284165624297</v>
      </c>
      <c r="J12" s="341">
        <v>21.449510081787999</v>
      </c>
      <c r="K12" s="341">
        <v>23.266201071950626</v>
      </c>
      <c r="L12" s="341">
        <v>22.511920214352546</v>
      </c>
      <c r="M12" s="341">
        <v>23.556671721970652</v>
      </c>
    </row>
    <row r="13" spans="1:13" ht="6" customHeight="1" x14ac:dyDescent="0.35">
      <c r="A13" s="443"/>
      <c r="B13" s="199"/>
      <c r="C13" s="439"/>
      <c r="D13" s="340"/>
      <c r="E13" s="340"/>
      <c r="F13" s="340"/>
      <c r="G13" s="340"/>
      <c r="H13" s="340"/>
      <c r="I13" s="340"/>
      <c r="J13" s="340"/>
      <c r="K13" s="340"/>
      <c r="L13" s="340"/>
      <c r="M13" s="340"/>
    </row>
    <row r="14" spans="1:13" ht="15" customHeight="1" x14ac:dyDescent="0.35">
      <c r="A14" s="870" t="s">
        <v>587</v>
      </c>
      <c r="B14" s="696" t="s">
        <v>1109</v>
      </c>
      <c r="C14" s="612">
        <v>5559</v>
      </c>
      <c r="D14" s="553">
        <v>5416</v>
      </c>
      <c r="E14" s="553">
        <v>4699</v>
      </c>
      <c r="F14" s="535">
        <v>44571</v>
      </c>
      <c r="G14" s="535">
        <v>45664</v>
      </c>
      <c r="H14" s="535">
        <v>7055.0075919999999</v>
      </c>
      <c r="I14" s="612">
        <v>7234</v>
      </c>
      <c r="J14" s="553">
        <v>10342</v>
      </c>
      <c r="K14" s="553">
        <v>6218</v>
      </c>
      <c r="L14" s="535">
        <v>47374.133387000002</v>
      </c>
      <c r="M14" s="535">
        <v>61378.555936999997</v>
      </c>
    </row>
    <row r="15" spans="1:13" ht="30" customHeight="1" x14ac:dyDescent="0.35">
      <c r="A15" s="870"/>
      <c r="B15" s="697" t="s">
        <v>1228</v>
      </c>
      <c r="C15" s="698">
        <v>4.2397248259188354</v>
      </c>
      <c r="D15" s="554">
        <v>4.1983345172428415</v>
      </c>
      <c r="E15" s="554">
        <v>3.7890706129208369</v>
      </c>
      <c r="F15" s="538">
        <v>4.2048271880271244</v>
      </c>
      <c r="G15" s="554">
        <v>4.0946327886257006</v>
      </c>
      <c r="H15" s="554" t="e">
        <v>#DIV/0!</v>
      </c>
      <c r="I15" s="698">
        <v>5.8003784598608039</v>
      </c>
      <c r="J15" s="554">
        <v>8.3747671876265279</v>
      </c>
      <c r="K15" s="554">
        <v>5.610596791366647</v>
      </c>
      <c r="L15" s="538">
        <v>5.3728921587796652</v>
      </c>
      <c r="M15" s="554">
        <v>5.9939586288960918</v>
      </c>
    </row>
    <row r="16" spans="1:13" ht="6" customHeight="1" x14ac:dyDescent="0.35">
      <c r="A16" s="443"/>
      <c r="B16" s="199"/>
      <c r="C16" s="439"/>
      <c r="D16" s="340"/>
      <c r="E16" s="340"/>
      <c r="F16" s="340"/>
      <c r="G16" s="340"/>
      <c r="H16" s="340"/>
      <c r="I16" s="340"/>
      <c r="J16" s="340"/>
      <c r="K16" s="340"/>
      <c r="L16" s="340"/>
      <c r="M16" s="340"/>
    </row>
    <row r="17" spans="1:13" ht="20.100000000000001" customHeight="1" x14ac:dyDescent="0.35">
      <c r="A17" s="871" t="s">
        <v>590</v>
      </c>
      <c r="B17" s="42" t="s">
        <v>1109</v>
      </c>
      <c r="C17" s="440">
        <v>2486</v>
      </c>
      <c r="D17" s="340">
        <v>2412</v>
      </c>
      <c r="E17" s="340">
        <v>2065</v>
      </c>
      <c r="F17" s="340">
        <v>22244</v>
      </c>
      <c r="G17" s="340">
        <v>20392</v>
      </c>
      <c r="H17" s="340">
        <v>3608.5108810000002</v>
      </c>
      <c r="I17" s="340">
        <v>3670</v>
      </c>
      <c r="J17" s="340">
        <v>4207</v>
      </c>
      <c r="K17" s="340">
        <v>2043</v>
      </c>
      <c r="L17" s="340">
        <v>31720.389745</v>
      </c>
      <c r="M17" s="340">
        <v>32249.881868</v>
      </c>
    </row>
    <row r="18" spans="1:13" ht="27" customHeight="1" x14ac:dyDescent="0.35">
      <c r="A18" s="871"/>
      <c r="B18" s="437" t="s">
        <v>1228</v>
      </c>
      <c r="C18" s="438">
        <v>1.8960165348505535</v>
      </c>
      <c r="D18" s="341">
        <v>1.8697161845623582</v>
      </c>
      <c r="E18" s="341">
        <v>1.6651267962718721</v>
      </c>
      <c r="F18" s="341">
        <v>2.0984984848999431</v>
      </c>
      <c r="G18" s="341">
        <v>1.8285246983543995</v>
      </c>
      <c r="H18" s="341" t="e">
        <v>#DIV/0!</v>
      </c>
      <c r="I18" s="341">
        <v>2.9426857820969241</v>
      </c>
      <c r="J18" s="341">
        <v>3.4067535832860965</v>
      </c>
      <c r="K18" s="341">
        <v>1.8434302420009745</v>
      </c>
      <c r="L18" s="341">
        <v>3.5975377521336021</v>
      </c>
      <c r="M18" s="341">
        <v>3.1493809972002142</v>
      </c>
    </row>
    <row r="19" spans="1:13" ht="6" customHeight="1" x14ac:dyDescent="0.35">
      <c r="A19" s="443"/>
      <c r="B19" s="199"/>
      <c r="C19" s="439"/>
      <c r="D19" s="340"/>
      <c r="E19" s="340"/>
      <c r="F19" s="340"/>
      <c r="G19" s="340"/>
      <c r="H19" s="340"/>
      <c r="I19" s="340"/>
      <c r="J19" s="340"/>
      <c r="K19" s="340"/>
      <c r="L19" s="340"/>
      <c r="M19" s="340"/>
    </row>
    <row r="20" spans="1:13" ht="15" customHeight="1" x14ac:dyDescent="0.35">
      <c r="A20" s="870" t="s">
        <v>588</v>
      </c>
      <c r="B20" s="696" t="s">
        <v>1109</v>
      </c>
      <c r="C20" s="699">
        <v>323</v>
      </c>
      <c r="D20" s="553">
        <v>285</v>
      </c>
      <c r="E20" s="553">
        <v>207</v>
      </c>
      <c r="F20" s="553">
        <v>2923</v>
      </c>
      <c r="G20" s="553">
        <v>2928</v>
      </c>
      <c r="H20" s="553">
        <v>182.779134</v>
      </c>
      <c r="I20" s="553">
        <v>232</v>
      </c>
      <c r="J20" s="553">
        <v>198</v>
      </c>
      <c r="K20" s="553">
        <v>176</v>
      </c>
      <c r="L20" s="553">
        <v>1607.6917370000001</v>
      </c>
      <c r="M20" s="553">
        <v>1812.7775039999999</v>
      </c>
    </row>
    <row r="21" spans="1:13" ht="30" customHeight="1" x14ac:dyDescent="0.35">
      <c r="A21" s="870"/>
      <c r="B21" s="697" t="s">
        <v>1228</v>
      </c>
      <c r="C21" s="698">
        <v>0.2463448675610333</v>
      </c>
      <c r="D21" s="554">
        <v>0.22092417603659706</v>
      </c>
      <c r="E21" s="554">
        <v>0.16691585802822156</v>
      </c>
      <c r="F21" s="554">
        <v>0.27575575756889648</v>
      </c>
      <c r="G21" s="554">
        <v>0.2625500351501413</v>
      </c>
      <c r="H21" s="554" t="e">
        <v>#DIV/0!</v>
      </c>
      <c r="I21" s="554">
        <v>0.1860226434459091</v>
      </c>
      <c r="J21" s="554">
        <v>0.1603368693821362</v>
      </c>
      <c r="K21" s="554">
        <v>0.15880750004511579</v>
      </c>
      <c r="L21" s="554">
        <v>0.1823348251438941</v>
      </c>
      <c r="M21" s="554">
        <v>0.17702784297372967</v>
      </c>
    </row>
    <row r="22" spans="1:13" ht="6" customHeight="1" x14ac:dyDescent="0.35">
      <c r="A22" s="443"/>
      <c r="B22" s="199"/>
      <c r="C22" s="439"/>
      <c r="D22" s="340"/>
      <c r="E22" s="340"/>
      <c r="F22" s="340"/>
      <c r="G22" s="340"/>
      <c r="H22" s="340"/>
      <c r="I22" s="340"/>
      <c r="J22" s="340"/>
      <c r="K22" s="340"/>
      <c r="L22" s="340"/>
      <c r="M22" s="340"/>
    </row>
    <row r="23" spans="1:13" ht="20.100000000000001" customHeight="1" x14ac:dyDescent="0.35">
      <c r="A23" s="875" t="s">
        <v>593</v>
      </c>
      <c r="B23" s="42" t="s">
        <v>1109</v>
      </c>
      <c r="C23" s="440">
        <v>2084</v>
      </c>
      <c r="D23" s="340">
        <v>2226</v>
      </c>
      <c r="E23" s="340">
        <v>1668</v>
      </c>
      <c r="F23" s="340">
        <v>20020</v>
      </c>
      <c r="G23" s="340">
        <v>18780</v>
      </c>
      <c r="H23" s="340">
        <v>4331.8881359999996</v>
      </c>
      <c r="I23" s="340">
        <v>3701</v>
      </c>
      <c r="J23" s="340">
        <v>3131</v>
      </c>
      <c r="K23" s="340">
        <v>2950</v>
      </c>
      <c r="L23" s="340">
        <v>30849.848147000001</v>
      </c>
      <c r="M23" s="340">
        <v>34762.375354999996</v>
      </c>
    </row>
    <row r="24" spans="1:13" ht="27" customHeight="1" x14ac:dyDescent="0.35">
      <c r="A24" s="875"/>
      <c r="B24" s="437" t="s">
        <v>1228</v>
      </c>
      <c r="C24" s="438">
        <v>1.5894201362142208</v>
      </c>
      <c r="D24" s="341">
        <v>1.7255340907279475</v>
      </c>
      <c r="E24" s="341">
        <v>1.3450031458505971</v>
      </c>
      <c r="F24" s="341">
        <v>1.8886863724014054</v>
      </c>
      <c r="G24" s="341">
        <v>1.6839787090572589</v>
      </c>
      <c r="H24" s="341" t="e">
        <v>#DIV/0!</v>
      </c>
      <c r="I24" s="341">
        <v>2.967542256005645</v>
      </c>
      <c r="J24" s="341">
        <v>2.5354279698761033</v>
      </c>
      <c r="K24" s="341">
        <v>2.6618302564380198</v>
      </c>
      <c r="L24" s="341">
        <v>3.4988061070061525</v>
      </c>
      <c r="M24" s="341">
        <v>3.3947400120311673</v>
      </c>
    </row>
    <row r="25" spans="1:13" ht="6" customHeight="1" x14ac:dyDescent="0.35">
      <c r="A25" s="443"/>
      <c r="B25" s="199"/>
      <c r="C25" s="439"/>
      <c r="D25" s="340"/>
      <c r="E25" s="340"/>
      <c r="F25" s="340"/>
      <c r="G25" s="340"/>
      <c r="H25" s="340"/>
      <c r="I25" s="340"/>
      <c r="J25" s="340"/>
      <c r="K25" s="340"/>
      <c r="L25" s="340"/>
      <c r="M25" s="340"/>
    </row>
    <row r="26" spans="1:13" ht="15" customHeight="1" x14ac:dyDescent="0.35">
      <c r="A26" s="870" t="s">
        <v>594</v>
      </c>
      <c r="B26" s="696" t="s">
        <v>1109</v>
      </c>
      <c r="C26" s="700">
        <v>2710</v>
      </c>
      <c r="D26" s="553">
        <v>2602</v>
      </c>
      <c r="E26" s="553">
        <v>2191</v>
      </c>
      <c r="F26" s="553">
        <v>24579</v>
      </c>
      <c r="G26" s="553">
        <v>24259</v>
      </c>
      <c r="H26" s="553">
        <v>2162.4515110000002</v>
      </c>
      <c r="I26" s="699">
        <v>2235</v>
      </c>
      <c r="J26" s="553">
        <v>2328</v>
      </c>
      <c r="K26" s="553">
        <v>1535</v>
      </c>
      <c r="L26" s="553">
        <v>17190.008688000002</v>
      </c>
      <c r="M26" s="553">
        <v>18708.658522000002</v>
      </c>
    </row>
    <row r="27" spans="1:13" ht="30" customHeight="1" x14ac:dyDescent="0.35">
      <c r="A27" s="870"/>
      <c r="B27" s="697" t="s">
        <v>1228</v>
      </c>
      <c r="C27" s="698">
        <v>2.0668563191653258</v>
      </c>
      <c r="D27" s="554">
        <v>2.0169989685867562</v>
      </c>
      <c r="E27" s="554">
        <v>1.766727753332529</v>
      </c>
      <c r="F27" s="554">
        <v>2.3187823350276795</v>
      </c>
      <c r="G27" s="554">
        <v>2.1752736689574039</v>
      </c>
      <c r="H27" s="554" t="e">
        <v>#DIV/0!</v>
      </c>
      <c r="I27" s="698">
        <v>1.7920715866448573</v>
      </c>
      <c r="J27" s="554">
        <v>1.8851728884929955</v>
      </c>
      <c r="K27" s="554">
        <v>1.3850540486889358</v>
      </c>
      <c r="L27" s="554">
        <v>1.9495884417477107</v>
      </c>
      <c r="M27" s="554">
        <v>1.8270049444974499</v>
      </c>
    </row>
    <row r="28" spans="1:13" ht="6" customHeight="1" x14ac:dyDescent="0.35">
      <c r="A28" s="443"/>
      <c r="B28" s="199"/>
      <c r="C28" s="439"/>
      <c r="D28" s="340"/>
      <c r="E28" s="340"/>
      <c r="F28" s="340"/>
      <c r="G28" s="340"/>
      <c r="H28" s="340"/>
      <c r="I28" s="340"/>
      <c r="J28" s="340"/>
      <c r="K28" s="340"/>
      <c r="L28" s="340"/>
      <c r="M28" s="340"/>
    </row>
    <row r="29" spans="1:13" ht="20.100000000000001" customHeight="1" x14ac:dyDescent="0.35">
      <c r="A29" s="875" t="s">
        <v>622</v>
      </c>
      <c r="B29" s="42" t="s">
        <v>1109</v>
      </c>
      <c r="C29" s="440">
        <v>3883</v>
      </c>
      <c r="D29" s="340">
        <v>3849</v>
      </c>
      <c r="E29" s="340">
        <v>3860</v>
      </c>
      <c r="F29" s="340">
        <v>24040</v>
      </c>
      <c r="G29" s="340">
        <v>31888</v>
      </c>
      <c r="H29" s="340">
        <v>2802.0529419999998</v>
      </c>
      <c r="I29" s="440">
        <v>3266</v>
      </c>
      <c r="J29" s="340">
        <v>3243</v>
      </c>
      <c r="K29" s="340">
        <v>3061</v>
      </c>
      <c r="L29" s="340">
        <v>24797.314656999999</v>
      </c>
      <c r="M29" s="340">
        <v>25463.992031000002</v>
      </c>
    </row>
    <row r="30" spans="1:13" ht="27" customHeight="1" x14ac:dyDescent="0.35">
      <c r="A30" s="875"/>
      <c r="B30" s="437" t="s">
        <v>1228</v>
      </c>
      <c r="C30" s="438">
        <v>2.9614771539922358</v>
      </c>
      <c r="D30" s="341">
        <v>2.9836391353153053</v>
      </c>
      <c r="E30" s="341">
        <v>3.1125372559851949</v>
      </c>
      <c r="F30" s="341">
        <v>2.2679330865399492</v>
      </c>
      <c r="G30" s="341">
        <v>2.8593563937389708</v>
      </c>
      <c r="H30" s="341" t="e">
        <v>#DIV/0!</v>
      </c>
      <c r="I30" s="438">
        <v>2.6187497995445654</v>
      </c>
      <c r="J30" s="341">
        <v>2.6261235727589276</v>
      </c>
      <c r="K30" s="341">
        <v>2.7619872593073826</v>
      </c>
      <c r="L30" s="341">
        <v>2.8123637933596077</v>
      </c>
      <c r="M30" s="341">
        <v>2.4867009728449121</v>
      </c>
    </row>
    <row r="31" spans="1:13" ht="6" customHeight="1" x14ac:dyDescent="0.35">
      <c r="A31" s="443"/>
      <c r="B31" s="199"/>
      <c r="C31" s="439"/>
      <c r="D31" s="340"/>
      <c r="E31" s="340"/>
      <c r="F31" s="340"/>
      <c r="G31" s="340"/>
      <c r="H31" s="340"/>
      <c r="I31" s="340"/>
      <c r="J31" s="340"/>
      <c r="K31" s="340"/>
      <c r="L31" s="340"/>
      <c r="M31" s="340"/>
    </row>
    <row r="32" spans="1:13" ht="15" customHeight="1" x14ac:dyDescent="0.35">
      <c r="A32" s="870" t="s">
        <v>597</v>
      </c>
      <c r="B32" s="696" t="s">
        <v>1109</v>
      </c>
      <c r="C32" s="700">
        <v>95</v>
      </c>
      <c r="D32" s="553">
        <v>109</v>
      </c>
      <c r="E32" s="553">
        <v>95</v>
      </c>
      <c r="F32" s="553">
        <v>1048</v>
      </c>
      <c r="G32" s="553">
        <v>850</v>
      </c>
      <c r="H32" s="553">
        <v>187.04777100000001</v>
      </c>
      <c r="I32" s="553">
        <v>185</v>
      </c>
      <c r="J32" s="553">
        <v>182</v>
      </c>
      <c r="K32" s="553">
        <v>107</v>
      </c>
      <c r="L32" s="553">
        <v>1088.6746619999999</v>
      </c>
      <c r="M32" s="553">
        <v>1286.997288</v>
      </c>
    </row>
    <row r="33" spans="1:13" ht="30" customHeight="1" x14ac:dyDescent="0.35">
      <c r="A33" s="870"/>
      <c r="B33" s="697" t="s">
        <v>1228</v>
      </c>
      <c r="C33" s="698">
        <v>7.245437281206861E-2</v>
      </c>
      <c r="D33" s="554">
        <v>8.449380767715467E-2</v>
      </c>
      <c r="E33" s="554">
        <v>7.6603896196526813E-2</v>
      </c>
      <c r="F33" s="554">
        <v>9.8868297616217418E-2</v>
      </c>
      <c r="G33" s="554">
        <v>7.6218418674050575E-2</v>
      </c>
      <c r="H33" s="554" t="e">
        <v>#DIV/0!</v>
      </c>
      <c r="I33" s="554">
        <v>0.14833702171333268</v>
      </c>
      <c r="J33" s="554">
        <v>0.14738035468458985</v>
      </c>
      <c r="K33" s="554">
        <v>9.6547741504701065E-2</v>
      </c>
      <c r="L33" s="554">
        <v>0.1234709985539709</v>
      </c>
      <c r="M33" s="554">
        <v>0.12568246974874195</v>
      </c>
    </row>
    <row r="34" spans="1:13" ht="6" customHeight="1" x14ac:dyDescent="0.35">
      <c r="A34" s="443"/>
      <c r="B34" s="199"/>
      <c r="C34" s="439"/>
      <c r="D34" s="340"/>
      <c r="E34" s="340"/>
      <c r="F34" s="340"/>
      <c r="G34" s="340"/>
      <c r="H34" s="340"/>
      <c r="I34" s="340"/>
      <c r="J34" s="340"/>
      <c r="K34" s="340"/>
      <c r="L34" s="340"/>
      <c r="M34" s="340"/>
    </row>
    <row r="35" spans="1:13" ht="20.100000000000001" customHeight="1" x14ac:dyDescent="0.35">
      <c r="A35" s="875" t="s">
        <v>599</v>
      </c>
      <c r="B35" s="42" t="s">
        <v>1109</v>
      </c>
      <c r="C35" s="439">
        <v>41382</v>
      </c>
      <c r="D35" s="340">
        <v>42467</v>
      </c>
      <c r="E35" s="340">
        <v>46475</v>
      </c>
      <c r="F35" s="340">
        <v>335707</v>
      </c>
      <c r="G35" s="340">
        <v>352022</v>
      </c>
      <c r="H35" s="340">
        <v>23408.364310000001</v>
      </c>
      <c r="I35" s="340">
        <v>27853</v>
      </c>
      <c r="J35" s="340">
        <v>25718</v>
      </c>
      <c r="K35" s="340">
        <v>25064</v>
      </c>
      <c r="L35" s="340">
        <v>182850.604647</v>
      </c>
      <c r="M35" s="340">
        <v>212723.42429900001</v>
      </c>
    </row>
    <row r="36" spans="1:13" ht="27" customHeight="1" x14ac:dyDescent="0.35">
      <c r="A36" s="875"/>
      <c r="B36" s="437" t="s">
        <v>1228</v>
      </c>
      <c r="C36" s="438">
        <v>31.561124796937083</v>
      </c>
      <c r="D36" s="341">
        <v>32.919252574547954</v>
      </c>
      <c r="E36" s="341">
        <v>37.475432376142983</v>
      </c>
      <c r="F36" s="341">
        <v>31.670591209778149</v>
      </c>
      <c r="G36" s="341">
        <v>31.565364915854865</v>
      </c>
      <c r="H36" s="341" t="e">
        <v>#DIV/0!</v>
      </c>
      <c r="I36" s="341">
        <v>22.333140896115975</v>
      </c>
      <c r="J36" s="341">
        <v>20.825977811968581</v>
      </c>
      <c r="K36" s="341">
        <v>22.615631710970348</v>
      </c>
      <c r="L36" s="341">
        <v>20.737826946837163</v>
      </c>
      <c r="M36" s="341">
        <v>20.773629896963598</v>
      </c>
    </row>
    <row r="37" spans="1:13" ht="6" customHeight="1" x14ac:dyDescent="0.35">
      <c r="A37" s="443"/>
      <c r="B37" s="199"/>
      <c r="C37" s="439"/>
      <c r="D37" s="340"/>
      <c r="E37" s="340"/>
      <c r="F37" s="340"/>
      <c r="G37" s="340"/>
      <c r="H37" s="340"/>
      <c r="I37" s="340"/>
      <c r="J37" s="340"/>
      <c r="K37" s="340"/>
      <c r="L37" s="340"/>
      <c r="M37" s="340"/>
    </row>
    <row r="38" spans="1:13" ht="15" customHeight="1" x14ac:dyDescent="0.35">
      <c r="A38" s="870" t="s">
        <v>601</v>
      </c>
      <c r="B38" s="696" t="s">
        <v>1109</v>
      </c>
      <c r="C38" s="700">
        <v>2707</v>
      </c>
      <c r="D38" s="553">
        <v>1900</v>
      </c>
      <c r="E38" s="553">
        <v>2605</v>
      </c>
      <c r="F38" s="553">
        <v>23095</v>
      </c>
      <c r="G38" s="553">
        <v>22864</v>
      </c>
      <c r="H38" s="553">
        <v>732.85333700000001</v>
      </c>
      <c r="I38" s="553">
        <v>775</v>
      </c>
      <c r="J38" s="553">
        <v>1836</v>
      </c>
      <c r="K38" s="553">
        <v>881</v>
      </c>
      <c r="L38" s="553">
        <v>7589.874879</v>
      </c>
      <c r="M38" s="553">
        <v>8661.3795649999993</v>
      </c>
    </row>
    <row r="39" spans="1:13" ht="30" customHeight="1" x14ac:dyDescent="0.35">
      <c r="A39" s="870"/>
      <c r="B39" s="697" t="s">
        <v>1228</v>
      </c>
      <c r="C39" s="698">
        <v>2.0645682863396813</v>
      </c>
      <c r="D39" s="554">
        <v>1.4728278402439803</v>
      </c>
      <c r="E39" s="554">
        <v>2.1005594693889718</v>
      </c>
      <c r="F39" s="554">
        <v>2.1787818067237992</v>
      </c>
      <c r="G39" s="554">
        <v>2.050185793604109</v>
      </c>
      <c r="H39" s="554" t="e">
        <v>#DIV/0!</v>
      </c>
      <c r="I39" s="554">
        <v>0.62141184771801528</v>
      </c>
      <c r="J39" s="554">
        <v>1.4867600615434449</v>
      </c>
      <c r="K39" s="554">
        <v>0.7949398155667442</v>
      </c>
      <c r="L39" s="554">
        <v>0.86079842116306093</v>
      </c>
      <c r="M39" s="554">
        <v>0.84583206608939199</v>
      </c>
    </row>
    <row r="40" spans="1:13" ht="6" customHeight="1" x14ac:dyDescent="0.35">
      <c r="A40" s="443"/>
      <c r="B40" s="199"/>
      <c r="C40" s="439"/>
      <c r="D40" s="340"/>
      <c r="E40" s="340"/>
      <c r="F40" s="340"/>
      <c r="G40" s="340"/>
      <c r="H40" s="340"/>
      <c r="I40" s="340"/>
      <c r="J40" s="340"/>
      <c r="K40" s="340"/>
      <c r="L40" s="340"/>
      <c r="M40" s="340"/>
    </row>
    <row r="41" spans="1:13" ht="20.100000000000001" customHeight="1" x14ac:dyDescent="0.35">
      <c r="A41" s="875" t="s">
        <v>608</v>
      </c>
      <c r="B41" s="42" t="s">
        <v>1109</v>
      </c>
      <c r="C41" s="439">
        <v>9978</v>
      </c>
      <c r="D41" s="340">
        <v>9262</v>
      </c>
      <c r="E41" s="340">
        <v>8094</v>
      </c>
      <c r="F41" s="340">
        <v>80414</v>
      </c>
      <c r="G41" s="340">
        <v>86889</v>
      </c>
      <c r="H41" s="340">
        <v>2093.754148</v>
      </c>
      <c r="I41" s="340">
        <v>2780</v>
      </c>
      <c r="J41" s="340">
        <v>2646</v>
      </c>
      <c r="K41" s="340">
        <v>2089</v>
      </c>
      <c r="L41" s="340">
        <v>23033.027470000001</v>
      </c>
      <c r="M41" s="340">
        <v>22840.575847</v>
      </c>
    </row>
    <row r="42" spans="1:13" ht="27" customHeight="1" x14ac:dyDescent="0.35">
      <c r="A42" s="875"/>
      <c r="B42" s="437" t="s">
        <v>1228</v>
      </c>
      <c r="C42" s="438">
        <v>7.6099971780928479</v>
      </c>
      <c r="D42" s="341">
        <v>7.1796481349156558</v>
      </c>
      <c r="E42" s="341">
        <v>6.526651955944085</v>
      </c>
      <c r="F42" s="341">
        <v>7.5862550424718584</v>
      </c>
      <c r="G42" s="341">
        <v>7.791226094317155</v>
      </c>
      <c r="H42" s="341" t="e">
        <v>#DIV/0!</v>
      </c>
      <c r="I42" s="341">
        <v>2.2290644343949455</v>
      </c>
      <c r="J42" s="341">
        <v>2.1426836181067292</v>
      </c>
      <c r="K42" s="341">
        <v>1.8849367476945842</v>
      </c>
      <c r="L42" s="341">
        <v>2.6122688445944031</v>
      </c>
      <c r="M42" s="341">
        <v>2.2305097374334353</v>
      </c>
    </row>
    <row r="43" spans="1:13" ht="6" customHeight="1" x14ac:dyDescent="0.35">
      <c r="A43" s="443"/>
      <c r="B43" s="199"/>
      <c r="C43" s="439"/>
      <c r="D43" s="340"/>
      <c r="E43" s="340"/>
      <c r="F43" s="340"/>
      <c r="G43" s="340"/>
      <c r="H43" s="340"/>
      <c r="I43" s="340"/>
      <c r="J43" s="340"/>
      <c r="K43" s="340"/>
      <c r="L43" s="340"/>
      <c r="M43" s="340"/>
    </row>
    <row r="44" spans="1:13" ht="15" customHeight="1" x14ac:dyDescent="0.35">
      <c r="A44" s="870" t="s">
        <v>614</v>
      </c>
      <c r="B44" s="696" t="s">
        <v>1109</v>
      </c>
      <c r="C44" s="700">
        <v>23107</v>
      </c>
      <c r="D44" s="553">
        <v>22964</v>
      </c>
      <c r="E44" s="553">
        <v>19306</v>
      </c>
      <c r="F44" s="553">
        <v>187365</v>
      </c>
      <c r="G44" s="553">
        <v>195814</v>
      </c>
      <c r="H44" s="553">
        <v>28508.064337</v>
      </c>
      <c r="I44" s="553">
        <v>33054</v>
      </c>
      <c r="J44" s="553">
        <v>31423</v>
      </c>
      <c r="K44" s="553">
        <v>29390</v>
      </c>
      <c r="L44" s="553">
        <v>235905.74599900001</v>
      </c>
      <c r="M44" s="553">
        <v>263745.43195300002</v>
      </c>
    </row>
    <row r="45" spans="1:13" ht="30" customHeight="1" x14ac:dyDescent="0.35">
      <c r="A45" s="870"/>
      <c r="B45" s="697" t="s">
        <v>1228</v>
      </c>
      <c r="C45" s="698">
        <v>17.623191500720729</v>
      </c>
      <c r="D45" s="554">
        <v>17.801062380717244</v>
      </c>
      <c r="E45" s="554">
        <v>15.567524420738385</v>
      </c>
      <c r="F45" s="554">
        <v>17.676010098151313</v>
      </c>
      <c r="G45" s="554">
        <v>17.558392275577109</v>
      </c>
      <c r="H45" s="554" t="e">
        <v>#DIV/0!</v>
      </c>
      <c r="I45" s="554">
        <v>26.5034157606081</v>
      </c>
      <c r="J45" s="554">
        <v>25.445785083812456</v>
      </c>
      <c r="K45" s="554">
        <v>26.519047876852003</v>
      </c>
      <c r="L45" s="554">
        <v>26.755025206158383</v>
      </c>
      <c r="M45" s="554">
        <v>25.756213771292579</v>
      </c>
    </row>
    <row r="46" spans="1:13" ht="6" customHeight="1" x14ac:dyDescent="0.35">
      <c r="A46" s="443"/>
      <c r="B46" s="199"/>
      <c r="C46" s="439"/>
      <c r="D46" s="340"/>
      <c r="E46" s="340"/>
      <c r="F46" s="340"/>
      <c r="G46" s="340"/>
      <c r="H46" s="340"/>
      <c r="I46" s="340"/>
      <c r="J46" s="340"/>
      <c r="K46" s="340"/>
      <c r="L46" s="340"/>
      <c r="M46" s="340"/>
    </row>
    <row r="47" spans="1:13" ht="20.100000000000001" customHeight="1" x14ac:dyDescent="0.35">
      <c r="A47" s="875" t="s">
        <v>617</v>
      </c>
      <c r="B47" s="42" t="s">
        <v>1109</v>
      </c>
      <c r="C47" s="439">
        <v>1766</v>
      </c>
      <c r="D47" s="340">
        <v>1988</v>
      </c>
      <c r="E47" s="340">
        <v>935</v>
      </c>
      <c r="F47" s="340">
        <v>10456</v>
      </c>
      <c r="G47" s="340">
        <v>16360</v>
      </c>
      <c r="H47" s="340">
        <v>692.464969</v>
      </c>
      <c r="I47" s="340">
        <v>551</v>
      </c>
      <c r="J47" s="340">
        <v>777</v>
      </c>
      <c r="K47" s="340">
        <v>600</v>
      </c>
      <c r="L47" s="340">
        <v>5448.5709290000004</v>
      </c>
      <c r="M47" s="340">
        <v>5991.0985259999998</v>
      </c>
    </row>
    <row r="48" spans="1:13" ht="27" customHeight="1" x14ac:dyDescent="0.35">
      <c r="A48" s="875"/>
      <c r="B48" s="437" t="s">
        <v>1228</v>
      </c>
      <c r="C48" s="438">
        <v>1.3468886566959282</v>
      </c>
      <c r="D48" s="341">
        <v>1.5410430244237014</v>
      </c>
      <c r="E48" s="341">
        <v>0.75394360993423759</v>
      </c>
      <c r="F48" s="341">
        <v>0.98641881667477993</v>
      </c>
      <c r="G48" s="341">
        <v>1.4669803876558443</v>
      </c>
      <c r="H48" s="341" t="e">
        <v>#DIV/0!</v>
      </c>
      <c r="I48" s="341">
        <v>0.4418037781840341</v>
      </c>
      <c r="J48" s="341">
        <v>0.62920074499959511</v>
      </c>
      <c r="K48" s="341">
        <v>0.54138920469925822</v>
      </c>
      <c r="L48" s="341">
        <v>0.61794447577192446</v>
      </c>
      <c r="M48" s="341">
        <v>0.58506421596727365</v>
      </c>
    </row>
    <row r="49" spans="1:13" ht="6" customHeight="1" x14ac:dyDescent="0.35">
      <c r="A49" s="443"/>
      <c r="B49" s="199"/>
      <c r="C49" s="439"/>
      <c r="D49" s="340"/>
      <c r="E49" s="340"/>
      <c r="F49" s="340"/>
      <c r="G49" s="340"/>
      <c r="H49" s="340"/>
      <c r="I49" s="340"/>
      <c r="J49" s="340"/>
      <c r="K49" s="340"/>
      <c r="L49" s="340"/>
      <c r="M49" s="340"/>
    </row>
    <row r="50" spans="1:13" ht="15" customHeight="1" x14ac:dyDescent="0.35">
      <c r="A50" s="874" t="s">
        <v>623</v>
      </c>
      <c r="B50" s="696" t="s">
        <v>1109</v>
      </c>
      <c r="C50" s="700">
        <v>5604</v>
      </c>
      <c r="D50" s="553">
        <v>5896</v>
      </c>
      <c r="E50" s="553">
        <v>5580</v>
      </c>
      <c r="F50" s="553">
        <v>47217.161609000002</v>
      </c>
      <c r="G50" s="553">
        <v>49540</v>
      </c>
      <c r="H50" s="553">
        <v>8537.3386470000005</v>
      </c>
      <c r="I50" s="553">
        <v>8726</v>
      </c>
      <c r="J50" s="553">
        <v>9597</v>
      </c>
      <c r="K50" s="553">
        <v>10564</v>
      </c>
      <c r="L50" s="553">
        <v>63689.302686000003</v>
      </c>
      <c r="M50" s="553">
        <v>81000.124341999996</v>
      </c>
    </row>
    <row r="51" spans="1:13" ht="30" customHeight="1" x14ac:dyDescent="0.35">
      <c r="A51" s="874"/>
      <c r="B51" s="697" t="s">
        <v>1228</v>
      </c>
      <c r="C51" s="698">
        <v>4.2740453183035001</v>
      </c>
      <c r="D51" s="554">
        <v>4.5704173400413195</v>
      </c>
      <c r="E51" s="554">
        <v>4.4994709555433641</v>
      </c>
      <c r="F51" s="554">
        <v>4.4544660177019537</v>
      </c>
      <c r="G51" s="554">
        <v>4.4421887777793723</v>
      </c>
      <c r="H51" s="554" t="e">
        <v>#DIV/0!</v>
      </c>
      <c r="I51" s="554">
        <v>6.9966964944353576</v>
      </c>
      <c r="J51" s="554">
        <v>7.7714794720220262</v>
      </c>
      <c r="K51" s="554">
        <v>9.5320592640716075</v>
      </c>
      <c r="L51" s="554">
        <v>7.2232615255323376</v>
      </c>
      <c r="M51" s="554">
        <v>7.9101143197263299</v>
      </c>
    </row>
    <row r="52" spans="1:13" ht="6" customHeight="1" x14ac:dyDescent="0.35">
      <c r="A52" s="443"/>
      <c r="B52" s="199"/>
      <c r="C52" s="439"/>
      <c r="D52" s="340"/>
      <c r="E52" s="340"/>
      <c r="F52" s="340"/>
      <c r="G52" s="340"/>
      <c r="H52" s="340"/>
      <c r="I52" s="340"/>
      <c r="J52" s="340"/>
      <c r="K52" s="340"/>
      <c r="L52" s="340"/>
      <c r="M52" s="340"/>
    </row>
    <row r="53" spans="1:13" ht="20.100000000000001" customHeight="1" x14ac:dyDescent="0.35">
      <c r="A53" s="875" t="s">
        <v>603</v>
      </c>
      <c r="B53" s="42" t="s">
        <v>1109</v>
      </c>
      <c r="C53" s="439">
        <v>440</v>
      </c>
      <c r="D53" s="340">
        <v>473</v>
      </c>
      <c r="E53" s="340">
        <v>258</v>
      </c>
      <c r="F53" s="340">
        <v>12450</v>
      </c>
      <c r="G53" s="340">
        <v>4815</v>
      </c>
      <c r="H53" s="340">
        <v>207.012214</v>
      </c>
      <c r="I53" s="340">
        <v>210</v>
      </c>
      <c r="J53" s="340">
        <v>332</v>
      </c>
      <c r="K53" s="340">
        <v>75</v>
      </c>
      <c r="L53" s="340">
        <v>1989.5419629999999</v>
      </c>
      <c r="M53" s="340">
        <v>2178.729515</v>
      </c>
    </row>
    <row r="54" spans="1:13" ht="27" customHeight="1" x14ac:dyDescent="0.35">
      <c r="A54" s="875"/>
      <c r="B54" s="437" t="s">
        <v>1228</v>
      </c>
      <c r="C54" s="438">
        <v>0.33557814776115985</v>
      </c>
      <c r="D54" s="341">
        <v>0.36665661496600138</v>
      </c>
      <c r="E54" s="341">
        <v>0.20804005493372546</v>
      </c>
      <c r="F54" s="341">
        <v>1.174532734085789</v>
      </c>
      <c r="G54" s="341">
        <v>0.43175492460653359</v>
      </c>
      <c r="H54" s="341" t="e">
        <v>#DIV/0!</v>
      </c>
      <c r="I54" s="341">
        <v>0.16838256518810737</v>
      </c>
      <c r="J54" s="341">
        <v>0.26884767997408698</v>
      </c>
      <c r="K54" s="341">
        <v>6.7673650587407277E-2</v>
      </c>
      <c r="L54" s="341">
        <v>0.2256420043664408</v>
      </c>
      <c r="M54" s="341">
        <v>0.21276509975029467</v>
      </c>
    </row>
    <row r="55" spans="1:13" ht="13.5" customHeight="1" x14ac:dyDescent="0.35">
      <c r="A55" s="442"/>
      <c r="B55" s="80"/>
      <c r="C55" s="80"/>
      <c r="D55" s="81"/>
      <c r="E55" s="82"/>
      <c r="F55" s="81"/>
      <c r="G55" s="81"/>
      <c r="H55" s="81"/>
      <c r="I55" s="81"/>
      <c r="J55" s="82"/>
      <c r="K55" s="81"/>
      <c r="L55" s="82"/>
      <c r="M55" s="82"/>
    </row>
    <row r="56" spans="1:13" ht="13.5" customHeight="1" x14ac:dyDescent="0.35">
      <c r="A56" s="442"/>
      <c r="B56" s="80"/>
      <c r="C56" s="80"/>
      <c r="D56" s="81"/>
      <c r="E56" s="82"/>
      <c r="F56" s="81"/>
      <c r="G56" s="81"/>
      <c r="H56" s="81"/>
      <c r="I56" s="81"/>
      <c r="J56" s="82"/>
      <c r="K56" s="81"/>
      <c r="L56" s="82"/>
      <c r="M56" s="82"/>
    </row>
    <row r="57" spans="1:13" ht="13.5" customHeight="1" x14ac:dyDescent="0.35">
      <c r="A57" s="442"/>
      <c r="B57" s="80"/>
      <c r="C57" s="80"/>
      <c r="D57" s="81"/>
      <c r="E57" s="82"/>
      <c r="F57" s="81"/>
      <c r="G57" s="81"/>
      <c r="H57" s="81"/>
      <c r="I57" s="81"/>
      <c r="J57" s="82"/>
      <c r="K57" s="81"/>
      <c r="L57" s="82"/>
      <c r="M57" s="82"/>
    </row>
    <row r="58" spans="1:13" ht="13.5" customHeight="1" x14ac:dyDescent="0.35">
      <c r="A58" s="442"/>
      <c r="B58" s="80"/>
      <c r="C58" s="80"/>
      <c r="D58" s="81"/>
      <c r="E58" s="82"/>
      <c r="F58" s="81"/>
      <c r="G58" s="81"/>
      <c r="H58" s="81"/>
      <c r="I58" s="81"/>
      <c r="J58" s="82"/>
      <c r="K58" s="81"/>
      <c r="L58" s="82"/>
      <c r="M58" s="82"/>
    </row>
    <row r="59" spans="1:13" ht="13.5" customHeight="1" x14ac:dyDescent="0.35">
      <c r="A59" s="442"/>
      <c r="B59" s="80"/>
      <c r="C59" s="80"/>
      <c r="D59" s="81"/>
      <c r="E59" s="82"/>
      <c r="F59" s="81"/>
      <c r="G59" s="81"/>
      <c r="H59" s="81"/>
      <c r="I59" s="81"/>
      <c r="J59" s="82"/>
      <c r="K59" s="81"/>
      <c r="L59" s="82"/>
      <c r="M59" s="82"/>
    </row>
    <row r="60" spans="1:13" ht="13.5" customHeight="1" x14ac:dyDescent="0.35">
      <c r="A60" s="442"/>
      <c r="B60" s="80"/>
      <c r="C60" s="80"/>
      <c r="D60" s="81"/>
      <c r="E60" s="82"/>
      <c r="F60" s="81"/>
      <c r="G60" s="81"/>
      <c r="H60" s="81"/>
      <c r="I60" s="81"/>
      <c r="J60" s="82"/>
      <c r="K60" s="81"/>
      <c r="L60" s="82"/>
      <c r="M60" s="82"/>
    </row>
    <row r="61" spans="1:13" ht="13.5" customHeight="1" x14ac:dyDescent="0.35">
      <c r="A61" s="442"/>
      <c r="B61" s="80"/>
      <c r="C61" s="80"/>
      <c r="D61" s="81"/>
      <c r="E61" s="82"/>
      <c r="F61" s="81"/>
      <c r="G61" s="81"/>
      <c r="H61" s="81"/>
      <c r="I61" s="81"/>
      <c r="J61" s="82"/>
      <c r="K61" s="81"/>
      <c r="L61" s="82"/>
      <c r="M61" s="82"/>
    </row>
    <row r="62" spans="1:13" ht="13.5" customHeight="1" x14ac:dyDescent="0.35">
      <c r="A62" s="442"/>
      <c r="B62" s="80"/>
      <c r="C62" s="80"/>
      <c r="D62" s="81"/>
      <c r="E62" s="82"/>
      <c r="F62" s="81"/>
      <c r="G62" s="81"/>
      <c r="H62" s="81"/>
      <c r="I62" s="81"/>
      <c r="J62" s="82"/>
      <c r="K62" s="81"/>
      <c r="L62" s="82"/>
      <c r="M62" s="82"/>
    </row>
  </sheetData>
  <mergeCells count="21">
    <mergeCell ref="A50:A51"/>
    <mergeCell ref="A53:A54"/>
    <mergeCell ref="A20:A21"/>
    <mergeCell ref="A23:A24"/>
    <mergeCell ref="A26:A27"/>
    <mergeCell ref="A29:A30"/>
    <mergeCell ref="A32:A33"/>
    <mergeCell ref="A35:A36"/>
    <mergeCell ref="A38:A39"/>
    <mergeCell ref="A41:A42"/>
    <mergeCell ref="A44:A45"/>
    <mergeCell ref="A47:A48"/>
    <mergeCell ref="A14:A15"/>
    <mergeCell ref="A17:A18"/>
    <mergeCell ref="I5:M5"/>
    <mergeCell ref="I4:M4"/>
    <mergeCell ref="A11:A12"/>
    <mergeCell ref="C5:G5"/>
    <mergeCell ref="C4:G4"/>
    <mergeCell ref="L6:M6"/>
    <mergeCell ref="F6:G6"/>
  </mergeCells>
  <phoneticPr fontId="64" type="noConversion"/>
  <printOptions horizontalCentered="1"/>
  <pageMargins left="0.51181102362204722" right="0.51181102362204722" top="0.74803149606299213" bottom="0.74803149606299213" header="0.31496062992125984" footer="0.31496062992125984"/>
  <pageSetup paperSize="9" scale="75" firstPageNumber="57" orientation="portrait" useFirstPageNumber="1" r:id="rId1"/>
  <headerFooter alignWithMargins="0">
    <oddFooter>&amp;C&amp;P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DF0808-A8AE-4A73-A64D-CBC2FDC30566}">
  <dimension ref="A1:I58"/>
  <sheetViews>
    <sheetView view="pageBreakPreview" zoomScaleNormal="100" zoomScaleSheetLayoutView="100" zoomScalePageLayoutView="70" workbookViewId="0">
      <selection activeCell="N21" sqref="N21"/>
    </sheetView>
  </sheetViews>
  <sheetFormatPr defaultColWidth="9.109375" defaultRowHeight="13.2" x14ac:dyDescent="0.3"/>
  <cols>
    <col min="1" max="1" width="9.5546875" style="30" customWidth="1"/>
    <col min="2" max="2" width="1.6640625" style="30" customWidth="1"/>
    <col min="3" max="3" width="1.5546875" style="30" customWidth="1"/>
    <col min="4" max="4" width="29.6640625" style="30" customWidth="1"/>
    <col min="5" max="5" width="16" style="49" customWidth="1"/>
    <col min="6" max="8" width="16" style="48" customWidth="1"/>
    <col min="9" max="9" width="16" style="49" customWidth="1"/>
    <col min="10" max="16384" width="9.109375" style="30"/>
  </cols>
  <sheetData>
    <row r="1" spans="1:9" s="2" customFormat="1" ht="15" customHeight="1" x14ac:dyDescent="0.3">
      <c r="A1" s="319" t="s">
        <v>1110</v>
      </c>
      <c r="B1" s="319" t="s">
        <v>1116</v>
      </c>
      <c r="C1" s="319" t="s">
        <v>1113</v>
      </c>
      <c r="E1" s="207"/>
      <c r="F1" s="207"/>
      <c r="G1" s="207"/>
      <c r="H1" s="207"/>
      <c r="I1" s="207"/>
    </row>
    <row r="2" spans="1:9" ht="15" customHeight="1" x14ac:dyDescent="0.3">
      <c r="C2" s="319" t="s">
        <v>1112</v>
      </c>
    </row>
    <row r="3" spans="1:9" s="2" customFormat="1" ht="15" customHeight="1" x14ac:dyDescent="0.3">
      <c r="A3" s="444" t="s">
        <v>1111</v>
      </c>
      <c r="B3" s="445" t="s">
        <v>1116</v>
      </c>
      <c r="C3" s="272" t="s">
        <v>1114</v>
      </c>
      <c r="E3" s="3"/>
      <c r="F3" s="3"/>
      <c r="G3" s="3"/>
      <c r="H3" s="3"/>
      <c r="I3" s="3"/>
    </row>
    <row r="4" spans="1:9" s="2" customFormat="1" ht="15" customHeight="1" x14ac:dyDescent="0.3">
      <c r="C4" s="272" t="s">
        <v>1115</v>
      </c>
      <c r="E4" s="3"/>
      <c r="F4" s="3"/>
      <c r="G4" s="3"/>
      <c r="H4" s="3"/>
      <c r="I4" s="3"/>
    </row>
    <row r="5" spans="1:9" ht="8.1" customHeight="1" x14ac:dyDescent="0.3">
      <c r="A5" s="60"/>
      <c r="B5" s="60"/>
      <c r="C5" s="60"/>
      <c r="D5" s="60"/>
      <c r="E5" s="60"/>
      <c r="F5" s="60"/>
      <c r="G5" s="60"/>
      <c r="H5" s="60"/>
      <c r="I5" s="60"/>
    </row>
    <row r="6" spans="1:9" s="261" customFormat="1" ht="15" customHeight="1" x14ac:dyDescent="0.3">
      <c r="A6" s="701"/>
      <c r="B6" s="701"/>
      <c r="C6" s="701"/>
      <c r="D6" s="702"/>
      <c r="E6" s="568" t="s">
        <v>28</v>
      </c>
      <c r="F6" s="568" t="s">
        <v>29</v>
      </c>
      <c r="G6" s="568" t="s">
        <v>30</v>
      </c>
      <c r="H6" s="876" t="s">
        <v>1247</v>
      </c>
      <c r="I6" s="876"/>
    </row>
    <row r="7" spans="1:9" s="23" customFormat="1" ht="15" customHeight="1" x14ac:dyDescent="0.3">
      <c r="A7" s="703"/>
      <c r="B7" s="703"/>
      <c r="C7" s="703"/>
      <c r="D7" s="703"/>
      <c r="E7" s="568" t="s">
        <v>739</v>
      </c>
      <c r="F7" s="568" t="s">
        <v>739</v>
      </c>
      <c r="G7" s="568" t="s">
        <v>739</v>
      </c>
      <c r="H7" s="578" t="s">
        <v>740</v>
      </c>
      <c r="I7" s="578" t="s">
        <v>739</v>
      </c>
    </row>
    <row r="8" spans="1:9" s="23" customFormat="1" ht="8.1" customHeight="1" x14ac:dyDescent="0.3">
      <c r="A8" s="21"/>
      <c r="B8" s="21"/>
      <c r="C8" s="21"/>
      <c r="D8" s="21"/>
      <c r="E8" s="205"/>
      <c r="F8" s="205"/>
      <c r="G8" s="205"/>
      <c r="H8" s="449"/>
      <c r="I8" s="449"/>
    </row>
    <row r="9" spans="1:9" s="261" customFormat="1" ht="15" customHeight="1" x14ac:dyDescent="0.3">
      <c r="A9" s="675" t="s">
        <v>1119</v>
      </c>
      <c r="B9" s="675"/>
      <c r="C9" s="675"/>
      <c r="D9" s="675"/>
      <c r="E9" s="621"/>
      <c r="F9" s="621"/>
      <c r="G9" s="621"/>
      <c r="H9" s="621"/>
      <c r="I9" s="621"/>
    </row>
    <row r="10" spans="1:9" ht="8.1" customHeight="1" x14ac:dyDescent="0.3">
      <c r="A10" s="262"/>
      <c r="B10" s="262"/>
      <c r="C10" s="262"/>
      <c r="D10" s="262"/>
      <c r="E10" s="373"/>
      <c r="F10" s="373"/>
      <c r="G10" s="373"/>
      <c r="H10" s="373"/>
      <c r="I10" s="373"/>
    </row>
    <row r="11" spans="1:9" s="35" customFormat="1" ht="15" customHeight="1" x14ac:dyDescent="0.3">
      <c r="A11" s="262" t="s">
        <v>839</v>
      </c>
      <c r="B11" s="263"/>
      <c r="C11" s="263"/>
      <c r="D11" s="263"/>
      <c r="E11" s="369">
        <v>107633.59226899999</v>
      </c>
      <c r="F11" s="369">
        <v>107750.723933</v>
      </c>
      <c r="G11" s="369">
        <v>103498.70375099999</v>
      </c>
      <c r="H11" s="369">
        <v>873649.40294499986</v>
      </c>
      <c r="I11" s="369">
        <v>923510.94414099993</v>
      </c>
    </row>
    <row r="12" spans="1:9" s="35" customFormat="1" ht="15" customHeight="1" x14ac:dyDescent="0.3">
      <c r="A12" s="168" t="s">
        <v>840</v>
      </c>
      <c r="B12" s="168"/>
      <c r="C12" s="168"/>
      <c r="D12" s="168"/>
      <c r="E12" s="369"/>
      <c r="F12" s="369"/>
      <c r="G12" s="369"/>
      <c r="H12" s="369"/>
      <c r="I12" s="369"/>
    </row>
    <row r="13" spans="1:9" s="35" customFormat="1" ht="8.1" customHeight="1" x14ac:dyDescent="0.3">
      <c r="E13" s="790"/>
      <c r="F13" s="790"/>
      <c r="G13" s="790"/>
      <c r="H13" s="790"/>
      <c r="I13" s="790"/>
    </row>
    <row r="14" spans="1:9" s="35" customFormat="1" ht="15" customHeight="1" x14ac:dyDescent="0.3">
      <c r="A14" s="448" t="s">
        <v>841</v>
      </c>
      <c r="B14" s="165"/>
      <c r="C14" s="165"/>
      <c r="D14" s="165"/>
      <c r="E14" s="369">
        <v>23483.360874000002</v>
      </c>
      <c r="F14" s="369">
        <v>21252.812535000001</v>
      </c>
      <c r="G14" s="369">
        <v>20515.876077000001</v>
      </c>
      <c r="H14" s="369">
        <v>186346.70957400004</v>
      </c>
      <c r="I14" s="369">
        <v>191705.20380799999</v>
      </c>
    </row>
    <row r="15" spans="1:9" s="35" customFormat="1" ht="15" customHeight="1" x14ac:dyDescent="0.3">
      <c r="A15" s="168" t="s">
        <v>388</v>
      </c>
      <c r="B15" s="168"/>
      <c r="C15" s="168"/>
      <c r="D15" s="168"/>
      <c r="E15" s="369"/>
      <c r="F15" s="369"/>
      <c r="G15" s="369"/>
      <c r="H15" s="369"/>
      <c r="I15" s="369"/>
    </row>
    <row r="16" spans="1:9" s="35" customFormat="1" ht="8.1" customHeight="1" x14ac:dyDescent="0.3">
      <c r="A16" s="168"/>
      <c r="B16" s="168"/>
      <c r="C16" s="168"/>
      <c r="D16" s="168"/>
      <c r="E16" s="369"/>
      <c r="F16" s="369"/>
      <c r="G16" s="369"/>
      <c r="H16" s="369"/>
      <c r="I16" s="369"/>
    </row>
    <row r="17" spans="1:9" s="450" customFormat="1" ht="15" customHeight="1" x14ac:dyDescent="0.3">
      <c r="A17" s="704" t="s">
        <v>1156</v>
      </c>
      <c r="B17" s="704"/>
      <c r="C17" s="705"/>
      <c r="D17" s="705"/>
      <c r="E17" s="612">
        <v>131116.95314299999</v>
      </c>
      <c r="F17" s="612">
        <v>129003.53646800001</v>
      </c>
      <c r="G17" s="612">
        <v>124014.579828</v>
      </c>
      <c r="H17" s="612">
        <v>1059996.112519</v>
      </c>
      <c r="I17" s="612">
        <v>1115216.1479489999</v>
      </c>
    </row>
    <row r="18" spans="1:9" s="35" customFormat="1" ht="8.1" customHeight="1" x14ac:dyDescent="0.3">
      <c r="A18" s="168"/>
      <c r="B18" s="168"/>
      <c r="C18" s="168"/>
      <c r="D18" s="168"/>
      <c r="E18" s="369"/>
      <c r="F18" s="369"/>
      <c r="G18" s="369"/>
      <c r="H18" s="369"/>
      <c r="I18" s="369"/>
    </row>
    <row r="19" spans="1:9" s="18" customFormat="1" ht="15" customHeight="1" x14ac:dyDescent="0.3">
      <c r="A19" s="675" t="s">
        <v>1118</v>
      </c>
      <c r="B19" s="675"/>
      <c r="C19" s="675"/>
      <c r="D19" s="675"/>
      <c r="E19" s="612"/>
      <c r="F19" s="612"/>
      <c r="G19" s="612"/>
      <c r="H19" s="612"/>
      <c r="I19" s="612"/>
    </row>
    <row r="20" spans="1:9" ht="8.1" customHeight="1" x14ac:dyDescent="0.3">
      <c r="A20" s="262"/>
      <c r="B20" s="262"/>
      <c r="C20" s="262"/>
      <c r="D20" s="262"/>
      <c r="E20" s="369"/>
      <c r="F20" s="369"/>
      <c r="G20" s="369"/>
      <c r="H20" s="369"/>
      <c r="I20" s="369"/>
    </row>
    <row r="21" spans="1:9" ht="15" customHeight="1" x14ac:dyDescent="0.3">
      <c r="A21" s="262" t="s">
        <v>839</v>
      </c>
      <c r="B21" s="262"/>
      <c r="C21" s="262"/>
      <c r="D21" s="262"/>
      <c r="E21" s="369">
        <v>104444.603193</v>
      </c>
      <c r="F21" s="369">
        <v>106473.669366</v>
      </c>
      <c r="G21" s="369">
        <v>90954.154586000004</v>
      </c>
      <c r="H21" s="369">
        <v>741912.79887499998</v>
      </c>
      <c r="I21" s="369">
        <v>855104.71986700001</v>
      </c>
    </row>
    <row r="22" spans="1:9" ht="15" customHeight="1" x14ac:dyDescent="0.3">
      <c r="A22" s="168" t="s">
        <v>842</v>
      </c>
      <c r="B22" s="168"/>
      <c r="C22" s="168"/>
      <c r="D22" s="168"/>
      <c r="E22" s="369"/>
      <c r="F22" s="369"/>
      <c r="G22" s="369"/>
      <c r="H22" s="369"/>
      <c r="I22" s="369"/>
    </row>
    <row r="23" spans="1:9" ht="8.1" customHeight="1" x14ac:dyDescent="0.3">
      <c r="A23" s="168"/>
      <c r="B23" s="168"/>
      <c r="C23" s="168"/>
      <c r="D23" s="168"/>
      <c r="E23" s="369"/>
      <c r="F23" s="369"/>
      <c r="G23" s="369"/>
      <c r="H23" s="369"/>
      <c r="I23" s="369"/>
    </row>
    <row r="24" spans="1:9" ht="15" customHeight="1" x14ac:dyDescent="0.3">
      <c r="A24" s="448" t="s">
        <v>841</v>
      </c>
      <c r="B24" s="448"/>
      <c r="C24" s="448"/>
      <c r="D24" s="448"/>
      <c r="E24" s="369">
        <v>20270.926805999999</v>
      </c>
      <c r="F24" s="369">
        <v>17016.173201000001</v>
      </c>
      <c r="G24" s="369">
        <v>19871.396468999999</v>
      </c>
      <c r="H24" s="369">
        <v>139812.37398100001</v>
      </c>
      <c r="I24" s="369">
        <v>168902.21604900001</v>
      </c>
    </row>
    <row r="25" spans="1:9" ht="15" customHeight="1" x14ac:dyDescent="0.3">
      <c r="A25" s="168" t="s">
        <v>388</v>
      </c>
      <c r="B25" s="168"/>
      <c r="C25" s="168"/>
      <c r="D25" s="168"/>
      <c r="E25" s="369"/>
      <c r="F25" s="369"/>
      <c r="G25" s="369"/>
      <c r="H25" s="369"/>
      <c r="I25" s="369"/>
    </row>
    <row r="26" spans="1:9" ht="8.1" customHeight="1" x14ac:dyDescent="0.3">
      <c r="A26" s="168"/>
      <c r="B26" s="168"/>
      <c r="C26" s="168"/>
      <c r="D26" s="168"/>
      <c r="E26" s="369"/>
      <c r="F26" s="369"/>
      <c r="G26" s="369"/>
      <c r="H26" s="369"/>
      <c r="I26" s="369"/>
    </row>
    <row r="27" spans="1:9" s="450" customFormat="1" ht="15" customHeight="1" x14ac:dyDescent="0.3">
      <c r="A27" s="704" t="s">
        <v>1156</v>
      </c>
      <c r="B27" s="704"/>
      <c r="C27" s="705"/>
      <c r="D27" s="705"/>
      <c r="E27" s="612">
        <v>124715.52999900001</v>
      </c>
      <c r="F27" s="612">
        <v>123489.842567</v>
      </c>
      <c r="G27" s="612">
        <v>110825.551055</v>
      </c>
      <c r="H27" s="612">
        <v>881725.17285600002</v>
      </c>
      <c r="I27" s="612">
        <v>1024006.935916</v>
      </c>
    </row>
    <row r="28" spans="1:9" s="35" customFormat="1" ht="8.1" customHeight="1" x14ac:dyDescent="0.3">
      <c r="A28" s="465"/>
      <c r="B28" s="465"/>
      <c r="C28" s="168"/>
      <c r="D28" s="168"/>
      <c r="E28" s="369"/>
      <c r="F28" s="369"/>
      <c r="G28" s="369"/>
      <c r="H28" s="369"/>
      <c r="I28" s="369"/>
    </row>
    <row r="29" spans="1:9" ht="15" customHeight="1" x14ac:dyDescent="0.3">
      <c r="A29" s="674" t="s">
        <v>1117</v>
      </c>
      <c r="B29" s="674"/>
      <c r="C29" s="675"/>
      <c r="D29" s="675"/>
      <c r="E29" s="612"/>
      <c r="F29" s="612"/>
      <c r="G29" s="612"/>
      <c r="H29" s="612"/>
      <c r="I29" s="612"/>
    </row>
    <row r="30" spans="1:9" ht="15" customHeight="1" x14ac:dyDescent="0.3">
      <c r="A30" s="675" t="s">
        <v>843</v>
      </c>
      <c r="B30" s="675"/>
      <c r="C30" s="675"/>
      <c r="D30" s="675"/>
      <c r="E30" s="612"/>
      <c r="F30" s="612"/>
      <c r="G30" s="612"/>
      <c r="H30" s="612"/>
      <c r="I30" s="612"/>
    </row>
    <row r="31" spans="1:9" ht="8.1" customHeight="1" x14ac:dyDescent="0.3">
      <c r="A31" s="262"/>
      <c r="B31" s="262"/>
      <c r="C31" s="262"/>
      <c r="D31" s="262"/>
      <c r="E31" s="369"/>
      <c r="F31" s="369"/>
      <c r="G31" s="369"/>
      <c r="H31" s="369"/>
      <c r="I31" s="369"/>
    </row>
    <row r="32" spans="1:9" ht="15" customHeight="1" x14ac:dyDescent="0.3">
      <c r="A32" s="262" t="s">
        <v>839</v>
      </c>
      <c r="B32" s="262"/>
      <c r="C32" s="262"/>
      <c r="D32" s="262"/>
      <c r="E32" s="369">
        <v>3188.9890759999835</v>
      </c>
      <c r="F32" s="369">
        <v>1277.0545669999992</v>
      </c>
      <c r="G32" s="369">
        <v>12544.549164999989</v>
      </c>
      <c r="H32" s="369">
        <v>131736.60407</v>
      </c>
      <c r="I32" s="369">
        <v>68406.22427399992</v>
      </c>
    </row>
    <row r="33" spans="1:9" ht="15" customHeight="1" x14ac:dyDescent="0.3">
      <c r="A33" s="168" t="s">
        <v>844</v>
      </c>
      <c r="B33" s="168"/>
      <c r="C33" s="168"/>
      <c r="D33" s="168"/>
      <c r="E33" s="369"/>
      <c r="F33" s="369"/>
      <c r="G33" s="369"/>
      <c r="H33" s="369"/>
      <c r="I33" s="369"/>
    </row>
    <row r="34" spans="1:9" ht="8.1" customHeight="1" x14ac:dyDescent="0.3">
      <c r="A34" s="168"/>
      <c r="B34" s="168"/>
      <c r="C34" s="168"/>
      <c r="D34" s="168"/>
      <c r="E34" s="369"/>
      <c r="F34" s="369"/>
      <c r="G34" s="369"/>
      <c r="H34" s="369"/>
      <c r="I34" s="369"/>
    </row>
    <row r="35" spans="1:9" ht="15" customHeight="1" x14ac:dyDescent="0.3">
      <c r="A35" s="448" t="s">
        <v>841</v>
      </c>
      <c r="B35" s="448"/>
      <c r="C35" s="448"/>
      <c r="D35" s="448"/>
      <c r="E35" s="369">
        <v>3212.4340680000023</v>
      </c>
      <c r="F35" s="369">
        <v>4236.6393339999995</v>
      </c>
      <c r="G35" s="369">
        <v>644.47960800000146</v>
      </c>
      <c r="H35" s="369">
        <v>46534.335593000003</v>
      </c>
      <c r="I35" s="369">
        <v>22802.987758999981</v>
      </c>
    </row>
    <row r="36" spans="1:9" ht="15" customHeight="1" x14ac:dyDescent="0.3">
      <c r="A36" s="168" t="s">
        <v>388</v>
      </c>
      <c r="B36" s="168"/>
      <c r="C36" s="168"/>
      <c r="D36" s="168"/>
      <c r="E36" s="369"/>
      <c r="F36" s="369"/>
      <c r="G36" s="369"/>
      <c r="H36" s="369"/>
      <c r="I36" s="369"/>
    </row>
    <row r="37" spans="1:9" ht="8.1" customHeight="1" x14ac:dyDescent="0.3">
      <c r="A37" s="168"/>
      <c r="B37" s="168"/>
      <c r="C37" s="168"/>
      <c r="D37" s="168"/>
      <c r="E37" s="369"/>
      <c r="F37" s="369"/>
      <c r="G37" s="369"/>
      <c r="H37" s="369"/>
      <c r="I37" s="369"/>
    </row>
    <row r="38" spans="1:9" s="450" customFormat="1" ht="15" customHeight="1" x14ac:dyDescent="0.3">
      <c r="A38" s="704" t="s">
        <v>1156</v>
      </c>
      <c r="B38" s="704"/>
      <c r="C38" s="705"/>
      <c r="D38" s="705"/>
      <c r="E38" s="612">
        <v>6401.4231439999858</v>
      </c>
      <c r="F38" s="612">
        <v>5513.693901000006</v>
      </c>
      <c r="G38" s="612">
        <v>13189.028772999998</v>
      </c>
      <c r="H38" s="612">
        <v>178270.93966300006</v>
      </c>
      <c r="I38" s="612">
        <v>91209.212032999843</v>
      </c>
    </row>
    <row r="39" spans="1:9" s="35" customFormat="1" ht="8.1" customHeight="1" x14ac:dyDescent="0.3">
      <c r="A39" s="273"/>
      <c r="B39" s="273"/>
      <c r="C39" s="168"/>
      <c r="D39" s="168"/>
      <c r="E39" s="264"/>
      <c r="F39" s="264"/>
      <c r="G39" s="264"/>
      <c r="H39" s="264"/>
      <c r="I39" s="264"/>
    </row>
    <row r="40" spans="1:9" ht="15" customHeight="1" x14ac:dyDescent="0.3">
      <c r="A40" s="168"/>
      <c r="B40" s="168"/>
      <c r="C40" s="168"/>
      <c r="D40" s="168"/>
      <c r="E40" s="122"/>
      <c r="F40" s="264"/>
      <c r="G40" s="264"/>
      <c r="H40" s="264"/>
      <c r="I40" s="264"/>
    </row>
    <row r="41" spans="1:9" ht="15" customHeight="1" x14ac:dyDescent="0.3">
      <c r="A41" s="168"/>
      <c r="B41" s="168"/>
      <c r="C41" s="168"/>
      <c r="D41" s="168"/>
      <c r="E41" s="122"/>
      <c r="F41" s="264"/>
      <c r="G41" s="264"/>
      <c r="H41" s="264"/>
      <c r="I41" s="264"/>
    </row>
    <row r="42" spans="1:9" ht="15" customHeight="1" x14ac:dyDescent="0.3">
      <c r="A42" s="168"/>
      <c r="B42" s="168"/>
      <c r="C42" s="168"/>
      <c r="D42" s="168"/>
      <c r="E42" s="122"/>
      <c r="F42" s="264"/>
      <c r="G42" s="264"/>
      <c r="H42" s="264"/>
      <c r="I42" s="264"/>
    </row>
    <row r="43" spans="1:9" ht="15" customHeight="1" x14ac:dyDescent="0.3">
      <c r="A43" s="168"/>
      <c r="B43" s="168"/>
      <c r="C43" s="168"/>
      <c r="D43" s="168"/>
      <c r="E43" s="264"/>
      <c r="F43" s="264"/>
      <c r="G43" s="264"/>
      <c r="H43" s="264"/>
      <c r="I43" s="264"/>
    </row>
    <row r="44" spans="1:9" ht="15" customHeight="1" x14ac:dyDescent="0.3">
      <c r="A44" s="168"/>
      <c r="B44" s="168"/>
      <c r="C44" s="168"/>
      <c r="D44" s="168"/>
      <c r="E44" s="264"/>
      <c r="F44" s="264"/>
      <c r="G44" s="264"/>
      <c r="H44" s="264"/>
      <c r="I44" s="264"/>
    </row>
    <row r="45" spans="1:9" ht="15" customHeight="1" x14ac:dyDescent="0.3">
      <c r="D45" s="265"/>
      <c r="E45" s="266"/>
      <c r="F45" s="267"/>
      <c r="G45" s="267"/>
      <c r="H45" s="267"/>
      <c r="I45" s="266"/>
    </row>
    <row r="46" spans="1:9" ht="15" customHeight="1" x14ac:dyDescent="0.3">
      <c r="A46" s="446" t="s">
        <v>845</v>
      </c>
      <c r="B46" s="448" t="s">
        <v>846</v>
      </c>
      <c r="D46" s="448" t="s">
        <v>847</v>
      </c>
      <c r="E46" s="447"/>
      <c r="F46" s="447"/>
      <c r="G46" s="447"/>
      <c r="H46" s="447"/>
      <c r="I46" s="30"/>
    </row>
    <row r="47" spans="1:9" ht="15" customHeight="1" x14ac:dyDescent="0.3">
      <c r="A47" s="446"/>
      <c r="B47" s="446"/>
      <c r="C47" s="446"/>
      <c r="D47" s="448" t="s">
        <v>848</v>
      </c>
      <c r="E47" s="11"/>
      <c r="F47" s="11"/>
      <c r="G47" s="11"/>
      <c r="H47" s="11"/>
      <c r="I47" s="30"/>
    </row>
    <row r="48" spans="1:9" ht="8.1" customHeight="1" x14ac:dyDescent="0.3">
      <c r="A48" s="446"/>
      <c r="B48" s="446"/>
      <c r="C48" s="446"/>
      <c r="D48" s="448"/>
      <c r="E48" s="11"/>
      <c r="F48" s="11"/>
      <c r="G48" s="11"/>
      <c r="H48" s="11"/>
      <c r="I48" s="30"/>
    </row>
    <row r="49" spans="1:9" ht="15" customHeight="1" x14ac:dyDescent="0.3">
      <c r="A49" s="446"/>
      <c r="B49" s="448" t="s">
        <v>849</v>
      </c>
      <c r="D49" s="448" t="s">
        <v>850</v>
      </c>
      <c r="E49" s="11"/>
      <c r="F49" s="11"/>
      <c r="G49" s="11"/>
      <c r="H49" s="11"/>
      <c r="I49" s="30"/>
    </row>
    <row r="50" spans="1:9" ht="15" customHeight="1" x14ac:dyDescent="0.3">
      <c r="A50" s="269"/>
      <c r="B50" s="269"/>
      <c r="D50" s="448" t="s">
        <v>851</v>
      </c>
      <c r="E50" s="447"/>
      <c r="F50" s="447"/>
      <c r="G50" s="447"/>
      <c r="H50" s="447"/>
      <c r="I50" s="30"/>
    </row>
    <row r="51" spans="1:9" ht="15" customHeight="1" x14ac:dyDescent="0.3">
      <c r="A51" s="269"/>
      <c r="B51" s="269"/>
      <c r="D51" s="448" t="s">
        <v>852</v>
      </c>
      <c r="E51" s="11"/>
      <c r="F51" s="11"/>
      <c r="G51" s="11"/>
      <c r="H51" s="11"/>
      <c r="I51" s="30"/>
    </row>
    <row r="52" spans="1:9" ht="8.1" customHeight="1" x14ac:dyDescent="0.3">
      <c r="A52" s="269"/>
      <c r="B52" s="269"/>
      <c r="D52" s="165"/>
      <c r="E52" s="268"/>
      <c r="F52" s="268"/>
      <c r="G52" s="268"/>
      <c r="H52" s="268"/>
      <c r="I52" s="30"/>
    </row>
    <row r="53" spans="1:9" ht="15" customHeight="1" x14ac:dyDescent="0.3">
      <c r="A53" s="254" t="s">
        <v>853</v>
      </c>
      <c r="B53" s="168" t="s">
        <v>846</v>
      </c>
      <c r="C53" s="446"/>
      <c r="D53" s="168" t="s">
        <v>854</v>
      </c>
      <c r="E53" s="270"/>
      <c r="F53" s="270"/>
      <c r="G53" s="270"/>
      <c r="H53" s="270"/>
      <c r="I53" s="30"/>
    </row>
    <row r="54" spans="1:9" ht="15" customHeight="1" x14ac:dyDescent="0.3">
      <c r="A54" s="254"/>
      <c r="B54" s="168"/>
      <c r="D54" s="168" t="s">
        <v>855</v>
      </c>
      <c r="E54" s="270"/>
      <c r="F54" s="270"/>
      <c r="G54" s="270"/>
      <c r="H54" s="270"/>
      <c r="I54" s="30"/>
    </row>
    <row r="55" spans="1:9" ht="8.1" customHeight="1" x14ac:dyDescent="0.3">
      <c r="A55" s="254"/>
      <c r="B55" s="168"/>
      <c r="D55" s="168"/>
      <c r="E55" s="270"/>
      <c r="F55" s="270"/>
      <c r="G55" s="270"/>
      <c r="H55" s="270"/>
      <c r="I55" s="30"/>
    </row>
    <row r="56" spans="1:9" ht="15" customHeight="1" x14ac:dyDescent="0.3">
      <c r="A56" s="269"/>
      <c r="B56" s="168" t="s">
        <v>849</v>
      </c>
      <c r="D56" s="168" t="s">
        <v>856</v>
      </c>
      <c r="E56" s="270"/>
      <c r="F56" s="270"/>
      <c r="G56" s="270"/>
      <c r="H56" s="270"/>
      <c r="I56" s="30"/>
    </row>
    <row r="57" spans="1:9" ht="15" customHeight="1" x14ac:dyDescent="0.3">
      <c r="D57" s="271" t="s">
        <v>857</v>
      </c>
      <c r="E57" s="48"/>
      <c r="H57" s="49"/>
      <c r="I57" s="30"/>
    </row>
    <row r="58" spans="1:9" ht="15" customHeight="1" x14ac:dyDescent="0.3">
      <c r="D58" s="271" t="s">
        <v>858</v>
      </c>
      <c r="E58" s="48"/>
      <c r="H58" s="49"/>
      <c r="I58" s="30"/>
    </row>
  </sheetData>
  <mergeCells count="1">
    <mergeCell ref="H6:I6"/>
  </mergeCells>
  <phoneticPr fontId="64" type="noConversion"/>
  <printOptions horizontalCentered="1"/>
  <pageMargins left="0.51181102362204722" right="0.51181102362204722" top="0.74803149606299213" bottom="0.74803149606299213" header="0.31496062992125984" footer="0.31496062992125984"/>
  <pageSetup paperSize="9" scale="75" firstPageNumber="58" orientation="portrait" useFirstPageNumber="1" r:id="rId1"/>
  <headerFooter alignWithMargins="0">
    <oddFooter>&amp;C&amp;P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A6130-52CC-4D86-823A-F810B49130CB}">
  <dimension ref="A1:H97"/>
  <sheetViews>
    <sheetView view="pageBreakPreview" zoomScaleNormal="90" zoomScaleSheetLayoutView="100" zoomScalePageLayoutView="70" workbookViewId="0">
      <selection activeCell="G7" sqref="G7:H7"/>
    </sheetView>
  </sheetViews>
  <sheetFormatPr defaultColWidth="9.109375" defaultRowHeight="14.4" x14ac:dyDescent="0.3"/>
  <cols>
    <col min="1" max="1" width="2.109375" customWidth="1"/>
    <col min="2" max="2" width="42.77734375" customWidth="1"/>
    <col min="3" max="5" width="13.44140625" style="224" customWidth="1"/>
    <col min="6" max="6" width="10.44140625" style="224" customWidth="1"/>
    <col min="7" max="8" width="13.44140625" style="224" customWidth="1"/>
  </cols>
  <sheetData>
    <row r="1" spans="1:8" ht="15" customHeight="1" x14ac:dyDescent="0.3">
      <c r="A1" s="319" t="s">
        <v>973</v>
      </c>
      <c r="B1" s="14"/>
      <c r="C1" s="274"/>
      <c r="D1" s="274"/>
      <c r="E1" s="274"/>
      <c r="F1" s="274"/>
      <c r="G1" s="274"/>
      <c r="H1" s="155"/>
    </row>
    <row r="2" spans="1:8" ht="15" customHeight="1" x14ac:dyDescent="0.3">
      <c r="A2" s="320" t="s">
        <v>1229</v>
      </c>
      <c r="B2" s="15"/>
      <c r="C2" s="275"/>
      <c r="D2" s="275"/>
      <c r="E2" s="275"/>
      <c r="F2" s="275"/>
      <c r="G2" s="275"/>
      <c r="H2" s="155"/>
    </row>
    <row r="3" spans="1:8" ht="8.1" customHeight="1" x14ac:dyDescent="0.3">
      <c r="A3" s="276"/>
      <c r="B3" s="276"/>
      <c r="C3" s="277"/>
      <c r="D3" s="277"/>
      <c r="E3" s="277"/>
      <c r="F3" s="277"/>
      <c r="G3" s="277"/>
      <c r="H3" s="155"/>
    </row>
    <row r="4" spans="1:8" s="260" customFormat="1" ht="15" customHeight="1" x14ac:dyDescent="0.3">
      <c r="A4" s="628" t="s">
        <v>859</v>
      </c>
      <c r="B4" s="706"/>
      <c r="C4" s="709" t="s">
        <v>28</v>
      </c>
      <c r="D4" s="709" t="s">
        <v>29</v>
      </c>
      <c r="E4" s="709" t="s">
        <v>30</v>
      </c>
      <c r="F4" s="563" t="s">
        <v>1220</v>
      </c>
      <c r="G4" s="877" t="s">
        <v>1248</v>
      </c>
      <c r="H4" s="877"/>
    </row>
    <row r="5" spans="1:8" s="260" customFormat="1" ht="24.75" customHeight="1" x14ac:dyDescent="0.3">
      <c r="A5" s="707" t="s">
        <v>860</v>
      </c>
      <c r="B5" s="708"/>
      <c r="C5" s="709">
        <v>2024</v>
      </c>
      <c r="D5" s="709">
        <v>2024</v>
      </c>
      <c r="E5" s="709">
        <v>2024</v>
      </c>
      <c r="F5" s="710" t="s">
        <v>998</v>
      </c>
      <c r="G5" s="709">
        <v>2023</v>
      </c>
      <c r="H5" s="709">
        <v>2024</v>
      </c>
    </row>
    <row r="6" spans="1:8" ht="8.1" customHeight="1" x14ac:dyDescent="0.3">
      <c r="A6" s="10"/>
      <c r="B6" s="10"/>
      <c r="C6" s="278"/>
      <c r="D6" s="278"/>
      <c r="E6" s="279"/>
      <c r="F6" s="279"/>
      <c r="G6" s="278"/>
      <c r="H6" s="278"/>
    </row>
    <row r="7" spans="1:8" s="514" customFormat="1" ht="15" customHeight="1" x14ac:dyDescent="0.3">
      <c r="A7" s="711" t="s">
        <v>861</v>
      </c>
      <c r="B7" s="711"/>
      <c r="C7" s="712">
        <v>131116.95314299999</v>
      </c>
      <c r="D7" s="712">
        <v>129003.53646800001</v>
      </c>
      <c r="E7" s="712">
        <v>124014.57982800002</v>
      </c>
      <c r="F7" s="713">
        <v>100</v>
      </c>
      <c r="G7" s="712">
        <v>1059996.112519</v>
      </c>
      <c r="H7" s="712">
        <v>1115216.1479490001</v>
      </c>
    </row>
    <row r="8" spans="1:8" ht="8.1" customHeight="1" x14ac:dyDescent="0.3">
      <c r="A8" s="280"/>
      <c r="B8" s="280"/>
      <c r="C8" s="455"/>
      <c r="D8" s="455"/>
      <c r="E8" s="455"/>
      <c r="F8" s="451"/>
      <c r="G8" s="455"/>
      <c r="H8" s="456"/>
    </row>
    <row r="9" spans="1:8" ht="15" customHeight="1" x14ac:dyDescent="0.3">
      <c r="A9" s="714" t="s">
        <v>862</v>
      </c>
      <c r="B9" s="714" t="s">
        <v>863</v>
      </c>
      <c r="C9" s="766">
        <v>12126.598212000001</v>
      </c>
      <c r="D9" s="766">
        <v>11633.382302</v>
      </c>
      <c r="E9" s="766">
        <v>11259.267667</v>
      </c>
      <c r="F9" s="716">
        <v>9.0789870695976695</v>
      </c>
      <c r="G9" s="766">
        <v>84282.427179999999</v>
      </c>
      <c r="H9" s="766">
        <v>93688.270934000015</v>
      </c>
    </row>
    <row r="10" spans="1:8" ht="15" customHeight="1" x14ac:dyDescent="0.3">
      <c r="A10" s="714"/>
      <c r="B10" s="717" t="s">
        <v>864</v>
      </c>
      <c r="C10" s="794"/>
      <c r="D10" s="794"/>
      <c r="E10" s="794"/>
      <c r="F10" s="719"/>
      <c r="G10" s="794"/>
      <c r="H10" s="794"/>
    </row>
    <row r="11" spans="1:8" ht="8.1" customHeight="1" x14ac:dyDescent="0.3">
      <c r="A11" s="281"/>
      <c r="B11" s="282"/>
      <c r="C11" s="795"/>
      <c r="D11" s="795"/>
      <c r="E11" s="795"/>
      <c r="F11" s="452"/>
      <c r="G11" s="795"/>
      <c r="H11" s="795"/>
    </row>
    <row r="12" spans="1:8" ht="15" customHeight="1" x14ac:dyDescent="0.3">
      <c r="A12" s="281"/>
      <c r="B12" s="281" t="s">
        <v>865</v>
      </c>
      <c r="C12" s="367">
        <v>942.15882599999998</v>
      </c>
      <c r="D12" s="367">
        <v>1111.0531510000001</v>
      </c>
      <c r="E12" s="367">
        <v>1062.1709089999999</v>
      </c>
      <c r="F12" s="453">
        <v>0.85648873743164755</v>
      </c>
      <c r="G12" s="367">
        <v>6587.7174810000006</v>
      </c>
      <c r="H12" s="367">
        <v>7623.0999060000004</v>
      </c>
    </row>
    <row r="13" spans="1:8" ht="15" customHeight="1" x14ac:dyDescent="0.3">
      <c r="A13" s="281"/>
      <c r="B13" s="282" t="s">
        <v>866</v>
      </c>
      <c r="C13" s="795"/>
      <c r="D13" s="795"/>
      <c r="E13" s="795"/>
      <c r="F13" s="452"/>
      <c r="G13" s="795"/>
      <c r="H13" s="795"/>
    </row>
    <row r="14" spans="1:8" ht="8.1" customHeight="1" x14ac:dyDescent="0.3">
      <c r="A14" s="281"/>
      <c r="B14" s="282"/>
      <c r="C14" s="795"/>
      <c r="D14" s="795"/>
      <c r="E14" s="795"/>
      <c r="F14" s="452"/>
      <c r="G14" s="795"/>
      <c r="H14" s="795"/>
    </row>
    <row r="15" spans="1:8" ht="15" customHeight="1" x14ac:dyDescent="0.3">
      <c r="A15" s="281"/>
      <c r="B15" s="283" t="s">
        <v>867</v>
      </c>
      <c r="C15" s="367">
        <v>413.11761899999999</v>
      </c>
      <c r="D15" s="367">
        <v>466.77769000000001</v>
      </c>
      <c r="E15" s="367">
        <v>553.70296699999994</v>
      </c>
      <c r="F15" s="453">
        <v>0.44648215376607264</v>
      </c>
      <c r="G15" s="367">
        <v>1821.882472</v>
      </c>
      <c r="H15" s="367">
        <v>3181.288294</v>
      </c>
    </row>
    <row r="16" spans="1:8" ht="15" customHeight="1" x14ac:dyDescent="0.3">
      <c r="A16" s="281"/>
      <c r="B16" s="284" t="s">
        <v>868</v>
      </c>
      <c r="C16" s="795"/>
      <c r="D16" s="795"/>
      <c r="E16" s="795"/>
      <c r="F16" s="452"/>
      <c r="G16" s="795"/>
      <c r="H16" s="795"/>
    </row>
    <row r="17" spans="1:8" ht="8.1" customHeight="1" x14ac:dyDescent="0.3">
      <c r="A17" s="281"/>
      <c r="B17" s="284"/>
      <c r="C17" s="795"/>
      <c r="D17" s="795"/>
      <c r="E17" s="795"/>
      <c r="F17" s="452"/>
      <c r="G17" s="795"/>
      <c r="H17" s="795"/>
    </row>
    <row r="18" spans="1:8" ht="15" customHeight="1" x14ac:dyDescent="0.3">
      <c r="A18" s="281"/>
      <c r="B18" s="289" t="s">
        <v>869</v>
      </c>
      <c r="C18" s="367">
        <v>529.04120699999999</v>
      </c>
      <c r="D18" s="367">
        <v>644.27546099999995</v>
      </c>
      <c r="E18" s="367">
        <v>508.46794199999999</v>
      </c>
      <c r="F18" s="453">
        <v>0.4100065836655748</v>
      </c>
      <c r="G18" s="367">
        <v>4765.8350090000004</v>
      </c>
      <c r="H18" s="367">
        <v>4441.8116120000004</v>
      </c>
    </row>
    <row r="19" spans="1:8" ht="15" customHeight="1" x14ac:dyDescent="0.3">
      <c r="A19" s="281"/>
      <c r="B19" s="288" t="s">
        <v>870</v>
      </c>
      <c r="C19" s="367"/>
      <c r="D19" s="367"/>
      <c r="E19" s="367"/>
      <c r="F19" s="453"/>
      <c r="G19" s="367"/>
      <c r="H19" s="367"/>
    </row>
    <row r="20" spans="1:8" ht="8.1" customHeight="1" x14ac:dyDescent="0.3">
      <c r="A20" s="281"/>
      <c r="B20" s="282"/>
      <c r="C20" s="795"/>
      <c r="D20" s="795"/>
      <c r="E20" s="795"/>
      <c r="F20" s="452"/>
      <c r="G20" s="795"/>
      <c r="H20" s="795"/>
    </row>
    <row r="21" spans="1:8" ht="15" customHeight="1" x14ac:dyDescent="0.3">
      <c r="A21" s="281"/>
      <c r="B21" s="281" t="s">
        <v>871</v>
      </c>
      <c r="C21" s="367">
        <v>11184.439386</v>
      </c>
      <c r="D21" s="367">
        <v>10522.329151</v>
      </c>
      <c r="E21" s="367">
        <v>10197.096758</v>
      </c>
      <c r="F21" s="453">
        <v>8.2224983321660208</v>
      </c>
      <c r="G21" s="367">
        <v>77694.709698999999</v>
      </c>
      <c r="H21" s="367">
        <v>86065.171028000012</v>
      </c>
    </row>
    <row r="22" spans="1:8" ht="15" customHeight="1" x14ac:dyDescent="0.3">
      <c r="A22" s="281"/>
      <c r="B22" s="282" t="s">
        <v>872</v>
      </c>
      <c r="C22" s="795"/>
      <c r="D22" s="795"/>
      <c r="E22" s="795"/>
      <c r="F22" s="452"/>
      <c r="G22" s="795"/>
      <c r="H22" s="795"/>
    </row>
    <row r="23" spans="1:8" ht="8.1" customHeight="1" x14ac:dyDescent="0.3">
      <c r="A23" s="281"/>
      <c r="B23" s="282"/>
      <c r="C23" s="795"/>
      <c r="D23" s="795"/>
      <c r="E23" s="795"/>
      <c r="F23" s="452"/>
      <c r="G23" s="795"/>
      <c r="H23" s="795"/>
    </row>
    <row r="24" spans="1:8" ht="15" customHeight="1" x14ac:dyDescent="0.3">
      <c r="A24" s="281"/>
      <c r="B24" s="283" t="s">
        <v>867</v>
      </c>
      <c r="C24" s="367">
        <v>8517.9642999999996</v>
      </c>
      <c r="D24" s="367">
        <v>7677.8492239999996</v>
      </c>
      <c r="E24" s="367">
        <v>7801.1753799999997</v>
      </c>
      <c r="F24" s="453">
        <v>6.2905308317938999</v>
      </c>
      <c r="G24" s="367">
        <v>56350.299073000002</v>
      </c>
      <c r="H24" s="367">
        <v>63300.283193000003</v>
      </c>
    </row>
    <row r="25" spans="1:8" ht="15" customHeight="1" x14ac:dyDescent="0.3">
      <c r="A25" s="281"/>
      <c r="B25" s="284" t="s">
        <v>868</v>
      </c>
      <c r="C25" s="795"/>
      <c r="D25" s="795"/>
      <c r="E25" s="795"/>
      <c r="F25" s="452"/>
      <c r="G25" s="795"/>
      <c r="H25" s="795"/>
    </row>
    <row r="26" spans="1:8" ht="8.1" customHeight="1" x14ac:dyDescent="0.3">
      <c r="A26" s="281"/>
      <c r="B26" s="284"/>
      <c r="C26" s="795"/>
      <c r="D26" s="795"/>
      <c r="E26" s="795"/>
      <c r="F26" s="452"/>
      <c r="G26" s="795"/>
      <c r="H26" s="795"/>
    </row>
    <row r="27" spans="1:8" ht="15" customHeight="1" x14ac:dyDescent="0.3">
      <c r="A27" s="281"/>
      <c r="B27" s="289" t="s">
        <v>869</v>
      </c>
      <c r="C27" s="367">
        <v>2666.4750859999999</v>
      </c>
      <c r="D27" s="367">
        <v>2844.4799269999999</v>
      </c>
      <c r="E27" s="367">
        <v>2395.921378</v>
      </c>
      <c r="F27" s="453">
        <v>1.9319675003721206</v>
      </c>
      <c r="G27" s="367">
        <v>21344.410626000001</v>
      </c>
      <c r="H27" s="367">
        <v>22764.887835000001</v>
      </c>
    </row>
    <row r="28" spans="1:8" ht="15" customHeight="1" x14ac:dyDescent="0.3">
      <c r="A28" s="281"/>
      <c r="B28" s="288" t="s">
        <v>870</v>
      </c>
      <c r="C28" s="367"/>
      <c r="D28" s="367"/>
      <c r="E28" s="367"/>
      <c r="F28" s="453"/>
      <c r="G28" s="367"/>
      <c r="H28" s="367"/>
    </row>
    <row r="29" spans="1:8" ht="8.1" customHeight="1" x14ac:dyDescent="0.3">
      <c r="A29" s="281"/>
      <c r="B29" s="282"/>
      <c r="C29" s="795"/>
      <c r="D29" s="795"/>
      <c r="E29" s="795"/>
      <c r="F29" s="452"/>
      <c r="G29" s="795"/>
      <c r="H29" s="795"/>
    </row>
    <row r="30" spans="1:8" ht="15" customHeight="1" x14ac:dyDescent="0.3">
      <c r="A30" s="714" t="s">
        <v>873</v>
      </c>
      <c r="B30" s="714" t="s">
        <v>874</v>
      </c>
      <c r="C30" s="766">
        <v>28873.977879000002</v>
      </c>
      <c r="D30" s="766">
        <v>28166.061896000003</v>
      </c>
      <c r="E30" s="766">
        <v>24939.893141</v>
      </c>
      <c r="F30" s="716">
        <v>20.110452477111945</v>
      </c>
      <c r="G30" s="766">
        <v>220276.14437300002</v>
      </c>
      <c r="H30" s="766">
        <v>244119.01076400001</v>
      </c>
    </row>
    <row r="31" spans="1:8" ht="15" customHeight="1" x14ac:dyDescent="0.3">
      <c r="A31" s="714"/>
      <c r="B31" s="717" t="s">
        <v>875</v>
      </c>
      <c r="C31" s="794"/>
      <c r="D31" s="794"/>
      <c r="E31" s="794"/>
      <c r="F31" s="719"/>
      <c r="G31" s="794"/>
      <c r="H31" s="794"/>
    </row>
    <row r="32" spans="1:8" ht="8.1" customHeight="1" x14ac:dyDescent="0.3">
      <c r="A32" s="281"/>
      <c r="B32" s="282"/>
      <c r="C32" s="795"/>
      <c r="D32" s="795"/>
      <c r="E32" s="795"/>
      <c r="F32" s="452"/>
      <c r="G32" s="795"/>
      <c r="H32" s="795"/>
    </row>
    <row r="33" spans="1:8" ht="15" customHeight="1" x14ac:dyDescent="0.3">
      <c r="A33" s="281"/>
      <c r="B33" s="281" t="s">
        <v>865</v>
      </c>
      <c r="C33" s="367">
        <v>2019.0031180000001</v>
      </c>
      <c r="D33" s="367">
        <v>1822.089219</v>
      </c>
      <c r="E33" s="367">
        <v>1548.5826440000001</v>
      </c>
      <c r="F33" s="453">
        <v>1.248710148554937</v>
      </c>
      <c r="G33" s="367">
        <v>15880.869473999999</v>
      </c>
      <c r="H33" s="367">
        <v>15887.707801</v>
      </c>
    </row>
    <row r="34" spans="1:8" ht="15" customHeight="1" x14ac:dyDescent="0.3">
      <c r="A34" s="281"/>
      <c r="B34" s="282" t="s">
        <v>866</v>
      </c>
      <c r="C34" s="367"/>
      <c r="D34" s="367"/>
      <c r="E34" s="367"/>
      <c r="F34" s="453"/>
      <c r="G34" s="367"/>
      <c r="H34" s="367"/>
    </row>
    <row r="35" spans="1:8" ht="8.1" customHeight="1" x14ac:dyDescent="0.3">
      <c r="A35" s="281"/>
      <c r="B35" s="282"/>
      <c r="C35" s="367"/>
      <c r="D35" s="367"/>
      <c r="E35" s="367"/>
      <c r="F35" s="453"/>
      <c r="G35" s="367"/>
      <c r="H35" s="367"/>
    </row>
    <row r="36" spans="1:8" ht="15" customHeight="1" x14ac:dyDescent="0.3">
      <c r="A36" s="281"/>
      <c r="B36" s="281" t="s">
        <v>871</v>
      </c>
      <c r="C36" s="367">
        <v>26854.974761000001</v>
      </c>
      <c r="D36" s="367">
        <v>26343.972677000002</v>
      </c>
      <c r="E36" s="367">
        <v>23391.310496999999</v>
      </c>
      <c r="F36" s="454">
        <v>18.861742328557007</v>
      </c>
      <c r="G36" s="367">
        <v>204395.27489900001</v>
      </c>
      <c r="H36" s="367">
        <v>228231.30296299999</v>
      </c>
    </row>
    <row r="37" spans="1:8" ht="15" customHeight="1" x14ac:dyDescent="0.3">
      <c r="A37" s="281"/>
      <c r="B37" s="282" t="s">
        <v>872</v>
      </c>
      <c r="C37" s="367"/>
      <c r="D37" s="367"/>
      <c r="E37" s="367"/>
      <c r="F37" s="453"/>
      <c r="G37" s="367"/>
      <c r="H37" s="367"/>
    </row>
    <row r="38" spans="1:8" ht="8.1" customHeight="1" x14ac:dyDescent="0.3">
      <c r="A38" s="281"/>
      <c r="B38" s="282"/>
      <c r="C38" s="367"/>
      <c r="D38" s="367"/>
      <c r="E38" s="367"/>
      <c r="F38" s="453"/>
      <c r="G38" s="367"/>
      <c r="H38" s="367"/>
    </row>
    <row r="39" spans="1:8" ht="15" customHeight="1" x14ac:dyDescent="0.3">
      <c r="A39" s="714" t="s">
        <v>876</v>
      </c>
      <c r="B39" s="714" t="s">
        <v>877</v>
      </c>
      <c r="C39" s="766">
        <v>17612.844396</v>
      </c>
      <c r="D39" s="766">
        <v>16720.901656999999</v>
      </c>
      <c r="E39" s="766">
        <v>14381.169452</v>
      </c>
      <c r="F39" s="716">
        <v>11.596353809322844</v>
      </c>
      <c r="G39" s="766">
        <v>171776.199295</v>
      </c>
      <c r="H39" s="766">
        <v>164161.36074900001</v>
      </c>
    </row>
    <row r="40" spans="1:8" ht="15" customHeight="1" x14ac:dyDescent="0.3">
      <c r="A40" s="714"/>
      <c r="B40" s="717" t="s">
        <v>878</v>
      </c>
      <c r="C40" s="794"/>
      <c r="D40" s="794"/>
      <c r="E40" s="794"/>
      <c r="F40" s="719"/>
      <c r="G40" s="794"/>
      <c r="H40" s="794"/>
    </row>
    <row r="41" spans="1:8" ht="8.1" customHeight="1" x14ac:dyDescent="0.3">
      <c r="A41" s="281"/>
      <c r="B41" s="282"/>
      <c r="C41" s="367"/>
      <c r="D41" s="367"/>
      <c r="E41" s="367"/>
      <c r="F41" s="453"/>
      <c r="G41" s="367"/>
      <c r="H41" s="367"/>
    </row>
    <row r="42" spans="1:8" ht="15" customHeight="1" x14ac:dyDescent="0.3">
      <c r="A42" s="281"/>
      <c r="B42" s="281" t="s">
        <v>865</v>
      </c>
      <c r="C42" s="367">
        <v>2571.8270189999998</v>
      </c>
      <c r="D42" s="367">
        <v>2119.4542719999999</v>
      </c>
      <c r="E42" s="367">
        <v>2596.332774</v>
      </c>
      <c r="F42" s="454">
        <v>2.0935705927488049</v>
      </c>
      <c r="G42" s="367">
        <v>25362.206782000001</v>
      </c>
      <c r="H42" s="367">
        <v>25704.295553</v>
      </c>
    </row>
    <row r="43" spans="1:8" ht="15" customHeight="1" x14ac:dyDescent="0.3">
      <c r="A43" s="281"/>
      <c r="B43" s="282" t="s">
        <v>866</v>
      </c>
      <c r="C43" s="367"/>
      <c r="D43" s="367"/>
      <c r="E43" s="367"/>
      <c r="F43" s="453"/>
      <c r="G43" s="367"/>
      <c r="H43" s="367"/>
    </row>
    <row r="44" spans="1:8" ht="8.1" customHeight="1" x14ac:dyDescent="0.3">
      <c r="A44" s="281"/>
      <c r="B44" s="282"/>
      <c r="C44" s="367"/>
      <c r="D44" s="367"/>
      <c r="E44" s="367"/>
      <c r="F44" s="453"/>
      <c r="G44" s="367"/>
      <c r="H44" s="367"/>
    </row>
    <row r="45" spans="1:8" ht="15" customHeight="1" x14ac:dyDescent="0.3">
      <c r="A45" s="281"/>
      <c r="B45" s="281" t="s">
        <v>871</v>
      </c>
      <c r="C45" s="367">
        <v>15041.017377</v>
      </c>
      <c r="D45" s="367">
        <v>14601.447384999999</v>
      </c>
      <c r="E45" s="367">
        <v>11784.836678</v>
      </c>
      <c r="F45" s="454">
        <v>9.5027832165740378</v>
      </c>
      <c r="G45" s="367">
        <v>146413.992513</v>
      </c>
      <c r="H45" s="367">
        <v>138457.06519600001</v>
      </c>
    </row>
    <row r="46" spans="1:8" ht="15" customHeight="1" x14ac:dyDescent="0.3">
      <c r="A46" s="281"/>
      <c r="B46" s="282" t="s">
        <v>872</v>
      </c>
      <c r="C46" s="367"/>
      <c r="D46" s="367"/>
      <c r="E46" s="367"/>
      <c r="F46" s="453"/>
      <c r="G46" s="367"/>
      <c r="H46" s="367"/>
    </row>
    <row r="47" spans="1:8" ht="8.1" customHeight="1" x14ac:dyDescent="0.3">
      <c r="A47" s="281"/>
      <c r="B47" s="282"/>
      <c r="C47" s="367"/>
      <c r="D47" s="367"/>
      <c r="E47" s="367"/>
      <c r="F47" s="453"/>
      <c r="G47" s="367"/>
      <c r="H47" s="367"/>
    </row>
    <row r="48" spans="1:8" ht="15" customHeight="1" x14ac:dyDescent="0.3">
      <c r="A48" s="281"/>
      <c r="B48" s="283" t="s">
        <v>879</v>
      </c>
      <c r="C48" s="367">
        <v>5775.6438449999996</v>
      </c>
      <c r="D48" s="367">
        <v>5218.8910859999996</v>
      </c>
      <c r="E48" s="367">
        <v>3560.4701759999998</v>
      </c>
      <c r="F48" s="454">
        <v>2.8710093449803527</v>
      </c>
      <c r="G48" s="367">
        <v>49169.699981999998</v>
      </c>
      <c r="H48" s="367">
        <v>49542.627899999999</v>
      </c>
    </row>
    <row r="49" spans="1:8" ht="15" customHeight="1" x14ac:dyDescent="0.3">
      <c r="A49" s="281"/>
      <c r="B49" s="284" t="s">
        <v>880</v>
      </c>
      <c r="C49" s="367"/>
      <c r="D49" s="367"/>
      <c r="E49" s="367"/>
      <c r="F49" s="453"/>
      <c r="G49" s="367"/>
      <c r="H49" s="367"/>
    </row>
    <row r="50" spans="1:8" ht="8.1" customHeight="1" x14ac:dyDescent="0.3">
      <c r="A50" s="281"/>
      <c r="B50" s="284"/>
      <c r="C50" s="367"/>
      <c r="D50" s="367"/>
      <c r="E50" s="367"/>
      <c r="F50" s="453"/>
      <c r="G50" s="367"/>
      <c r="H50" s="367"/>
    </row>
    <row r="51" spans="1:8" ht="15" customHeight="1" x14ac:dyDescent="0.3">
      <c r="A51" s="281"/>
      <c r="B51" s="283" t="s">
        <v>571</v>
      </c>
      <c r="C51" s="367">
        <v>9265.3735319999996</v>
      </c>
      <c r="D51" s="367">
        <v>9382.5562989999999</v>
      </c>
      <c r="E51" s="367">
        <v>8224.3665020000008</v>
      </c>
      <c r="F51" s="454">
        <v>6.6317738715936878</v>
      </c>
      <c r="G51" s="367">
        <v>97244.292530999999</v>
      </c>
      <c r="H51" s="367">
        <v>88914.437296000004</v>
      </c>
    </row>
    <row r="52" spans="1:8" ht="15" customHeight="1" x14ac:dyDescent="0.3">
      <c r="A52" s="281"/>
      <c r="B52" s="284" t="s">
        <v>881</v>
      </c>
      <c r="C52" s="367"/>
      <c r="D52" s="367"/>
      <c r="E52" s="367"/>
      <c r="F52" s="453"/>
      <c r="G52" s="367"/>
      <c r="H52" s="367"/>
    </row>
    <row r="53" spans="1:8" ht="8.1" customHeight="1" x14ac:dyDescent="0.3">
      <c r="A53" s="281"/>
      <c r="B53" s="282"/>
      <c r="C53" s="367"/>
      <c r="D53" s="367"/>
      <c r="E53" s="367"/>
      <c r="F53" s="453"/>
      <c r="G53" s="367"/>
      <c r="H53" s="367"/>
    </row>
    <row r="54" spans="1:8" ht="30" customHeight="1" x14ac:dyDescent="0.3">
      <c r="A54" s="720" t="s">
        <v>882</v>
      </c>
      <c r="B54" s="721" t="s">
        <v>1121</v>
      </c>
      <c r="C54" s="766">
        <v>61884.824368999994</v>
      </c>
      <c r="D54" s="766">
        <v>61657.729749999999</v>
      </c>
      <c r="E54" s="766">
        <v>64327.151136</v>
      </c>
      <c r="F54" s="723">
        <v>51.870635876215111</v>
      </c>
      <c r="G54" s="766">
        <v>501335.07883299998</v>
      </c>
      <c r="H54" s="766">
        <v>525574.80672900006</v>
      </c>
    </row>
    <row r="55" spans="1:8" ht="30" customHeight="1" x14ac:dyDescent="0.3">
      <c r="A55" s="714"/>
      <c r="B55" s="724" t="s">
        <v>883</v>
      </c>
      <c r="C55" s="796"/>
      <c r="D55" s="796"/>
      <c r="E55" s="796"/>
      <c r="F55" s="726"/>
      <c r="G55" s="796"/>
      <c r="H55" s="796"/>
    </row>
    <row r="56" spans="1:8" ht="8.1" customHeight="1" x14ac:dyDescent="0.3">
      <c r="A56" s="281"/>
      <c r="B56" s="287"/>
      <c r="C56" s="367"/>
      <c r="D56" s="367"/>
      <c r="E56" s="367"/>
      <c r="F56" s="453"/>
      <c r="G56" s="367"/>
      <c r="H56" s="367"/>
    </row>
    <row r="57" spans="1:8" ht="27" customHeight="1" x14ac:dyDescent="0.3">
      <c r="A57" s="281"/>
      <c r="B57" s="462" t="s">
        <v>911</v>
      </c>
      <c r="C57" s="367">
        <v>19323.295935999999</v>
      </c>
      <c r="D57" s="367">
        <v>17864.185919</v>
      </c>
      <c r="E57" s="367">
        <v>17061.17827</v>
      </c>
      <c r="F57" s="454">
        <v>13.75739714932125</v>
      </c>
      <c r="G57" s="367">
        <v>129543.984238</v>
      </c>
      <c r="H57" s="367">
        <v>154602.32448700001</v>
      </c>
    </row>
    <row r="58" spans="1:8" ht="15" customHeight="1" x14ac:dyDescent="0.3">
      <c r="A58" s="281"/>
      <c r="B58" s="287" t="s">
        <v>909</v>
      </c>
      <c r="C58" s="367"/>
      <c r="D58" s="367"/>
      <c r="E58" s="367"/>
      <c r="F58" s="453"/>
      <c r="G58" s="367"/>
      <c r="H58" s="367"/>
    </row>
    <row r="59" spans="1:8" ht="8.1" customHeight="1" x14ac:dyDescent="0.3">
      <c r="A59" s="281"/>
      <c r="B59" s="287"/>
      <c r="C59" s="367"/>
      <c r="D59" s="367"/>
      <c r="E59" s="367"/>
      <c r="F59" s="453"/>
      <c r="G59" s="367"/>
      <c r="H59" s="367"/>
    </row>
    <row r="60" spans="1:8" ht="15" customHeight="1" x14ac:dyDescent="0.3">
      <c r="A60" s="281"/>
      <c r="B60" s="281" t="s">
        <v>884</v>
      </c>
      <c r="C60" s="367">
        <v>42561.528432999999</v>
      </c>
      <c r="D60" s="367">
        <v>43793.543831000003</v>
      </c>
      <c r="E60" s="367">
        <v>47265.972865999996</v>
      </c>
      <c r="F60" s="454">
        <v>38.113238726893854</v>
      </c>
      <c r="G60" s="367">
        <v>371791.09459499997</v>
      </c>
      <c r="H60" s="367">
        <v>370972.482242</v>
      </c>
    </row>
    <row r="61" spans="1:8" ht="15" customHeight="1" x14ac:dyDescent="0.3">
      <c r="A61" s="281"/>
      <c r="B61" s="282" t="s">
        <v>885</v>
      </c>
      <c r="C61" s="367"/>
      <c r="D61" s="367"/>
      <c r="E61" s="367"/>
      <c r="F61" s="453"/>
      <c r="G61" s="367"/>
      <c r="H61" s="367"/>
    </row>
    <row r="62" spans="1:8" ht="8.1" customHeight="1" x14ac:dyDescent="0.3">
      <c r="A62" s="281"/>
      <c r="B62" s="282"/>
      <c r="C62" s="367"/>
      <c r="D62" s="367"/>
      <c r="E62" s="367"/>
      <c r="F62" s="453"/>
      <c r="G62" s="367"/>
      <c r="H62" s="367"/>
    </row>
    <row r="63" spans="1:8" ht="30" customHeight="1" x14ac:dyDescent="0.3">
      <c r="A63" s="720" t="s">
        <v>886</v>
      </c>
      <c r="B63" s="721" t="s">
        <v>1122</v>
      </c>
      <c r="C63" s="766">
        <v>2875.8896519999998</v>
      </c>
      <c r="D63" s="766">
        <v>2738.8674020000003</v>
      </c>
      <c r="E63" s="766">
        <v>2396.9269439999998</v>
      </c>
      <c r="F63" s="723">
        <v>1.9327783453561496</v>
      </c>
      <c r="G63" s="766">
        <v>22664.618035</v>
      </c>
      <c r="H63" s="766">
        <v>22994.150061</v>
      </c>
    </row>
    <row r="64" spans="1:8" ht="30" customHeight="1" x14ac:dyDescent="0.3">
      <c r="A64" s="720"/>
      <c r="B64" s="724" t="s">
        <v>887</v>
      </c>
      <c r="C64" s="796"/>
      <c r="D64" s="796"/>
      <c r="E64" s="796"/>
      <c r="F64" s="726"/>
      <c r="G64" s="796"/>
      <c r="H64" s="796"/>
    </row>
    <row r="65" spans="1:8" ht="8.1" customHeight="1" x14ac:dyDescent="0.3">
      <c r="A65" s="281"/>
      <c r="B65" s="287"/>
      <c r="C65" s="367"/>
      <c r="D65" s="367"/>
      <c r="E65" s="367"/>
      <c r="F65" s="453"/>
      <c r="G65" s="367"/>
      <c r="H65" s="367"/>
    </row>
    <row r="66" spans="1:8" ht="15" customHeight="1" x14ac:dyDescent="0.3">
      <c r="A66" s="281"/>
      <c r="B66" s="462" t="s">
        <v>888</v>
      </c>
      <c r="C66" s="367">
        <v>156.49388200000001</v>
      </c>
      <c r="D66" s="367">
        <v>146.021615</v>
      </c>
      <c r="E66" s="367">
        <v>108.078971</v>
      </c>
      <c r="F66" s="454">
        <v>8.7150213426436099E-2</v>
      </c>
      <c r="G66" s="367">
        <v>1462.4582909999999</v>
      </c>
      <c r="H66" s="367">
        <v>1067.5692770000001</v>
      </c>
    </row>
    <row r="67" spans="1:8" ht="15" customHeight="1" x14ac:dyDescent="0.3">
      <c r="A67" s="281"/>
      <c r="B67" s="282" t="s">
        <v>889</v>
      </c>
      <c r="C67" s="367"/>
      <c r="D67" s="367"/>
      <c r="E67" s="367"/>
      <c r="F67" s="453"/>
      <c r="G67" s="367"/>
      <c r="H67" s="367"/>
    </row>
    <row r="68" spans="1:8" ht="8.1" customHeight="1" x14ac:dyDescent="0.3">
      <c r="A68" s="281"/>
      <c r="B68" s="282"/>
      <c r="C68" s="367"/>
      <c r="D68" s="367"/>
      <c r="E68" s="367"/>
      <c r="F68" s="453"/>
      <c r="G68" s="367"/>
      <c r="H68" s="367"/>
    </row>
    <row r="69" spans="1:8" ht="15" customHeight="1" x14ac:dyDescent="0.3">
      <c r="A69" s="281"/>
      <c r="B69" s="281" t="s">
        <v>571</v>
      </c>
      <c r="C69" s="367">
        <v>207.944614</v>
      </c>
      <c r="D69" s="367">
        <v>269.91876400000001</v>
      </c>
      <c r="E69" s="367">
        <v>265.98872299999999</v>
      </c>
      <c r="F69" s="454">
        <v>0.21448181606461811</v>
      </c>
      <c r="G69" s="367">
        <v>1961.7277340000001</v>
      </c>
      <c r="H69" s="367">
        <v>2411.144088</v>
      </c>
    </row>
    <row r="70" spans="1:8" ht="15" customHeight="1" x14ac:dyDescent="0.3">
      <c r="A70" s="281"/>
      <c r="B70" s="282" t="s">
        <v>881</v>
      </c>
      <c r="C70" s="367"/>
      <c r="D70" s="367"/>
      <c r="E70" s="367"/>
      <c r="F70" s="453"/>
      <c r="G70" s="367"/>
      <c r="H70" s="367"/>
    </row>
    <row r="71" spans="1:8" ht="8.1" customHeight="1" x14ac:dyDescent="0.3">
      <c r="A71" s="281"/>
      <c r="B71" s="282"/>
      <c r="C71" s="367"/>
      <c r="D71" s="367"/>
      <c r="E71" s="367"/>
      <c r="F71" s="453"/>
      <c r="G71" s="367"/>
      <c r="H71" s="367"/>
    </row>
    <row r="72" spans="1:8" ht="15" customHeight="1" x14ac:dyDescent="0.3">
      <c r="A72" s="281"/>
      <c r="B72" s="283" t="s">
        <v>890</v>
      </c>
      <c r="C72" s="367">
        <v>180.05172899999999</v>
      </c>
      <c r="D72" s="367">
        <v>243.05444499999999</v>
      </c>
      <c r="E72" s="367">
        <v>235.86631700000001</v>
      </c>
      <c r="F72" s="454">
        <v>0.19019240909184301</v>
      </c>
      <c r="G72" s="367">
        <v>1749.3252540000001</v>
      </c>
      <c r="H72" s="367">
        <v>2119.898119</v>
      </c>
    </row>
    <row r="73" spans="1:8" ht="15" customHeight="1" x14ac:dyDescent="0.3">
      <c r="A73" s="281"/>
      <c r="B73" s="284" t="s">
        <v>891</v>
      </c>
      <c r="C73" s="367"/>
      <c r="D73" s="367"/>
      <c r="E73" s="367"/>
      <c r="F73" s="453"/>
      <c r="G73" s="367"/>
      <c r="H73" s="367"/>
    </row>
    <row r="74" spans="1:8" ht="8.1" customHeight="1" x14ac:dyDescent="0.3">
      <c r="A74" s="281"/>
      <c r="B74" s="284"/>
      <c r="C74" s="367"/>
      <c r="D74" s="367"/>
      <c r="E74" s="367"/>
      <c r="F74" s="453"/>
      <c r="G74" s="367"/>
      <c r="H74" s="367"/>
    </row>
    <row r="75" spans="1:8" ht="15" customHeight="1" x14ac:dyDescent="0.3">
      <c r="A75" s="281"/>
      <c r="B75" s="283" t="s">
        <v>892</v>
      </c>
      <c r="C75" s="367">
        <v>27.892885</v>
      </c>
      <c r="D75" s="367">
        <v>26.864318999999998</v>
      </c>
      <c r="E75" s="367">
        <v>30.122406000000002</v>
      </c>
      <c r="F75" s="454">
        <v>2.428940697277512E-2</v>
      </c>
      <c r="G75" s="367">
        <v>212.40248</v>
      </c>
      <c r="H75" s="367">
        <v>291.245969</v>
      </c>
    </row>
    <row r="76" spans="1:8" ht="15" customHeight="1" x14ac:dyDescent="0.3">
      <c r="A76" s="281"/>
      <c r="B76" s="284" t="s">
        <v>893</v>
      </c>
      <c r="C76" s="367"/>
      <c r="D76" s="367"/>
      <c r="E76" s="367"/>
      <c r="F76" s="453"/>
      <c r="G76" s="367"/>
      <c r="H76" s="367"/>
    </row>
    <row r="77" spans="1:8" ht="8.1" customHeight="1" x14ac:dyDescent="0.3">
      <c r="A77" s="281"/>
      <c r="B77" s="282"/>
      <c r="C77" s="367"/>
      <c r="D77" s="367"/>
      <c r="E77" s="367"/>
      <c r="F77" s="453"/>
      <c r="G77" s="367"/>
      <c r="H77" s="367"/>
    </row>
    <row r="78" spans="1:8" ht="15" customHeight="1" x14ac:dyDescent="0.3">
      <c r="A78" s="281"/>
      <c r="B78" s="281" t="s">
        <v>884</v>
      </c>
      <c r="C78" s="367">
        <v>2511.4511560000001</v>
      </c>
      <c r="D78" s="367">
        <v>2322.9270230000002</v>
      </c>
      <c r="E78" s="367">
        <v>2022.85925</v>
      </c>
      <c r="F78" s="454">
        <v>1.6311463158650956</v>
      </c>
      <c r="G78" s="367">
        <v>19240.43201</v>
      </c>
      <c r="H78" s="367">
        <v>19515.436696000001</v>
      </c>
    </row>
    <row r="79" spans="1:8" ht="15" customHeight="1" x14ac:dyDescent="0.3">
      <c r="A79" s="281"/>
      <c r="B79" s="282" t="s">
        <v>885</v>
      </c>
      <c r="C79" s="367"/>
      <c r="D79" s="367"/>
      <c r="E79" s="367"/>
      <c r="F79" s="453"/>
      <c r="G79" s="367"/>
      <c r="H79" s="367"/>
    </row>
    <row r="80" spans="1:8" ht="8.1" customHeight="1" x14ac:dyDescent="0.3">
      <c r="A80" s="281"/>
      <c r="B80" s="282"/>
      <c r="C80" s="367"/>
      <c r="D80" s="367"/>
      <c r="E80" s="367"/>
      <c r="F80" s="453"/>
      <c r="G80" s="367"/>
      <c r="H80" s="367"/>
    </row>
    <row r="81" spans="1:8" ht="15" customHeight="1" x14ac:dyDescent="0.3">
      <c r="A81" s="714" t="s">
        <v>894</v>
      </c>
      <c r="B81" s="714" t="s">
        <v>895</v>
      </c>
      <c r="C81" s="766">
        <v>7446.0539080000008</v>
      </c>
      <c r="D81" s="766">
        <v>7821.2629010000001</v>
      </c>
      <c r="E81" s="766">
        <v>6453.6273529999999</v>
      </c>
      <c r="F81" s="716">
        <v>5.2039263141081902</v>
      </c>
      <c r="G81" s="766">
        <v>57128.451461999997</v>
      </c>
      <c r="H81" s="766">
        <v>62149.992238999999</v>
      </c>
    </row>
    <row r="82" spans="1:8" ht="15" customHeight="1" x14ac:dyDescent="0.3">
      <c r="A82" s="714"/>
      <c r="B82" s="717" t="s">
        <v>896</v>
      </c>
      <c r="C82" s="796"/>
      <c r="D82" s="796"/>
      <c r="E82" s="796"/>
      <c r="F82" s="726"/>
      <c r="G82" s="796"/>
      <c r="H82" s="796"/>
    </row>
    <row r="83" spans="1:8" ht="8.1" customHeight="1" x14ac:dyDescent="0.3">
      <c r="A83" s="281"/>
      <c r="B83" s="282"/>
      <c r="C83" s="367"/>
      <c r="D83" s="367"/>
      <c r="E83" s="367"/>
      <c r="F83" s="453"/>
      <c r="G83" s="367"/>
      <c r="H83" s="367"/>
    </row>
    <row r="84" spans="1:8" ht="15" customHeight="1" x14ac:dyDescent="0.3">
      <c r="A84" s="281"/>
      <c r="B84" s="281" t="s">
        <v>897</v>
      </c>
      <c r="C84" s="367">
        <v>4257.3299260000003</v>
      </c>
      <c r="D84" s="367">
        <v>4419.4477850000003</v>
      </c>
      <c r="E84" s="367">
        <v>3633.5380209999998</v>
      </c>
      <c r="F84" s="454">
        <v>2.9299280988086043</v>
      </c>
      <c r="G84" s="367">
        <v>31515.060042000001</v>
      </c>
      <c r="H84" s="367">
        <v>35699.072145999999</v>
      </c>
    </row>
    <row r="85" spans="1:8" ht="15" customHeight="1" x14ac:dyDescent="0.3">
      <c r="A85" s="281"/>
      <c r="B85" s="282" t="s">
        <v>898</v>
      </c>
      <c r="C85" s="367"/>
      <c r="D85" s="367"/>
      <c r="E85" s="367"/>
      <c r="F85" s="453"/>
      <c r="G85" s="367"/>
      <c r="H85" s="367"/>
    </row>
    <row r="86" spans="1:8" ht="8.1" customHeight="1" x14ac:dyDescent="0.3">
      <c r="A86" s="281"/>
      <c r="B86" s="282"/>
      <c r="C86" s="367"/>
      <c r="D86" s="367"/>
      <c r="E86" s="367"/>
      <c r="F86" s="453"/>
      <c r="G86" s="367"/>
      <c r="H86" s="367"/>
    </row>
    <row r="87" spans="1:8" ht="15" customHeight="1" x14ac:dyDescent="0.3">
      <c r="A87" s="281"/>
      <c r="B87" s="281" t="s">
        <v>899</v>
      </c>
      <c r="C87" s="367">
        <v>1574.548155</v>
      </c>
      <c r="D87" s="367">
        <v>1614.791911</v>
      </c>
      <c r="E87" s="367">
        <v>1362.576513</v>
      </c>
      <c r="F87" s="454">
        <v>1.0987228395966049</v>
      </c>
      <c r="G87" s="367">
        <v>12957.976435</v>
      </c>
      <c r="H87" s="367">
        <v>12479.055469000001</v>
      </c>
    </row>
    <row r="88" spans="1:8" ht="15" customHeight="1" x14ac:dyDescent="0.3">
      <c r="A88" s="281"/>
      <c r="B88" s="282" t="s">
        <v>900</v>
      </c>
      <c r="C88" s="367"/>
      <c r="D88" s="367"/>
      <c r="E88" s="367"/>
      <c r="F88" s="453"/>
      <c r="G88" s="367"/>
      <c r="H88" s="367"/>
    </row>
    <row r="89" spans="1:8" ht="8.1" customHeight="1" x14ac:dyDescent="0.3">
      <c r="A89" s="281"/>
      <c r="B89" s="282"/>
      <c r="C89" s="367"/>
      <c r="D89" s="367"/>
      <c r="E89" s="367"/>
      <c r="F89" s="453"/>
      <c r="G89" s="367"/>
      <c r="H89" s="367"/>
    </row>
    <row r="90" spans="1:8" ht="15" customHeight="1" x14ac:dyDescent="0.3">
      <c r="A90" s="281"/>
      <c r="B90" s="281" t="s">
        <v>901</v>
      </c>
      <c r="C90" s="367">
        <v>1614.175827</v>
      </c>
      <c r="D90" s="367">
        <v>1787.023205</v>
      </c>
      <c r="E90" s="367">
        <v>1457.512819</v>
      </c>
      <c r="F90" s="454">
        <v>1.1752753757029806</v>
      </c>
      <c r="G90" s="367">
        <v>12655.414984999999</v>
      </c>
      <c r="H90" s="367">
        <v>13971.864624</v>
      </c>
    </row>
    <row r="91" spans="1:8" ht="15" customHeight="1" x14ac:dyDescent="0.3">
      <c r="A91" s="281"/>
      <c r="B91" s="282" t="s">
        <v>902</v>
      </c>
      <c r="C91" s="367"/>
      <c r="D91" s="367"/>
      <c r="E91" s="367"/>
      <c r="F91" s="453"/>
      <c r="G91" s="367"/>
      <c r="H91" s="367"/>
    </row>
    <row r="92" spans="1:8" ht="8.1" customHeight="1" x14ac:dyDescent="0.3">
      <c r="A92" s="281"/>
      <c r="B92" s="282"/>
      <c r="C92" s="367"/>
      <c r="D92" s="367"/>
      <c r="E92" s="367"/>
      <c r="F92" s="453"/>
      <c r="G92" s="367"/>
      <c r="H92" s="367"/>
    </row>
    <row r="93" spans="1:8" ht="15" customHeight="1" x14ac:dyDescent="0.3">
      <c r="A93" s="714" t="s">
        <v>903</v>
      </c>
      <c r="B93" s="714" t="s">
        <v>904</v>
      </c>
      <c r="C93" s="766">
        <v>296.76472699999999</v>
      </c>
      <c r="D93" s="766">
        <v>265.33055999999999</v>
      </c>
      <c r="E93" s="766">
        <v>256.54413499999998</v>
      </c>
      <c r="F93" s="716">
        <v>0.20686610828808166</v>
      </c>
      <c r="G93" s="766">
        <v>2522.067043</v>
      </c>
      <c r="H93" s="766">
        <v>2528.5564730000001</v>
      </c>
    </row>
    <row r="94" spans="1:8" ht="15" customHeight="1" x14ac:dyDescent="0.3">
      <c r="A94" s="714"/>
      <c r="B94" s="717" t="s">
        <v>905</v>
      </c>
      <c r="C94" s="796"/>
      <c r="D94" s="796"/>
      <c r="E94" s="796"/>
      <c r="F94" s="726"/>
      <c r="G94" s="796"/>
      <c r="H94" s="796"/>
    </row>
    <row r="95" spans="1:8" ht="8.1" customHeight="1" x14ac:dyDescent="0.3">
      <c r="A95" s="281"/>
      <c r="B95" s="282"/>
      <c r="C95" s="367"/>
      <c r="D95" s="367"/>
      <c r="E95" s="367"/>
      <c r="F95" s="453"/>
      <c r="G95" s="367"/>
      <c r="H95" s="367"/>
    </row>
    <row r="96" spans="1:8" ht="15" customHeight="1" x14ac:dyDescent="0.3">
      <c r="A96" s="714" t="s">
        <v>906</v>
      </c>
      <c r="B96" s="714" t="s">
        <v>907</v>
      </c>
      <c r="C96" s="766">
        <v>0</v>
      </c>
      <c r="D96" s="802">
        <v>0</v>
      </c>
      <c r="E96" s="802">
        <v>0</v>
      </c>
      <c r="F96" s="716">
        <v>0</v>
      </c>
      <c r="G96" s="766">
        <v>11.126298</v>
      </c>
      <c r="H96" s="802">
        <v>0</v>
      </c>
    </row>
    <row r="97" spans="1:8" ht="15" customHeight="1" x14ac:dyDescent="0.3">
      <c r="A97" s="714"/>
      <c r="B97" s="717" t="s">
        <v>908</v>
      </c>
      <c r="C97" s="725"/>
      <c r="D97" s="725"/>
      <c r="E97" s="725"/>
      <c r="F97" s="726"/>
      <c r="G97" s="725"/>
      <c r="H97" s="725"/>
    </row>
  </sheetData>
  <mergeCells count="1">
    <mergeCell ref="G4:H4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75" firstPageNumber="59" orientation="portrait" useFirstPageNumber="1" r:id="rId1"/>
  <headerFooter>
    <oddFooter>&amp;C&amp;P</oddFooter>
  </headerFooter>
  <rowBreaks count="1" manualBreakCount="1">
    <brk id="62" max="7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57EBED-2106-48BF-A62C-BAEF094BD186}">
  <dimension ref="A1:H97"/>
  <sheetViews>
    <sheetView view="pageBreakPreview" zoomScaleNormal="90" zoomScaleSheetLayoutView="100" zoomScalePageLayoutView="70" workbookViewId="0">
      <selection activeCell="K30" sqref="K30"/>
    </sheetView>
  </sheetViews>
  <sheetFormatPr defaultColWidth="9.109375" defaultRowHeight="14.4" x14ac:dyDescent="0.3"/>
  <cols>
    <col min="1" max="1" width="2.109375" customWidth="1"/>
    <col min="2" max="2" width="42.88671875" customWidth="1"/>
    <col min="3" max="5" width="13.44140625" style="224" customWidth="1"/>
    <col min="6" max="6" width="10.44140625" style="224" customWidth="1"/>
    <col min="7" max="8" width="13.44140625" style="224" customWidth="1"/>
  </cols>
  <sheetData>
    <row r="1" spans="1:8" ht="15" customHeight="1" x14ac:dyDescent="0.3">
      <c r="A1" s="319" t="s">
        <v>974</v>
      </c>
      <c r="B1" s="14"/>
      <c r="C1" s="274"/>
      <c r="D1" s="274"/>
      <c r="E1" s="274"/>
      <c r="F1" s="274"/>
      <c r="G1" s="274"/>
      <c r="H1" s="155"/>
    </row>
    <row r="2" spans="1:8" ht="15" customHeight="1" x14ac:dyDescent="0.3">
      <c r="A2" s="320" t="s">
        <v>1222</v>
      </c>
      <c r="B2" s="15"/>
      <c r="C2" s="275"/>
      <c r="D2" s="275"/>
      <c r="E2" s="275"/>
      <c r="F2" s="275"/>
      <c r="G2" s="275"/>
      <c r="H2" s="155"/>
    </row>
    <row r="3" spans="1:8" ht="8.1" customHeight="1" x14ac:dyDescent="0.3">
      <c r="A3" s="276"/>
      <c r="B3" s="276"/>
      <c r="C3" s="277"/>
      <c r="D3" s="277"/>
      <c r="E3" s="277"/>
      <c r="F3" s="277"/>
      <c r="G3" s="277"/>
      <c r="H3" s="155"/>
    </row>
    <row r="4" spans="1:8" s="260" customFormat="1" ht="15" customHeight="1" x14ac:dyDescent="0.3">
      <c r="A4" s="628" t="s">
        <v>859</v>
      </c>
      <c r="B4" s="706"/>
      <c r="C4" s="709" t="s">
        <v>28</v>
      </c>
      <c r="D4" s="709" t="s">
        <v>29</v>
      </c>
      <c r="E4" s="709" t="s">
        <v>30</v>
      </c>
      <c r="F4" s="563" t="s">
        <v>1220</v>
      </c>
      <c r="G4" s="877" t="s">
        <v>1235</v>
      </c>
      <c r="H4" s="877"/>
    </row>
    <row r="5" spans="1:8" s="260" customFormat="1" ht="24.75" customHeight="1" x14ac:dyDescent="0.3">
      <c r="A5" s="707" t="s">
        <v>860</v>
      </c>
      <c r="B5" s="708"/>
      <c r="C5" s="709">
        <v>2024</v>
      </c>
      <c r="D5" s="709">
        <v>2024</v>
      </c>
      <c r="E5" s="709">
        <v>2024</v>
      </c>
      <c r="F5" s="710" t="s">
        <v>998</v>
      </c>
      <c r="G5" s="709">
        <v>2023</v>
      </c>
      <c r="H5" s="709">
        <v>2024</v>
      </c>
    </row>
    <row r="6" spans="1:8" ht="8.1" customHeight="1" x14ac:dyDescent="0.3">
      <c r="A6" s="10"/>
      <c r="B6" s="10"/>
      <c r="C6" s="278"/>
      <c r="D6" s="278"/>
      <c r="E6" s="279"/>
      <c r="F6" s="279"/>
      <c r="G6" s="278"/>
      <c r="H6" s="278"/>
    </row>
    <row r="7" spans="1:8" s="514" customFormat="1" ht="15" customHeight="1" x14ac:dyDescent="0.3">
      <c r="A7" s="711" t="s">
        <v>861</v>
      </c>
      <c r="B7" s="711"/>
      <c r="C7" s="712">
        <v>124715.52999900001</v>
      </c>
      <c r="D7" s="712">
        <v>123489.842567</v>
      </c>
      <c r="E7" s="712">
        <v>110825.551055</v>
      </c>
      <c r="F7" s="713">
        <v>100</v>
      </c>
      <c r="G7" s="712">
        <v>881725.17285600002</v>
      </c>
      <c r="H7" s="712">
        <v>1024006.935916</v>
      </c>
    </row>
    <row r="8" spans="1:8" ht="8.1" customHeight="1" x14ac:dyDescent="0.3">
      <c r="A8" s="280"/>
      <c r="B8" s="280"/>
      <c r="C8" s="455"/>
      <c r="D8" s="455"/>
      <c r="E8" s="455"/>
      <c r="F8" s="451"/>
      <c r="G8" s="455"/>
      <c r="H8" s="456"/>
    </row>
    <row r="9" spans="1:8" ht="15" customHeight="1" x14ac:dyDescent="0.3">
      <c r="A9" s="714" t="s">
        <v>862</v>
      </c>
      <c r="B9" s="714" t="s">
        <v>863</v>
      </c>
      <c r="C9" s="715">
        <v>8711.4978480000009</v>
      </c>
      <c r="D9" s="715">
        <v>9443.2936119999995</v>
      </c>
      <c r="E9" s="715">
        <v>7834.5520459999998</v>
      </c>
      <c r="F9" s="716">
        <v>7.0692651391481949</v>
      </c>
      <c r="G9" s="715">
        <v>61766.382140000002</v>
      </c>
      <c r="H9" s="715">
        <v>71999.319635000007</v>
      </c>
    </row>
    <row r="10" spans="1:8" ht="15" customHeight="1" x14ac:dyDescent="0.3">
      <c r="A10" s="714"/>
      <c r="B10" s="717" t="s">
        <v>864</v>
      </c>
      <c r="C10" s="718"/>
      <c r="D10" s="718"/>
      <c r="E10" s="718"/>
      <c r="F10" s="719"/>
      <c r="G10" s="718"/>
      <c r="H10" s="718"/>
    </row>
    <row r="11" spans="1:8" ht="8.1" customHeight="1" x14ac:dyDescent="0.3">
      <c r="A11" s="281"/>
      <c r="B11" s="282"/>
      <c r="C11" s="457"/>
      <c r="D11" s="457"/>
      <c r="E11" s="457"/>
      <c r="F11" s="452"/>
      <c r="G11" s="457"/>
      <c r="H11" s="457"/>
    </row>
    <row r="12" spans="1:8" ht="15" customHeight="1" x14ac:dyDescent="0.3">
      <c r="A12" s="281"/>
      <c r="B12" s="281" t="s">
        <v>865</v>
      </c>
      <c r="C12" s="458">
        <f>SUM(C15:C18)</f>
        <v>3690.9592069999999</v>
      </c>
      <c r="D12" s="458">
        <f t="shared" ref="D12:E12" si="0">SUM(D15:D18)</f>
        <v>4249.8670339999999</v>
      </c>
      <c r="E12" s="458">
        <f t="shared" si="0"/>
        <v>3239.4058890000001</v>
      </c>
      <c r="F12" s="453">
        <v>2.9229774705946303</v>
      </c>
      <c r="G12" s="458">
        <v>20838.042039</v>
      </c>
      <c r="H12" s="458">
        <f t="shared" ref="H12" si="1">SUM(H15:H18)</f>
        <v>28229.267177000002</v>
      </c>
    </row>
    <row r="13" spans="1:8" ht="15" customHeight="1" x14ac:dyDescent="0.3">
      <c r="A13" s="281"/>
      <c r="B13" s="282" t="s">
        <v>866</v>
      </c>
      <c r="C13" s="457"/>
      <c r="D13" s="457"/>
      <c r="E13" s="457"/>
      <c r="F13" s="452"/>
      <c r="G13" s="457"/>
      <c r="H13" s="457"/>
    </row>
    <row r="14" spans="1:8" ht="8.1" customHeight="1" x14ac:dyDescent="0.3">
      <c r="A14" s="281"/>
      <c r="B14" s="282"/>
      <c r="C14" s="457"/>
      <c r="D14" s="457"/>
      <c r="E14" s="457"/>
      <c r="F14" s="452"/>
      <c r="G14" s="457"/>
      <c r="H14" s="457"/>
    </row>
    <row r="15" spans="1:8" ht="15" customHeight="1" x14ac:dyDescent="0.3">
      <c r="A15" s="281"/>
      <c r="B15" s="283" t="s">
        <v>867</v>
      </c>
      <c r="C15" s="458">
        <v>2250.226251</v>
      </c>
      <c r="D15" s="458">
        <v>2925.3753539999998</v>
      </c>
      <c r="E15" s="458">
        <v>2037.309377</v>
      </c>
      <c r="F15" s="453">
        <v>1.8383029523479952</v>
      </c>
      <c r="G15" s="458">
        <v>10164.031048999999</v>
      </c>
      <c r="H15" s="458">
        <v>16468.744114000001</v>
      </c>
    </row>
    <row r="16" spans="1:8" ht="15" customHeight="1" x14ac:dyDescent="0.3">
      <c r="A16" s="281"/>
      <c r="B16" s="284" t="s">
        <v>868</v>
      </c>
      <c r="C16" s="457"/>
      <c r="D16" s="457"/>
      <c r="E16" s="457"/>
      <c r="F16" s="452"/>
      <c r="G16" s="457"/>
      <c r="H16" s="457"/>
    </row>
    <row r="17" spans="1:8" ht="8.1" customHeight="1" x14ac:dyDescent="0.3">
      <c r="A17" s="281"/>
      <c r="B17" s="284"/>
      <c r="C17" s="457"/>
      <c r="D17" s="457"/>
      <c r="E17" s="457"/>
      <c r="F17" s="452"/>
      <c r="G17" s="457"/>
      <c r="H17" s="457"/>
    </row>
    <row r="18" spans="1:8" ht="15" customHeight="1" x14ac:dyDescent="0.3">
      <c r="A18" s="281"/>
      <c r="B18" s="289" t="s">
        <v>869</v>
      </c>
      <c r="C18" s="458">
        <v>1440.7329560000001</v>
      </c>
      <c r="D18" s="458">
        <v>1324.4916800000001</v>
      </c>
      <c r="E18" s="458">
        <v>1202.0965120000001</v>
      </c>
      <c r="F18" s="453">
        <v>1.0846745182466353</v>
      </c>
      <c r="G18" s="458">
        <v>10674.010990000001</v>
      </c>
      <c r="H18" s="458">
        <v>11760.523063000001</v>
      </c>
    </row>
    <row r="19" spans="1:8" ht="15" customHeight="1" x14ac:dyDescent="0.3">
      <c r="A19" s="281"/>
      <c r="B19" s="288" t="s">
        <v>870</v>
      </c>
      <c r="C19" s="458"/>
      <c r="D19" s="458"/>
      <c r="E19" s="458"/>
      <c r="F19" s="453"/>
      <c r="G19" s="458"/>
      <c r="H19" s="458"/>
    </row>
    <row r="20" spans="1:8" ht="8.1" customHeight="1" x14ac:dyDescent="0.3">
      <c r="A20" s="281"/>
      <c r="B20" s="282"/>
      <c r="C20" s="457"/>
      <c r="D20" s="457"/>
      <c r="E20" s="457"/>
      <c r="F20" s="452"/>
      <c r="G20" s="457"/>
      <c r="H20" s="457"/>
    </row>
    <row r="21" spans="1:8" ht="15" customHeight="1" x14ac:dyDescent="0.3">
      <c r="A21" s="281"/>
      <c r="B21" s="281" t="s">
        <v>871</v>
      </c>
      <c r="C21" s="458">
        <f>SUM(C24:C28)</f>
        <v>5020.5386410000001</v>
      </c>
      <c r="D21" s="458">
        <f t="shared" ref="D21:E21" si="2">SUM(D24:D28)</f>
        <v>5193.4265780000005</v>
      </c>
      <c r="E21" s="458">
        <f t="shared" si="2"/>
        <v>4595.1461570000001</v>
      </c>
      <c r="F21" s="453">
        <v>4.1462876685535646</v>
      </c>
      <c r="G21" s="458">
        <v>40928.340101000002</v>
      </c>
      <c r="H21" s="458">
        <f>SUM(H24:H28)</f>
        <v>43770.052457999998</v>
      </c>
    </row>
    <row r="22" spans="1:8" ht="15" customHeight="1" x14ac:dyDescent="0.3">
      <c r="A22" s="281"/>
      <c r="B22" s="282" t="s">
        <v>872</v>
      </c>
      <c r="C22" s="457"/>
      <c r="D22" s="457"/>
      <c r="E22" s="457"/>
      <c r="F22" s="452"/>
      <c r="G22" s="457"/>
      <c r="H22" s="457"/>
    </row>
    <row r="23" spans="1:8" ht="8.1" customHeight="1" x14ac:dyDescent="0.3">
      <c r="A23" s="281"/>
      <c r="B23" s="282"/>
      <c r="C23" s="457"/>
      <c r="D23" s="457"/>
      <c r="E23" s="457"/>
      <c r="F23" s="452"/>
      <c r="G23" s="457"/>
      <c r="H23" s="457"/>
    </row>
    <row r="24" spans="1:8" ht="15" customHeight="1" x14ac:dyDescent="0.3">
      <c r="A24" s="281"/>
      <c r="B24" s="283" t="s">
        <v>867</v>
      </c>
      <c r="C24" s="458">
        <v>1250.586994</v>
      </c>
      <c r="D24" s="458">
        <v>1557.5202810000001</v>
      </c>
      <c r="E24" s="458">
        <v>1580.924248</v>
      </c>
      <c r="F24" s="453">
        <v>1.4264979807909333</v>
      </c>
      <c r="G24" s="458">
        <v>14655.341713</v>
      </c>
      <c r="H24" s="458">
        <v>13113.825273</v>
      </c>
    </row>
    <row r="25" spans="1:8" ht="15" customHeight="1" x14ac:dyDescent="0.3">
      <c r="A25" s="281"/>
      <c r="B25" s="284" t="s">
        <v>868</v>
      </c>
      <c r="C25" s="457"/>
      <c r="D25" s="457"/>
      <c r="E25" s="457"/>
      <c r="F25" s="452"/>
      <c r="G25" s="457"/>
      <c r="H25" s="457"/>
    </row>
    <row r="26" spans="1:8" ht="8.1" customHeight="1" x14ac:dyDescent="0.3">
      <c r="A26" s="281"/>
      <c r="B26" s="284"/>
      <c r="C26" s="457"/>
      <c r="D26" s="457"/>
      <c r="E26" s="457"/>
      <c r="F26" s="452"/>
      <c r="G26" s="457"/>
      <c r="H26" s="457"/>
    </row>
    <row r="27" spans="1:8" ht="15" customHeight="1" x14ac:dyDescent="0.3">
      <c r="A27" s="281"/>
      <c r="B27" s="289" t="s">
        <v>869</v>
      </c>
      <c r="C27" s="458">
        <v>3769.9516469999999</v>
      </c>
      <c r="D27" s="458">
        <v>3635.906297</v>
      </c>
      <c r="E27" s="458">
        <v>3014.2219089999999</v>
      </c>
      <c r="F27" s="453">
        <v>2.7197896877626313</v>
      </c>
      <c r="G27" s="458">
        <v>26272.998388</v>
      </c>
      <c r="H27" s="458">
        <v>30656.227185</v>
      </c>
    </row>
    <row r="28" spans="1:8" ht="15" customHeight="1" x14ac:dyDescent="0.3">
      <c r="A28" s="281"/>
      <c r="B28" s="288" t="s">
        <v>870</v>
      </c>
      <c r="C28" s="458"/>
      <c r="D28" s="458"/>
      <c r="E28" s="458"/>
      <c r="F28" s="453"/>
      <c r="G28" s="458"/>
      <c r="H28" s="458"/>
    </row>
    <row r="29" spans="1:8" ht="8.1" customHeight="1" x14ac:dyDescent="0.3">
      <c r="A29" s="281"/>
      <c r="B29" s="282"/>
      <c r="C29" s="457"/>
      <c r="D29" s="457"/>
      <c r="E29" s="457"/>
      <c r="F29" s="452"/>
      <c r="G29" s="457"/>
      <c r="H29" s="457"/>
    </row>
    <row r="30" spans="1:8" ht="15" customHeight="1" x14ac:dyDescent="0.3">
      <c r="A30" s="714" t="s">
        <v>873</v>
      </c>
      <c r="B30" s="714" t="s">
        <v>874</v>
      </c>
      <c r="C30" s="715">
        <f>SUM(C33:C36)</f>
        <v>29286.097353999998</v>
      </c>
      <c r="D30" s="715">
        <f t="shared" ref="D30:E30" si="3">SUM(D33:D36)</f>
        <v>30820.114227999999</v>
      </c>
      <c r="E30" s="715">
        <f t="shared" si="3"/>
        <v>24668.008485999999</v>
      </c>
      <c r="F30" s="716">
        <v>22.258412659511947</v>
      </c>
      <c r="G30" s="715">
        <v>229749.853171</v>
      </c>
      <c r="H30" s="715">
        <f>SUM(H33:H36)</f>
        <v>253296.72559399999</v>
      </c>
    </row>
    <row r="31" spans="1:8" ht="15" customHeight="1" x14ac:dyDescent="0.3">
      <c r="A31" s="714"/>
      <c r="B31" s="717" t="s">
        <v>875</v>
      </c>
      <c r="C31" s="718"/>
      <c r="D31" s="718"/>
      <c r="E31" s="718"/>
      <c r="F31" s="719"/>
      <c r="G31" s="718"/>
      <c r="H31" s="718"/>
    </row>
    <row r="32" spans="1:8" ht="8.1" customHeight="1" x14ac:dyDescent="0.3">
      <c r="A32" s="281"/>
      <c r="B32" s="282"/>
      <c r="C32" s="457"/>
      <c r="D32" s="457"/>
      <c r="E32" s="457"/>
      <c r="F32" s="452"/>
      <c r="G32" s="457"/>
      <c r="H32" s="457"/>
    </row>
    <row r="33" spans="1:8" ht="15" customHeight="1" x14ac:dyDescent="0.3">
      <c r="A33" s="281"/>
      <c r="B33" s="281" t="s">
        <v>865</v>
      </c>
      <c r="C33" s="458">
        <v>3596.9347680000001</v>
      </c>
      <c r="D33" s="458">
        <v>4252.8111419999996</v>
      </c>
      <c r="E33" s="458">
        <v>2717.924728</v>
      </c>
      <c r="F33" s="453">
        <v>2.4524351127757176</v>
      </c>
      <c r="G33" s="458">
        <v>28637.404936999999</v>
      </c>
      <c r="H33" s="458">
        <v>31620.695626000001</v>
      </c>
    </row>
    <row r="34" spans="1:8" ht="15" customHeight="1" x14ac:dyDescent="0.3">
      <c r="A34" s="281"/>
      <c r="B34" s="282" t="s">
        <v>866</v>
      </c>
      <c r="C34" s="458"/>
      <c r="D34" s="458"/>
      <c r="E34" s="458"/>
      <c r="F34" s="453"/>
      <c r="G34" s="458"/>
      <c r="H34" s="458"/>
    </row>
    <row r="35" spans="1:8" ht="8.1" customHeight="1" x14ac:dyDescent="0.3">
      <c r="A35" s="281"/>
      <c r="B35" s="282"/>
      <c r="C35" s="458"/>
      <c r="D35" s="458"/>
      <c r="E35" s="458"/>
      <c r="F35" s="453"/>
      <c r="G35" s="458"/>
      <c r="H35" s="458"/>
    </row>
    <row r="36" spans="1:8" ht="15" customHeight="1" x14ac:dyDescent="0.3">
      <c r="A36" s="281"/>
      <c r="B36" s="281" t="s">
        <v>871</v>
      </c>
      <c r="C36" s="459">
        <v>25689.162585999999</v>
      </c>
      <c r="D36" s="459">
        <v>26567.303086</v>
      </c>
      <c r="E36" s="459">
        <v>21950.083758000001</v>
      </c>
      <c r="F36" s="454">
        <v>19.805977546736234</v>
      </c>
      <c r="G36" s="459">
        <v>201112.44823400001</v>
      </c>
      <c r="H36" s="459">
        <v>221676.02996799999</v>
      </c>
    </row>
    <row r="37" spans="1:8" ht="15" customHeight="1" x14ac:dyDescent="0.3">
      <c r="A37" s="281"/>
      <c r="B37" s="282" t="s">
        <v>872</v>
      </c>
      <c r="C37" s="458"/>
      <c r="D37" s="458"/>
      <c r="E37" s="458"/>
      <c r="F37" s="453"/>
      <c r="G37" s="458"/>
      <c r="H37" s="458"/>
    </row>
    <row r="38" spans="1:8" ht="8.1" customHeight="1" x14ac:dyDescent="0.3">
      <c r="A38" s="281"/>
      <c r="B38" s="282"/>
      <c r="C38" s="458"/>
      <c r="D38" s="458"/>
      <c r="E38" s="458"/>
      <c r="F38" s="453"/>
      <c r="G38" s="458"/>
      <c r="H38" s="458"/>
    </row>
    <row r="39" spans="1:8" ht="15" customHeight="1" x14ac:dyDescent="0.3">
      <c r="A39" s="714" t="s">
        <v>876</v>
      </c>
      <c r="B39" s="714" t="s">
        <v>877</v>
      </c>
      <c r="C39" s="715">
        <f>SUM(C42:C45)</f>
        <v>18429.668899</v>
      </c>
      <c r="D39" s="715">
        <f t="shared" ref="D39:E39" si="4">SUM(D42:D45)</f>
        <v>16274.35601</v>
      </c>
      <c r="E39" s="715">
        <f t="shared" si="4"/>
        <v>17233.413642</v>
      </c>
      <c r="F39" s="716">
        <v>15.550036501462989</v>
      </c>
      <c r="G39" s="715">
        <v>164854.33527400001</v>
      </c>
      <c r="H39" s="715">
        <f>SUM(H42:H45)</f>
        <v>171929.57411799999</v>
      </c>
    </row>
    <row r="40" spans="1:8" ht="15" customHeight="1" x14ac:dyDescent="0.3">
      <c r="A40" s="714"/>
      <c r="B40" s="717" t="s">
        <v>878</v>
      </c>
      <c r="C40" s="718"/>
      <c r="D40" s="718"/>
      <c r="E40" s="718"/>
      <c r="F40" s="719"/>
      <c r="G40" s="718"/>
      <c r="H40" s="718"/>
    </row>
    <row r="41" spans="1:8" ht="8.1" customHeight="1" x14ac:dyDescent="0.3">
      <c r="A41" s="281"/>
      <c r="B41" s="282"/>
      <c r="C41" s="458"/>
      <c r="D41" s="458"/>
      <c r="E41" s="458"/>
      <c r="F41" s="453"/>
      <c r="G41" s="458"/>
      <c r="H41" s="458"/>
    </row>
    <row r="42" spans="1:8" ht="15" customHeight="1" x14ac:dyDescent="0.3">
      <c r="A42" s="281"/>
      <c r="B42" s="281" t="s">
        <v>865</v>
      </c>
      <c r="C42" s="459">
        <v>6643.9958120000001</v>
      </c>
      <c r="D42" s="459">
        <v>6289.2671129999999</v>
      </c>
      <c r="E42" s="459">
        <v>6299.169097</v>
      </c>
      <c r="F42" s="454">
        <v>5.6838599375642866</v>
      </c>
      <c r="G42" s="459">
        <v>61313.713851</v>
      </c>
      <c r="H42" s="459">
        <v>64604.087917999997</v>
      </c>
    </row>
    <row r="43" spans="1:8" ht="15" customHeight="1" x14ac:dyDescent="0.3">
      <c r="A43" s="281"/>
      <c r="B43" s="282" t="s">
        <v>866</v>
      </c>
      <c r="C43" s="458"/>
      <c r="D43" s="458"/>
      <c r="E43" s="458"/>
      <c r="F43" s="453"/>
      <c r="G43" s="458"/>
      <c r="H43" s="458"/>
    </row>
    <row r="44" spans="1:8" ht="8.1" customHeight="1" x14ac:dyDescent="0.3">
      <c r="A44" s="281"/>
      <c r="B44" s="282"/>
      <c r="C44" s="458"/>
      <c r="D44" s="458"/>
      <c r="E44" s="458"/>
      <c r="F44" s="453"/>
      <c r="G44" s="458"/>
      <c r="H44" s="458"/>
    </row>
    <row r="45" spans="1:8" ht="15" customHeight="1" x14ac:dyDescent="0.3">
      <c r="A45" s="281"/>
      <c r="B45" s="281" t="s">
        <v>871</v>
      </c>
      <c r="C45" s="459">
        <f>SUM(C48:C51)</f>
        <v>11785.673086999999</v>
      </c>
      <c r="D45" s="459">
        <f t="shared" ref="D45:E45" si="5">SUM(D48:D51)</f>
        <v>9985.0888969999996</v>
      </c>
      <c r="E45" s="459">
        <f t="shared" si="5"/>
        <v>10934.244545</v>
      </c>
      <c r="F45" s="454">
        <v>9.8661765638987013</v>
      </c>
      <c r="G45" s="459">
        <v>103540.621423</v>
      </c>
      <c r="H45" s="459">
        <f t="shared" ref="H45" si="6">SUM(H48:H51)</f>
        <v>107325.4862</v>
      </c>
    </row>
    <row r="46" spans="1:8" ht="15" customHeight="1" x14ac:dyDescent="0.3">
      <c r="A46" s="281"/>
      <c r="B46" s="282" t="s">
        <v>872</v>
      </c>
      <c r="C46" s="458"/>
      <c r="D46" s="458"/>
      <c r="E46" s="458"/>
      <c r="F46" s="453"/>
      <c r="G46" s="458"/>
      <c r="H46" s="458"/>
    </row>
    <row r="47" spans="1:8" ht="8.1" customHeight="1" x14ac:dyDescent="0.3">
      <c r="A47" s="281"/>
      <c r="B47" s="282"/>
      <c r="C47" s="458"/>
      <c r="D47" s="458"/>
      <c r="E47" s="458"/>
      <c r="F47" s="453"/>
      <c r="G47" s="458"/>
      <c r="H47" s="458"/>
    </row>
    <row r="48" spans="1:8" ht="15" customHeight="1" x14ac:dyDescent="0.3">
      <c r="A48" s="281"/>
      <c r="B48" s="283" t="s">
        <v>879</v>
      </c>
      <c r="C48" s="459">
        <v>4932.7257520000003</v>
      </c>
      <c r="D48" s="459">
        <v>4069.0241209999999</v>
      </c>
      <c r="E48" s="459">
        <v>3477.1927970000002</v>
      </c>
      <c r="F48" s="454">
        <v>3.1375371147709017</v>
      </c>
      <c r="G48" s="459">
        <v>50661.634336000003</v>
      </c>
      <c r="H48" s="459">
        <v>50229.366743999999</v>
      </c>
    </row>
    <row r="49" spans="1:8" ht="15" customHeight="1" x14ac:dyDescent="0.3">
      <c r="A49" s="281"/>
      <c r="B49" s="284" t="s">
        <v>880</v>
      </c>
      <c r="C49" s="458"/>
      <c r="D49" s="458"/>
      <c r="E49" s="458"/>
      <c r="F49" s="453"/>
      <c r="G49" s="458"/>
      <c r="H49" s="458"/>
    </row>
    <row r="50" spans="1:8" ht="8.1" customHeight="1" x14ac:dyDescent="0.3">
      <c r="A50" s="281"/>
      <c r="B50" s="284"/>
      <c r="C50" s="458"/>
      <c r="D50" s="458"/>
      <c r="E50" s="458"/>
      <c r="F50" s="453"/>
      <c r="G50" s="458"/>
      <c r="H50" s="458"/>
    </row>
    <row r="51" spans="1:8" ht="15" customHeight="1" x14ac:dyDescent="0.3">
      <c r="A51" s="281"/>
      <c r="B51" s="283" t="s">
        <v>571</v>
      </c>
      <c r="C51" s="459">
        <v>6852.9473349999998</v>
      </c>
      <c r="D51" s="459">
        <v>5916.0647760000002</v>
      </c>
      <c r="E51" s="459">
        <v>7457.0517479999999</v>
      </c>
      <c r="F51" s="454">
        <v>6.7286394491277992</v>
      </c>
      <c r="G51" s="459">
        <v>52878.987087000001</v>
      </c>
      <c r="H51" s="459">
        <v>57096.119456</v>
      </c>
    </row>
    <row r="52" spans="1:8" ht="15" customHeight="1" x14ac:dyDescent="0.3">
      <c r="A52" s="281"/>
      <c r="B52" s="284" t="s">
        <v>881</v>
      </c>
      <c r="C52" s="458"/>
      <c r="D52" s="458"/>
      <c r="E52" s="458"/>
      <c r="F52" s="453"/>
      <c r="G52" s="458"/>
      <c r="H52" s="458"/>
    </row>
    <row r="53" spans="1:8" ht="8.1" customHeight="1" x14ac:dyDescent="0.3">
      <c r="A53" s="281"/>
      <c r="B53" s="282"/>
      <c r="C53" s="458"/>
      <c r="D53" s="458"/>
      <c r="E53" s="458"/>
      <c r="F53" s="453"/>
      <c r="G53" s="458"/>
      <c r="H53" s="458"/>
    </row>
    <row r="54" spans="1:8" ht="30" customHeight="1" x14ac:dyDescent="0.3">
      <c r="A54" s="720" t="s">
        <v>882</v>
      </c>
      <c r="B54" s="721" t="s">
        <v>1121</v>
      </c>
      <c r="C54" s="722">
        <f>SUM(C57:C60)</f>
        <v>54333.898548999998</v>
      </c>
      <c r="D54" s="722">
        <f t="shared" ref="D54:E54" si="7">SUM(D57:D60)</f>
        <v>53213.334503999999</v>
      </c>
      <c r="E54" s="722">
        <f t="shared" si="7"/>
        <v>49378.634626999999</v>
      </c>
      <c r="F54" s="723">
        <v>44.555280038711103</v>
      </c>
      <c r="G54" s="722">
        <v>325718.62466999999</v>
      </c>
      <c r="H54" s="722">
        <f>SUM(H57:H60)</f>
        <v>415138.92649300001</v>
      </c>
    </row>
    <row r="55" spans="1:8" ht="30" customHeight="1" x14ac:dyDescent="0.3">
      <c r="A55" s="714"/>
      <c r="B55" s="724" t="s">
        <v>883</v>
      </c>
      <c r="C55" s="725"/>
      <c r="D55" s="725"/>
      <c r="E55" s="725"/>
      <c r="F55" s="726"/>
      <c r="G55" s="725"/>
      <c r="H55" s="725"/>
    </row>
    <row r="56" spans="1:8" ht="8.1" customHeight="1" x14ac:dyDescent="0.3">
      <c r="A56" s="281"/>
      <c r="B56" s="287"/>
      <c r="C56" s="458"/>
      <c r="D56" s="458"/>
      <c r="E56" s="458"/>
      <c r="F56" s="453"/>
      <c r="G56" s="458"/>
      <c r="H56" s="458"/>
    </row>
    <row r="57" spans="1:8" ht="27" customHeight="1" x14ac:dyDescent="0.3">
      <c r="A57" s="281"/>
      <c r="B57" s="462" t="s">
        <v>911</v>
      </c>
      <c r="C57" s="459">
        <v>16613.271810999999</v>
      </c>
      <c r="D57" s="459">
        <v>15551.281999000001</v>
      </c>
      <c r="E57" s="459">
        <v>17759.199349999999</v>
      </c>
      <c r="F57" s="454">
        <v>16.024462933810764</v>
      </c>
      <c r="G57" s="459">
        <v>92944.328299000001</v>
      </c>
      <c r="H57" s="459">
        <v>134067.93986099999</v>
      </c>
    </row>
    <row r="58" spans="1:8" ht="15" customHeight="1" x14ac:dyDescent="0.3">
      <c r="A58" s="281"/>
      <c r="B58" s="287" t="s">
        <v>909</v>
      </c>
      <c r="C58" s="458"/>
      <c r="D58" s="458"/>
      <c r="E58" s="458"/>
      <c r="F58" s="453"/>
      <c r="G58" s="458"/>
      <c r="H58" s="458"/>
    </row>
    <row r="59" spans="1:8" ht="8.1" customHeight="1" x14ac:dyDescent="0.3">
      <c r="A59" s="281"/>
      <c r="B59" s="287"/>
      <c r="C59" s="458"/>
      <c r="D59" s="458"/>
      <c r="E59" s="458"/>
      <c r="F59" s="453"/>
      <c r="G59" s="458"/>
      <c r="H59" s="458"/>
    </row>
    <row r="60" spans="1:8" ht="15" customHeight="1" x14ac:dyDescent="0.3">
      <c r="A60" s="281"/>
      <c r="B60" s="281" t="s">
        <v>884</v>
      </c>
      <c r="C60" s="459">
        <v>37720.626737999999</v>
      </c>
      <c r="D60" s="459">
        <v>37662.052505</v>
      </c>
      <c r="E60" s="459">
        <v>31619.435277</v>
      </c>
      <c r="F60" s="454">
        <v>28.53081710490034</v>
      </c>
      <c r="G60" s="459">
        <v>232774.296371</v>
      </c>
      <c r="H60" s="459">
        <v>281070.98663200001</v>
      </c>
    </row>
    <row r="61" spans="1:8" ht="15" customHeight="1" x14ac:dyDescent="0.3">
      <c r="A61" s="281"/>
      <c r="B61" s="282" t="s">
        <v>885</v>
      </c>
      <c r="C61" s="458"/>
      <c r="D61" s="458"/>
      <c r="E61" s="458"/>
      <c r="F61" s="453"/>
      <c r="G61" s="458"/>
      <c r="H61" s="458"/>
    </row>
    <row r="62" spans="1:8" ht="8.1" customHeight="1" x14ac:dyDescent="0.3">
      <c r="A62" s="281"/>
      <c r="B62" s="282"/>
      <c r="C62" s="458"/>
      <c r="D62" s="458"/>
      <c r="E62" s="458"/>
      <c r="F62" s="453"/>
      <c r="G62" s="458"/>
      <c r="H62" s="458"/>
    </row>
    <row r="63" spans="1:8" ht="30" customHeight="1" x14ac:dyDescent="0.3">
      <c r="A63" s="720" t="s">
        <v>886</v>
      </c>
      <c r="B63" s="721" t="s">
        <v>1122</v>
      </c>
      <c r="C63" s="722">
        <f>SUM(C66:C69,C78)</f>
        <v>7002.0117929999997</v>
      </c>
      <c r="D63" s="722">
        <f t="shared" ref="D63:E63" si="8">SUM(D66:D69,D78)</f>
        <v>7195.6884890000001</v>
      </c>
      <c r="E63" s="722">
        <f t="shared" si="8"/>
        <v>6114.8643549999997</v>
      </c>
      <c r="F63" s="723">
        <v>5.5175582677367805</v>
      </c>
      <c r="G63" s="722">
        <v>52374.860399999998</v>
      </c>
      <c r="H63" s="722">
        <f>SUM(H66:H69,H78)</f>
        <v>57100.851869999999</v>
      </c>
    </row>
    <row r="64" spans="1:8" ht="30" customHeight="1" x14ac:dyDescent="0.3">
      <c r="A64" s="720"/>
      <c r="B64" s="724" t="s">
        <v>887</v>
      </c>
      <c r="C64" s="725"/>
      <c r="D64" s="725"/>
      <c r="E64" s="725"/>
      <c r="F64" s="726"/>
      <c r="G64" s="725"/>
      <c r="H64" s="725"/>
    </row>
    <row r="65" spans="1:8" ht="8.1" customHeight="1" x14ac:dyDescent="0.3">
      <c r="A65" s="281"/>
      <c r="B65" s="287"/>
      <c r="C65" s="458"/>
      <c r="D65" s="458"/>
      <c r="E65" s="458"/>
      <c r="F65" s="453"/>
      <c r="G65" s="458"/>
      <c r="H65" s="458"/>
    </row>
    <row r="66" spans="1:8" ht="15" customHeight="1" x14ac:dyDescent="0.3">
      <c r="A66" s="281"/>
      <c r="B66" s="462" t="s">
        <v>888</v>
      </c>
      <c r="C66" s="459">
        <v>863.072407</v>
      </c>
      <c r="D66" s="459">
        <v>811.80851600000005</v>
      </c>
      <c r="E66" s="459">
        <v>592.20383000000004</v>
      </c>
      <c r="F66" s="454">
        <v>0.53435676553153688</v>
      </c>
      <c r="G66" s="459">
        <v>5630.0999659999998</v>
      </c>
      <c r="H66" s="459">
        <v>7473.2972650000002</v>
      </c>
    </row>
    <row r="67" spans="1:8" ht="15" customHeight="1" x14ac:dyDescent="0.3">
      <c r="A67" s="281"/>
      <c r="B67" s="282" t="s">
        <v>889</v>
      </c>
      <c r="C67" s="458"/>
      <c r="D67" s="458"/>
      <c r="E67" s="458"/>
      <c r="F67" s="453"/>
      <c r="G67" s="458"/>
      <c r="H67" s="458"/>
    </row>
    <row r="68" spans="1:8" ht="8.1" customHeight="1" x14ac:dyDescent="0.3">
      <c r="A68" s="281"/>
      <c r="B68" s="282"/>
      <c r="C68" s="458"/>
      <c r="D68" s="458"/>
      <c r="E68" s="458"/>
      <c r="F68" s="453"/>
      <c r="G68" s="458"/>
      <c r="H68" s="458"/>
    </row>
    <row r="69" spans="1:8" ht="15" customHeight="1" x14ac:dyDescent="0.3">
      <c r="A69" s="281"/>
      <c r="B69" s="281" t="s">
        <v>571</v>
      </c>
      <c r="C69" s="459">
        <f>SUM(C72:C75)</f>
        <v>747.59671700000001</v>
      </c>
      <c r="D69" s="459">
        <f t="shared" ref="D69:E69" si="9">SUM(D72:D75)</f>
        <v>1059.166684</v>
      </c>
      <c r="E69" s="459">
        <f t="shared" si="9"/>
        <v>1006.948312</v>
      </c>
      <c r="F69" s="454">
        <v>0.90858859027939898</v>
      </c>
      <c r="G69" s="459">
        <v>10058.793502999999</v>
      </c>
      <c r="H69" s="459">
        <f>SUM(H72:H75)</f>
        <v>8300.7390890000006</v>
      </c>
    </row>
    <row r="70" spans="1:8" ht="15" customHeight="1" x14ac:dyDescent="0.3">
      <c r="A70" s="281"/>
      <c r="B70" s="282" t="s">
        <v>881</v>
      </c>
      <c r="C70" s="458"/>
      <c r="D70" s="458"/>
      <c r="E70" s="458"/>
      <c r="F70" s="453"/>
      <c r="G70" s="458"/>
      <c r="H70" s="458"/>
    </row>
    <row r="71" spans="1:8" ht="8.1" customHeight="1" x14ac:dyDescent="0.3">
      <c r="A71" s="281"/>
      <c r="B71" s="282"/>
      <c r="C71" s="458"/>
      <c r="D71" s="458"/>
      <c r="E71" s="458"/>
      <c r="F71" s="453"/>
      <c r="G71" s="458"/>
      <c r="H71" s="458"/>
    </row>
    <row r="72" spans="1:8" ht="15" customHeight="1" x14ac:dyDescent="0.3">
      <c r="A72" s="281"/>
      <c r="B72" s="283" t="s">
        <v>890</v>
      </c>
      <c r="C72" s="459">
        <v>571.371892</v>
      </c>
      <c r="D72" s="459">
        <v>895.50122899999997</v>
      </c>
      <c r="E72" s="459">
        <v>865.430159</v>
      </c>
      <c r="F72" s="454">
        <v>0.78089407249643028</v>
      </c>
      <c r="G72" s="459">
        <v>8871.9721449999997</v>
      </c>
      <c r="H72" s="459">
        <v>6974.3859640000001</v>
      </c>
    </row>
    <row r="73" spans="1:8" ht="15" customHeight="1" x14ac:dyDescent="0.3">
      <c r="A73" s="281"/>
      <c r="B73" s="284" t="s">
        <v>891</v>
      </c>
      <c r="C73" s="458"/>
      <c r="D73" s="458"/>
      <c r="E73" s="458"/>
      <c r="F73" s="453"/>
      <c r="G73" s="458"/>
      <c r="H73" s="458"/>
    </row>
    <row r="74" spans="1:8" ht="8.1" customHeight="1" x14ac:dyDescent="0.3">
      <c r="A74" s="281"/>
      <c r="B74" s="284"/>
      <c r="C74" s="458"/>
      <c r="D74" s="458"/>
      <c r="E74" s="458"/>
      <c r="F74" s="453"/>
      <c r="G74" s="458"/>
      <c r="H74" s="458"/>
    </row>
    <row r="75" spans="1:8" ht="15" customHeight="1" x14ac:dyDescent="0.3">
      <c r="A75" s="281"/>
      <c r="B75" s="283" t="s">
        <v>892</v>
      </c>
      <c r="C75" s="459">
        <v>176.22482500000001</v>
      </c>
      <c r="D75" s="459">
        <v>163.66545500000001</v>
      </c>
      <c r="E75" s="459">
        <v>141.51815300000001</v>
      </c>
      <c r="F75" s="454">
        <v>0.12769451778296867</v>
      </c>
      <c r="G75" s="459">
        <v>1186.8213579999999</v>
      </c>
      <c r="H75" s="459">
        <v>1326.3531250000001</v>
      </c>
    </row>
    <row r="76" spans="1:8" ht="15" customHeight="1" x14ac:dyDescent="0.3">
      <c r="A76" s="281"/>
      <c r="B76" s="284" t="s">
        <v>893</v>
      </c>
      <c r="C76" s="458"/>
      <c r="D76" s="458"/>
      <c r="E76" s="458"/>
      <c r="F76" s="453"/>
      <c r="G76" s="458"/>
      <c r="H76" s="458"/>
    </row>
    <row r="77" spans="1:8" ht="8.1" customHeight="1" x14ac:dyDescent="0.3">
      <c r="A77" s="281"/>
      <c r="B77" s="282"/>
      <c r="C77" s="458"/>
      <c r="D77" s="458"/>
      <c r="E77" s="458"/>
      <c r="F77" s="453"/>
      <c r="G77" s="458"/>
      <c r="H77" s="458"/>
    </row>
    <row r="78" spans="1:8" ht="15" customHeight="1" x14ac:dyDescent="0.3">
      <c r="A78" s="281"/>
      <c r="B78" s="281" t="s">
        <v>884</v>
      </c>
      <c r="C78" s="459">
        <v>5391.3426689999997</v>
      </c>
      <c r="D78" s="459">
        <v>5324.7132890000003</v>
      </c>
      <c r="E78" s="459">
        <v>4515.7122129999998</v>
      </c>
      <c r="F78" s="454">
        <v>4.0746129119258452</v>
      </c>
      <c r="G78" s="459">
        <v>36685.966931000003</v>
      </c>
      <c r="H78" s="459">
        <v>41326.815516000002</v>
      </c>
    </row>
    <row r="79" spans="1:8" ht="15" customHeight="1" x14ac:dyDescent="0.3">
      <c r="A79" s="281"/>
      <c r="B79" s="282" t="s">
        <v>885</v>
      </c>
      <c r="C79" s="458"/>
      <c r="D79" s="458"/>
      <c r="E79" s="458"/>
      <c r="F79" s="453"/>
      <c r="G79" s="458"/>
      <c r="H79" s="458"/>
    </row>
    <row r="80" spans="1:8" ht="8.1" customHeight="1" x14ac:dyDescent="0.3">
      <c r="A80" s="281"/>
      <c r="B80" s="282"/>
      <c r="C80" s="458"/>
      <c r="D80" s="458"/>
      <c r="E80" s="458"/>
      <c r="F80" s="453"/>
      <c r="G80" s="458"/>
      <c r="H80" s="458"/>
    </row>
    <row r="81" spans="1:8" ht="15" customHeight="1" x14ac:dyDescent="0.3">
      <c r="A81" s="714" t="s">
        <v>894</v>
      </c>
      <c r="B81" s="714" t="s">
        <v>895</v>
      </c>
      <c r="C81" s="715">
        <f>SUM(C84:C90)</f>
        <v>6610.7566399999996</v>
      </c>
      <c r="D81" s="715">
        <f t="shared" ref="D81:E81" si="10">SUM(D84:D90)</f>
        <v>6229.1980910000002</v>
      </c>
      <c r="E81" s="715">
        <f t="shared" si="10"/>
        <v>5254.606221</v>
      </c>
      <c r="F81" s="716">
        <v>4.7413310116475467</v>
      </c>
      <c r="G81" s="715">
        <v>45043.029149000002</v>
      </c>
      <c r="H81" s="715">
        <f>SUM(H84:H90)</f>
        <v>51494.894022</v>
      </c>
    </row>
    <row r="82" spans="1:8" ht="15" customHeight="1" x14ac:dyDescent="0.3">
      <c r="A82" s="714"/>
      <c r="B82" s="717" t="s">
        <v>896</v>
      </c>
      <c r="C82" s="725"/>
      <c r="D82" s="725"/>
      <c r="E82" s="725"/>
      <c r="F82" s="726"/>
      <c r="G82" s="725"/>
      <c r="H82" s="725"/>
    </row>
    <row r="83" spans="1:8" ht="8.1" customHeight="1" x14ac:dyDescent="0.3">
      <c r="A83" s="281"/>
      <c r="B83" s="282"/>
      <c r="C83" s="458"/>
      <c r="D83" s="458"/>
      <c r="E83" s="458"/>
      <c r="F83" s="453"/>
      <c r="G83" s="458"/>
      <c r="H83" s="458"/>
    </row>
    <row r="84" spans="1:8" ht="15" customHeight="1" x14ac:dyDescent="0.3">
      <c r="A84" s="281"/>
      <c r="B84" s="281" t="s">
        <v>897</v>
      </c>
      <c r="C84" s="459">
        <v>1806.510923</v>
      </c>
      <c r="D84" s="459">
        <v>1845.992563</v>
      </c>
      <c r="E84" s="459">
        <v>1451.086172</v>
      </c>
      <c r="F84" s="454">
        <v>1.3093426183641186</v>
      </c>
      <c r="G84" s="459">
        <v>11917.592819</v>
      </c>
      <c r="H84" s="459">
        <v>14820.911958000001</v>
      </c>
    </row>
    <row r="85" spans="1:8" ht="15" customHeight="1" x14ac:dyDescent="0.3">
      <c r="A85" s="281"/>
      <c r="B85" s="282" t="s">
        <v>898</v>
      </c>
      <c r="C85" s="458"/>
      <c r="D85" s="458"/>
      <c r="E85" s="458"/>
      <c r="F85" s="453"/>
      <c r="G85" s="458"/>
      <c r="H85" s="458"/>
    </row>
    <row r="86" spans="1:8" ht="8.1" customHeight="1" x14ac:dyDescent="0.3">
      <c r="A86" s="281"/>
      <c r="B86" s="282"/>
      <c r="C86" s="458"/>
      <c r="D86" s="458"/>
      <c r="E86" s="458"/>
      <c r="F86" s="453"/>
      <c r="G86" s="458"/>
      <c r="H86" s="458"/>
    </row>
    <row r="87" spans="1:8" ht="15" customHeight="1" x14ac:dyDescent="0.3">
      <c r="A87" s="281"/>
      <c r="B87" s="281" t="s">
        <v>899</v>
      </c>
      <c r="C87" s="459">
        <v>2216.800741</v>
      </c>
      <c r="D87" s="459">
        <v>2097.3292999999999</v>
      </c>
      <c r="E87" s="459">
        <v>1769.4604879999999</v>
      </c>
      <c r="F87" s="454">
        <v>1.5966178116469369</v>
      </c>
      <c r="G87" s="459">
        <v>15595.092971</v>
      </c>
      <c r="H87" s="459">
        <v>17479.720501</v>
      </c>
    </row>
    <row r="88" spans="1:8" ht="15" customHeight="1" x14ac:dyDescent="0.3">
      <c r="A88" s="281"/>
      <c r="B88" s="282" t="s">
        <v>900</v>
      </c>
      <c r="C88" s="458"/>
      <c r="D88" s="458"/>
      <c r="E88" s="458"/>
      <c r="F88" s="453"/>
      <c r="G88" s="458"/>
      <c r="H88" s="458"/>
    </row>
    <row r="89" spans="1:8" ht="8.1" customHeight="1" x14ac:dyDescent="0.3">
      <c r="A89" s="281"/>
      <c r="B89" s="282"/>
      <c r="C89" s="458"/>
      <c r="D89" s="458"/>
      <c r="E89" s="458"/>
      <c r="F89" s="453"/>
      <c r="G89" s="458"/>
      <c r="H89" s="458"/>
    </row>
    <row r="90" spans="1:8" ht="15" customHeight="1" x14ac:dyDescent="0.3">
      <c r="A90" s="281"/>
      <c r="B90" s="281" t="s">
        <v>901</v>
      </c>
      <c r="C90" s="459">
        <v>2587.4449760000002</v>
      </c>
      <c r="D90" s="459">
        <v>2285.8762280000001</v>
      </c>
      <c r="E90" s="459">
        <v>2034.059561</v>
      </c>
      <c r="F90" s="454">
        <v>1.8353705816364911</v>
      </c>
      <c r="G90" s="459">
        <v>17530.343358999999</v>
      </c>
      <c r="H90" s="459">
        <v>19194.261563</v>
      </c>
    </row>
    <row r="91" spans="1:8" ht="15" customHeight="1" x14ac:dyDescent="0.3">
      <c r="A91" s="281"/>
      <c r="B91" s="282" t="s">
        <v>902</v>
      </c>
      <c r="C91" s="458"/>
      <c r="D91" s="458"/>
      <c r="E91" s="458"/>
      <c r="F91" s="453"/>
      <c r="G91" s="458"/>
      <c r="H91" s="458"/>
    </row>
    <row r="92" spans="1:8" ht="8.1" customHeight="1" x14ac:dyDescent="0.3">
      <c r="A92" s="281"/>
      <c r="B92" s="282"/>
      <c r="C92" s="458"/>
      <c r="D92" s="458"/>
      <c r="E92" s="458"/>
      <c r="F92" s="453"/>
      <c r="G92" s="458"/>
      <c r="H92" s="458"/>
    </row>
    <row r="93" spans="1:8" ht="15" customHeight="1" x14ac:dyDescent="0.3">
      <c r="A93" s="714" t="s">
        <v>903</v>
      </c>
      <c r="B93" s="714" t="s">
        <v>904</v>
      </c>
      <c r="C93" s="715">
        <v>341.59891599999997</v>
      </c>
      <c r="D93" s="715">
        <v>313.85763300000002</v>
      </c>
      <c r="E93" s="715">
        <v>341.471678</v>
      </c>
      <c r="F93" s="716">
        <v>0.3081163817814323</v>
      </c>
      <c r="G93" s="715">
        <v>2171.1475650000002</v>
      </c>
      <c r="H93" s="715">
        <v>3046.6441840000002</v>
      </c>
    </row>
    <row r="94" spans="1:8" ht="15" customHeight="1" x14ac:dyDescent="0.3">
      <c r="A94" s="714"/>
      <c r="B94" s="717" t="s">
        <v>905</v>
      </c>
      <c r="C94" s="725"/>
      <c r="D94" s="725"/>
      <c r="E94" s="725"/>
      <c r="F94" s="726"/>
      <c r="G94" s="725"/>
      <c r="H94" s="725"/>
    </row>
    <row r="95" spans="1:8" ht="8.1" customHeight="1" x14ac:dyDescent="0.3">
      <c r="A95" s="281"/>
      <c r="B95" s="282"/>
      <c r="C95" s="458"/>
      <c r="D95" s="458"/>
      <c r="E95" s="458"/>
      <c r="F95" s="453"/>
      <c r="G95" s="458"/>
      <c r="H95" s="458"/>
    </row>
    <row r="96" spans="1:8" ht="15" customHeight="1" x14ac:dyDescent="0.3">
      <c r="A96" s="714" t="s">
        <v>906</v>
      </c>
      <c r="B96" s="714" t="s">
        <v>907</v>
      </c>
      <c r="C96" s="715">
        <v>0</v>
      </c>
      <c r="D96" s="715">
        <v>0</v>
      </c>
      <c r="E96" s="715">
        <v>0</v>
      </c>
      <c r="F96" s="716">
        <v>0</v>
      </c>
      <c r="G96" s="715">
        <v>46.940486999999997</v>
      </c>
      <c r="H96" s="715">
        <v>0</v>
      </c>
    </row>
    <row r="97" spans="1:8" ht="15" customHeight="1" x14ac:dyDescent="0.3">
      <c r="A97" s="714"/>
      <c r="B97" s="717" t="s">
        <v>908</v>
      </c>
      <c r="C97" s="725"/>
      <c r="D97" s="725"/>
      <c r="E97" s="725"/>
      <c r="F97" s="726"/>
      <c r="G97" s="725"/>
      <c r="H97" s="725"/>
    </row>
  </sheetData>
  <mergeCells count="1">
    <mergeCell ref="G4:H4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75" firstPageNumber="61" orientation="portrait" useFirstPageNumber="1" r:id="rId1"/>
  <headerFooter>
    <oddFooter>&amp;C&amp;P</oddFooter>
  </headerFooter>
  <rowBreaks count="1" manualBreakCount="1">
    <brk id="62" max="7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1A7F41-30F7-4F33-B832-A0264E59F670}">
  <dimension ref="A1:H90"/>
  <sheetViews>
    <sheetView view="pageBreakPreview" zoomScaleNormal="90" zoomScaleSheetLayoutView="100" zoomScalePageLayoutView="70" workbookViewId="0">
      <selection activeCell="K25" sqref="K25"/>
    </sheetView>
  </sheetViews>
  <sheetFormatPr defaultColWidth="9.109375" defaultRowHeight="14.4" x14ac:dyDescent="0.3"/>
  <cols>
    <col min="1" max="1" width="2.109375" customWidth="1"/>
    <col min="2" max="2" width="42.88671875" customWidth="1"/>
    <col min="3" max="5" width="13.44140625" style="224" customWidth="1"/>
    <col min="6" max="6" width="10.44140625" style="224" customWidth="1"/>
    <col min="7" max="8" width="13.44140625" style="224" customWidth="1"/>
  </cols>
  <sheetData>
    <row r="1" spans="1:8" ht="15" customHeight="1" x14ac:dyDescent="0.3">
      <c r="A1" s="319" t="s">
        <v>975</v>
      </c>
      <c r="B1" s="14"/>
      <c r="C1" s="274"/>
      <c r="D1" s="274"/>
      <c r="E1" s="274"/>
      <c r="F1" s="274"/>
      <c r="G1" s="274"/>
      <c r="H1" s="155"/>
    </row>
    <row r="2" spans="1:8" ht="15" customHeight="1" x14ac:dyDescent="0.3">
      <c r="A2" s="320" t="s">
        <v>976</v>
      </c>
      <c r="B2" s="15"/>
      <c r="C2" s="275"/>
      <c r="D2" s="275"/>
      <c r="E2" s="275"/>
      <c r="F2" s="275"/>
      <c r="G2" s="275"/>
      <c r="H2" s="155"/>
    </row>
    <row r="3" spans="1:8" ht="8.1" customHeight="1" x14ac:dyDescent="0.3">
      <c r="A3" s="276"/>
      <c r="B3" s="276"/>
      <c r="C3" s="277"/>
      <c r="D3" s="277"/>
      <c r="E3" s="277"/>
      <c r="F3" s="277"/>
      <c r="G3" s="277"/>
      <c r="H3" s="155"/>
    </row>
    <row r="4" spans="1:8" s="260" customFormat="1" ht="15" customHeight="1" x14ac:dyDescent="0.3">
      <c r="A4" s="628" t="s">
        <v>859</v>
      </c>
      <c r="B4" s="706"/>
      <c r="C4" s="709" t="s">
        <v>28</v>
      </c>
      <c r="D4" s="709" t="s">
        <v>29</v>
      </c>
      <c r="E4" s="709" t="s">
        <v>30</v>
      </c>
      <c r="F4" s="563" t="s">
        <v>1220</v>
      </c>
      <c r="G4" s="877" t="s">
        <v>1248</v>
      </c>
      <c r="H4" s="877"/>
    </row>
    <row r="5" spans="1:8" s="260" customFormat="1" ht="24.75" customHeight="1" x14ac:dyDescent="0.3">
      <c r="A5" s="707" t="s">
        <v>860</v>
      </c>
      <c r="B5" s="708"/>
      <c r="C5" s="709" t="s">
        <v>739</v>
      </c>
      <c r="D5" s="709" t="s">
        <v>739</v>
      </c>
      <c r="E5" s="709" t="s">
        <v>739</v>
      </c>
      <c r="F5" s="710" t="s">
        <v>998</v>
      </c>
      <c r="G5" s="709">
        <v>2023</v>
      </c>
      <c r="H5" s="709">
        <v>2024</v>
      </c>
    </row>
    <row r="6" spans="1:8" ht="8.1" customHeight="1" x14ac:dyDescent="0.3">
      <c r="A6" s="10"/>
      <c r="B6" s="10"/>
      <c r="C6" s="278"/>
      <c r="D6" s="278"/>
      <c r="E6" s="279"/>
      <c r="F6" s="279"/>
      <c r="G6" s="278"/>
      <c r="H6" s="278"/>
    </row>
    <row r="7" spans="1:8" s="514" customFormat="1" ht="15" customHeight="1" x14ac:dyDescent="0.3">
      <c r="A7" s="711" t="s">
        <v>1139</v>
      </c>
      <c r="B7" s="711"/>
      <c r="C7" s="712">
        <v>124715.52999900001</v>
      </c>
      <c r="D7" s="712">
        <v>123489.842567</v>
      </c>
      <c r="E7" s="712">
        <v>110825.551055</v>
      </c>
      <c r="F7" s="713">
        <v>100</v>
      </c>
      <c r="G7" s="712">
        <v>881725.17285600014</v>
      </c>
      <c r="H7" s="712">
        <v>1024006.935916</v>
      </c>
    </row>
    <row r="8" spans="1:8" ht="8.1" customHeight="1" x14ac:dyDescent="0.3">
      <c r="A8" s="280"/>
      <c r="B8" s="280"/>
      <c r="C8" s="455"/>
      <c r="D8" s="455"/>
      <c r="E8" s="455"/>
      <c r="F8" s="451"/>
      <c r="G8" s="455"/>
      <c r="H8" s="456"/>
    </row>
    <row r="9" spans="1:8" ht="15" customHeight="1" x14ac:dyDescent="0.3">
      <c r="A9" s="714" t="s">
        <v>862</v>
      </c>
      <c r="B9" s="714" t="s">
        <v>1123</v>
      </c>
      <c r="C9" s="715">
        <v>15092.824755</v>
      </c>
      <c r="D9" s="715">
        <v>14917.745231999999</v>
      </c>
      <c r="E9" s="715">
        <v>16927.762105000002</v>
      </c>
      <c r="F9" s="716">
        <v>15.274241313358477</v>
      </c>
      <c r="G9" s="715">
        <v>88998.097892999998</v>
      </c>
      <c r="H9" s="715">
        <v>123895.03221799999</v>
      </c>
    </row>
    <row r="10" spans="1:8" ht="15" customHeight="1" x14ac:dyDescent="0.3">
      <c r="A10" s="714"/>
      <c r="B10" s="717" t="s">
        <v>910</v>
      </c>
      <c r="C10" s="718"/>
      <c r="D10" s="718"/>
      <c r="E10" s="718"/>
      <c r="F10" s="719"/>
      <c r="G10" s="718"/>
      <c r="H10" s="718"/>
    </row>
    <row r="11" spans="1:8" ht="8.1" customHeight="1" x14ac:dyDescent="0.3">
      <c r="A11" s="281"/>
      <c r="B11" s="282"/>
      <c r="C11" s="457"/>
      <c r="D11" s="457"/>
      <c r="E11" s="457"/>
      <c r="F11" s="452"/>
      <c r="G11" s="457"/>
      <c r="H11" s="457"/>
    </row>
    <row r="12" spans="1:8" ht="27" customHeight="1" x14ac:dyDescent="0.3">
      <c r="A12" s="281"/>
      <c r="B12" s="462" t="s">
        <v>1124</v>
      </c>
      <c r="C12" s="458">
        <v>14616.156341</v>
      </c>
      <c r="D12" s="458">
        <v>14091.972481999999</v>
      </c>
      <c r="E12" s="458">
        <v>16118.065790000001</v>
      </c>
      <c r="F12" s="401">
        <v>14.543636947043916</v>
      </c>
      <c r="G12" s="458">
        <v>80736.889738000013</v>
      </c>
      <c r="H12" s="458">
        <v>117793.270951</v>
      </c>
    </row>
    <row r="13" spans="1:8" ht="15" customHeight="1" x14ac:dyDescent="0.3">
      <c r="A13" s="281"/>
      <c r="B13" s="285" t="s">
        <v>909</v>
      </c>
      <c r="C13" s="457"/>
      <c r="D13" s="457"/>
      <c r="E13" s="457"/>
      <c r="F13" s="452"/>
      <c r="G13" s="457"/>
      <c r="H13" s="457"/>
    </row>
    <row r="14" spans="1:8" ht="8.1" customHeight="1" x14ac:dyDescent="0.3">
      <c r="A14" s="281"/>
      <c r="B14" s="285"/>
      <c r="C14" s="457"/>
      <c r="D14" s="457"/>
      <c r="E14" s="457"/>
      <c r="F14" s="452"/>
      <c r="G14" s="457"/>
      <c r="H14" s="457"/>
    </row>
    <row r="15" spans="1:8" ht="27" customHeight="1" x14ac:dyDescent="0.3">
      <c r="A15" s="281"/>
      <c r="B15" s="460" t="s">
        <v>912</v>
      </c>
      <c r="C15" s="458">
        <v>476.66841399999998</v>
      </c>
      <c r="D15" s="458">
        <v>825.77274999999997</v>
      </c>
      <c r="E15" s="458">
        <v>809.69631500000003</v>
      </c>
      <c r="F15" s="401">
        <v>0.73060436631455827</v>
      </c>
      <c r="G15" s="458">
        <v>8261.2081550000003</v>
      </c>
      <c r="H15" s="458">
        <v>6101.7612669999999</v>
      </c>
    </row>
    <row r="16" spans="1:8" ht="15" customHeight="1" x14ac:dyDescent="0.3">
      <c r="A16" s="281"/>
      <c r="B16" s="285" t="s">
        <v>913</v>
      </c>
      <c r="C16" s="457"/>
      <c r="D16" s="457"/>
      <c r="E16" s="457"/>
      <c r="F16" s="452"/>
      <c r="G16" s="457"/>
      <c r="H16" s="457"/>
    </row>
    <row r="17" spans="1:8" ht="8.1" customHeight="1" x14ac:dyDescent="0.3">
      <c r="A17" s="281"/>
      <c r="B17" s="284"/>
      <c r="C17" s="457"/>
      <c r="D17" s="457"/>
      <c r="E17" s="457"/>
      <c r="F17" s="452"/>
      <c r="G17" s="457"/>
      <c r="H17" s="457"/>
    </row>
    <row r="18" spans="1:8" ht="15" customHeight="1" x14ac:dyDescent="0.3">
      <c r="A18" s="714" t="s">
        <v>873</v>
      </c>
      <c r="B18" s="714" t="s">
        <v>914</v>
      </c>
      <c r="C18" s="715">
        <v>69151.035172000004</v>
      </c>
      <c r="D18" s="715">
        <v>72368.807996999996</v>
      </c>
      <c r="E18" s="715">
        <v>58724.860765999998</v>
      </c>
      <c r="F18" s="767">
        <v>52.988557428292225</v>
      </c>
      <c r="G18" s="715">
        <v>448706.31636599998</v>
      </c>
      <c r="H18" s="715">
        <v>561951.24250399997</v>
      </c>
    </row>
    <row r="19" spans="1:8" ht="15" customHeight="1" x14ac:dyDescent="0.3">
      <c r="A19" s="714"/>
      <c r="B19" s="717" t="s">
        <v>915</v>
      </c>
      <c r="C19" s="718"/>
      <c r="D19" s="718"/>
      <c r="E19" s="718"/>
      <c r="F19" s="719"/>
      <c r="G19" s="718"/>
      <c r="H19" s="718"/>
    </row>
    <row r="20" spans="1:8" ht="8.1" customHeight="1" x14ac:dyDescent="0.3">
      <c r="A20" s="281"/>
      <c r="B20" s="282"/>
      <c r="C20" s="457"/>
      <c r="D20" s="457"/>
      <c r="E20" s="457"/>
      <c r="F20" s="452"/>
      <c r="G20" s="457"/>
      <c r="H20" s="457"/>
    </row>
    <row r="21" spans="1:8" ht="27" customHeight="1" x14ac:dyDescent="0.3">
      <c r="A21" s="281"/>
      <c r="B21" s="462" t="s">
        <v>1140</v>
      </c>
      <c r="C21" s="367">
        <v>1943.430192</v>
      </c>
      <c r="D21" s="367">
        <v>2572.5448500000002</v>
      </c>
      <c r="E21" s="367">
        <v>1582.7233020000001</v>
      </c>
      <c r="F21" s="401">
        <v>1.4281213013906273</v>
      </c>
      <c r="G21" s="458">
        <v>9288.7450509999999</v>
      </c>
      <c r="H21" s="458">
        <v>14253.233181</v>
      </c>
    </row>
    <row r="22" spans="1:8" ht="27" customHeight="1" x14ac:dyDescent="0.3">
      <c r="A22" s="281"/>
      <c r="B22" s="287" t="s">
        <v>916</v>
      </c>
      <c r="C22" s="477"/>
      <c r="D22" s="458"/>
      <c r="E22" s="458"/>
      <c r="F22" s="453"/>
      <c r="G22" s="458"/>
      <c r="H22" s="458"/>
    </row>
    <row r="23" spans="1:8" ht="8.1" customHeight="1" x14ac:dyDescent="0.3">
      <c r="A23" s="281"/>
      <c r="B23" s="282"/>
      <c r="C23" s="477"/>
      <c r="D23" s="458"/>
      <c r="E23" s="458"/>
      <c r="F23" s="453"/>
      <c r="G23" s="458"/>
      <c r="H23" s="458"/>
    </row>
    <row r="24" spans="1:8" ht="27" customHeight="1" x14ac:dyDescent="0.3">
      <c r="A24" s="281"/>
      <c r="B24" s="462" t="s">
        <v>1141</v>
      </c>
      <c r="C24" s="367">
        <v>894.14901699999996</v>
      </c>
      <c r="D24" s="367">
        <v>1222.235987</v>
      </c>
      <c r="E24" s="367">
        <v>1203.058033</v>
      </c>
      <c r="F24" s="401">
        <v>1.085542116910343</v>
      </c>
      <c r="G24" s="459">
        <v>12420.828613</v>
      </c>
      <c r="H24" s="459">
        <v>10423.302967</v>
      </c>
    </row>
    <row r="25" spans="1:8" ht="27" customHeight="1" x14ac:dyDescent="0.3">
      <c r="A25" s="281"/>
      <c r="B25" s="287" t="s">
        <v>1142</v>
      </c>
      <c r="C25" s="367"/>
      <c r="D25" s="367"/>
      <c r="E25" s="367"/>
      <c r="F25" s="453"/>
      <c r="G25" s="458"/>
      <c r="H25" s="458"/>
    </row>
    <row r="26" spans="1:8" ht="8.1" customHeight="1" x14ac:dyDescent="0.3">
      <c r="A26" s="281"/>
      <c r="B26" s="282"/>
      <c r="C26" s="367"/>
      <c r="D26" s="367"/>
      <c r="E26" s="367"/>
      <c r="F26" s="453"/>
      <c r="G26" s="458"/>
      <c r="H26" s="458"/>
    </row>
    <row r="27" spans="1:8" ht="15" customHeight="1" x14ac:dyDescent="0.3">
      <c r="A27" s="281"/>
      <c r="B27" s="281" t="s">
        <v>1125</v>
      </c>
      <c r="C27" s="367">
        <v>3342.5802920000001</v>
      </c>
      <c r="D27" s="367">
        <v>4044.450675</v>
      </c>
      <c r="E27" s="367">
        <v>2573.302741</v>
      </c>
      <c r="F27" s="401">
        <v>2.3219399466129729</v>
      </c>
      <c r="G27" s="458">
        <v>24803.602905</v>
      </c>
      <c r="H27" s="458">
        <v>29551.877173000001</v>
      </c>
    </row>
    <row r="28" spans="1:8" ht="15" customHeight="1" x14ac:dyDescent="0.3">
      <c r="A28" s="281"/>
      <c r="B28" s="282" t="s">
        <v>917</v>
      </c>
      <c r="C28" s="367"/>
      <c r="D28" s="367"/>
      <c r="E28" s="367"/>
      <c r="F28" s="453"/>
      <c r="G28" s="458"/>
      <c r="H28" s="458"/>
    </row>
    <row r="29" spans="1:8" ht="8.1" customHeight="1" x14ac:dyDescent="0.3">
      <c r="A29" s="281"/>
      <c r="B29" s="282"/>
      <c r="C29" s="367"/>
      <c r="D29" s="367"/>
      <c r="E29" s="367"/>
      <c r="F29" s="453"/>
      <c r="G29" s="458"/>
      <c r="H29" s="458"/>
    </row>
    <row r="30" spans="1:8" ht="15" customHeight="1" x14ac:dyDescent="0.3">
      <c r="A30" s="281"/>
      <c r="B30" s="281" t="s">
        <v>1126</v>
      </c>
      <c r="C30" s="367">
        <v>23211.244825999998</v>
      </c>
      <c r="D30" s="367">
        <v>24236.716515</v>
      </c>
      <c r="E30" s="367">
        <v>19875.947510999998</v>
      </c>
      <c r="F30" s="401">
        <v>17.934445010010418</v>
      </c>
      <c r="G30" s="458">
        <v>182807.89770100004</v>
      </c>
      <c r="H30" s="458">
        <v>202546.39800399999</v>
      </c>
    </row>
    <row r="31" spans="1:8" ht="15" customHeight="1" x14ac:dyDescent="0.3">
      <c r="A31" s="281"/>
      <c r="B31" s="282" t="s">
        <v>918</v>
      </c>
      <c r="C31" s="367"/>
      <c r="D31" s="367"/>
      <c r="E31" s="367"/>
      <c r="F31" s="453"/>
      <c r="G31" s="458"/>
      <c r="H31" s="458"/>
    </row>
    <row r="32" spans="1:8" ht="8.1" customHeight="1" x14ac:dyDescent="0.3">
      <c r="A32" s="281"/>
      <c r="B32" s="282"/>
      <c r="C32" s="367"/>
      <c r="D32" s="367"/>
      <c r="E32" s="367"/>
      <c r="F32" s="453"/>
      <c r="G32" s="458"/>
      <c r="H32" s="458"/>
    </row>
    <row r="33" spans="1:8" ht="15" customHeight="1" x14ac:dyDescent="0.3">
      <c r="A33" s="281"/>
      <c r="B33" s="281" t="s">
        <v>919</v>
      </c>
      <c r="C33" s="367">
        <v>6457.3104810000004</v>
      </c>
      <c r="D33" s="367">
        <v>5947.9133389999997</v>
      </c>
      <c r="E33" s="367">
        <v>5874.7244389999996</v>
      </c>
      <c r="F33" s="401">
        <v>5.3008754597435006</v>
      </c>
      <c r="G33" s="458">
        <v>56601.705903999995</v>
      </c>
      <c r="H33" s="458">
        <v>60277.747533000002</v>
      </c>
    </row>
    <row r="34" spans="1:8" ht="15" customHeight="1" x14ac:dyDescent="0.3">
      <c r="A34" s="281"/>
      <c r="B34" s="282" t="s">
        <v>920</v>
      </c>
      <c r="C34" s="367"/>
      <c r="D34" s="367"/>
      <c r="E34" s="367"/>
      <c r="F34" s="453"/>
      <c r="G34" s="458"/>
      <c r="H34" s="458"/>
    </row>
    <row r="35" spans="1:8" ht="8.1" customHeight="1" x14ac:dyDescent="0.3">
      <c r="A35" s="281"/>
      <c r="B35" s="282"/>
      <c r="C35" s="367"/>
      <c r="D35" s="367"/>
      <c r="E35" s="367"/>
      <c r="F35" s="453"/>
      <c r="G35" s="458"/>
      <c r="H35" s="458"/>
    </row>
    <row r="36" spans="1:8" ht="15" customHeight="1" x14ac:dyDescent="0.3">
      <c r="A36" s="281"/>
      <c r="B36" s="281" t="s">
        <v>1127</v>
      </c>
      <c r="C36" s="367">
        <v>4356.4496810000001</v>
      </c>
      <c r="D36" s="367">
        <v>2202.3946299999998</v>
      </c>
      <c r="E36" s="367">
        <v>4941.9442399999998</v>
      </c>
      <c r="F36" s="401">
        <v>4.4592101667488517</v>
      </c>
      <c r="G36" s="458">
        <v>20329.612388000001</v>
      </c>
      <c r="H36" s="458">
        <v>31126.581724</v>
      </c>
    </row>
    <row r="37" spans="1:8" ht="15" customHeight="1" x14ac:dyDescent="0.3">
      <c r="A37" s="281"/>
      <c r="B37" s="282" t="s">
        <v>921</v>
      </c>
      <c r="C37" s="367"/>
      <c r="D37" s="367"/>
      <c r="E37" s="367"/>
      <c r="F37" s="453"/>
      <c r="G37" s="458"/>
      <c r="H37" s="458"/>
    </row>
    <row r="38" spans="1:8" ht="8.1" customHeight="1" x14ac:dyDescent="0.3">
      <c r="A38" s="281"/>
      <c r="B38" s="282"/>
      <c r="C38" s="367"/>
      <c r="D38" s="367"/>
      <c r="E38" s="367"/>
      <c r="F38" s="453"/>
      <c r="G38" s="458"/>
      <c r="H38" s="458"/>
    </row>
    <row r="39" spans="1:8" ht="27" customHeight="1" x14ac:dyDescent="0.3">
      <c r="A39" s="281"/>
      <c r="B39" s="462" t="s">
        <v>1128</v>
      </c>
      <c r="C39" s="367">
        <v>24138.954494000001</v>
      </c>
      <c r="D39" s="367">
        <v>27354.977404000001</v>
      </c>
      <c r="E39" s="367">
        <v>18653.868627</v>
      </c>
      <c r="F39" s="401">
        <v>16.831740017915671</v>
      </c>
      <c r="G39" s="458">
        <v>108952.529469</v>
      </c>
      <c r="H39" s="458">
        <v>176596.32309799999</v>
      </c>
    </row>
    <row r="40" spans="1:8" ht="27" customHeight="1" x14ac:dyDescent="0.3">
      <c r="A40" s="281"/>
      <c r="B40" s="287" t="s">
        <v>922</v>
      </c>
      <c r="C40" s="367"/>
      <c r="D40" s="367"/>
      <c r="E40" s="367"/>
      <c r="F40" s="453"/>
      <c r="G40" s="458"/>
      <c r="H40" s="458"/>
    </row>
    <row r="41" spans="1:8" ht="8.1" customHeight="1" x14ac:dyDescent="0.3">
      <c r="A41" s="281"/>
      <c r="B41" s="287"/>
      <c r="C41" s="367"/>
      <c r="D41" s="367"/>
      <c r="E41" s="367"/>
      <c r="F41" s="453"/>
      <c r="G41" s="458"/>
      <c r="H41" s="458"/>
    </row>
    <row r="42" spans="1:8" ht="27" customHeight="1" x14ac:dyDescent="0.3">
      <c r="A42" s="281"/>
      <c r="B42" s="462" t="s">
        <v>1129</v>
      </c>
      <c r="C42" s="367">
        <v>4806.9161889999996</v>
      </c>
      <c r="D42" s="367">
        <v>4787.5745969999998</v>
      </c>
      <c r="E42" s="367">
        <v>4019.2918730000001</v>
      </c>
      <c r="F42" s="401">
        <v>3.6266834089598383</v>
      </c>
      <c r="G42" s="458">
        <v>33501.394335000005</v>
      </c>
      <c r="H42" s="458">
        <v>37175.778824000001</v>
      </c>
    </row>
    <row r="43" spans="1:8" ht="15" customHeight="1" x14ac:dyDescent="0.3">
      <c r="A43" s="281"/>
      <c r="B43" s="282" t="s">
        <v>1130</v>
      </c>
      <c r="C43" s="458"/>
      <c r="D43" s="458"/>
      <c r="E43" s="458"/>
      <c r="F43" s="453"/>
      <c r="G43" s="458"/>
      <c r="H43" s="458"/>
    </row>
    <row r="44" spans="1:8" ht="8.1" customHeight="1" x14ac:dyDescent="0.3">
      <c r="A44" s="281"/>
      <c r="B44" s="282"/>
      <c r="C44" s="458"/>
      <c r="D44" s="458"/>
      <c r="E44" s="458"/>
      <c r="F44" s="453"/>
      <c r="G44" s="458"/>
      <c r="H44" s="458"/>
    </row>
    <row r="45" spans="1:8" ht="15" customHeight="1" x14ac:dyDescent="0.3">
      <c r="A45" s="714" t="s">
        <v>876</v>
      </c>
      <c r="B45" s="714" t="s">
        <v>923</v>
      </c>
      <c r="C45" s="715">
        <v>10975.788186</v>
      </c>
      <c r="D45" s="715">
        <v>10335.375859</v>
      </c>
      <c r="E45" s="715">
        <v>8798.7995609999998</v>
      </c>
      <c r="F45" s="767">
        <v>7.939323989134393</v>
      </c>
      <c r="G45" s="715">
        <v>75812.239021999994</v>
      </c>
      <c r="H45" s="715">
        <v>87440.576077000005</v>
      </c>
    </row>
    <row r="46" spans="1:8" ht="15" customHeight="1" x14ac:dyDescent="0.3">
      <c r="A46" s="714"/>
      <c r="B46" s="717" t="s">
        <v>924</v>
      </c>
      <c r="C46" s="718"/>
      <c r="D46" s="718"/>
      <c r="E46" s="718"/>
      <c r="F46" s="719"/>
      <c r="G46" s="718"/>
      <c r="H46" s="718"/>
    </row>
    <row r="47" spans="1:8" ht="8.1" customHeight="1" x14ac:dyDescent="0.3">
      <c r="A47" s="281"/>
      <c r="B47" s="282"/>
      <c r="C47" s="458"/>
      <c r="D47" s="458"/>
      <c r="E47" s="458"/>
      <c r="F47" s="453"/>
      <c r="G47" s="458"/>
      <c r="H47" s="458"/>
    </row>
    <row r="48" spans="1:8" ht="27" customHeight="1" x14ac:dyDescent="0.3">
      <c r="A48" s="281"/>
      <c r="B48" s="460" t="s">
        <v>1131</v>
      </c>
      <c r="C48" s="459">
        <v>1417.353378</v>
      </c>
      <c r="D48" s="459">
        <v>1306.7624860000001</v>
      </c>
      <c r="E48" s="459">
        <v>1194.094276</v>
      </c>
      <c r="F48" s="401">
        <v>1.0774539486904064</v>
      </c>
      <c r="G48" s="459">
        <v>10541.595313999998</v>
      </c>
      <c r="H48" s="459">
        <v>11615.921506999999</v>
      </c>
    </row>
    <row r="49" spans="1:8" ht="27" customHeight="1" x14ac:dyDescent="0.3">
      <c r="A49" s="281"/>
      <c r="B49" s="461" t="s">
        <v>925</v>
      </c>
      <c r="C49" s="458"/>
      <c r="D49" s="458"/>
      <c r="E49" s="458"/>
      <c r="F49" s="453"/>
      <c r="G49" s="458"/>
      <c r="H49" s="458"/>
    </row>
    <row r="50" spans="1:8" ht="8.1" customHeight="1" x14ac:dyDescent="0.3">
      <c r="A50" s="281"/>
      <c r="B50" s="285"/>
      <c r="C50" s="458"/>
      <c r="D50" s="458"/>
      <c r="E50" s="458"/>
      <c r="F50" s="453"/>
      <c r="G50" s="458"/>
      <c r="H50" s="458"/>
    </row>
    <row r="51" spans="1:8" ht="27" customHeight="1" x14ac:dyDescent="0.3">
      <c r="A51" s="281"/>
      <c r="B51" s="460" t="s">
        <v>1132</v>
      </c>
      <c r="C51" s="459">
        <v>3568.8350420000002</v>
      </c>
      <c r="D51" s="459">
        <v>3414.9730220000001</v>
      </c>
      <c r="E51" s="459">
        <v>2833.3193470000001</v>
      </c>
      <c r="F51" s="401">
        <v>2.5565578695781923</v>
      </c>
      <c r="G51" s="459">
        <v>24697.403109000003</v>
      </c>
      <c r="H51" s="459">
        <v>29046.039247000001</v>
      </c>
    </row>
    <row r="52" spans="1:8" ht="27" customHeight="1" x14ac:dyDescent="0.3">
      <c r="A52" s="281"/>
      <c r="B52" s="461" t="s">
        <v>926</v>
      </c>
      <c r="C52" s="458"/>
      <c r="D52" s="458"/>
      <c r="E52" s="458"/>
      <c r="F52" s="453"/>
      <c r="G52" s="458"/>
      <c r="H52" s="458"/>
    </row>
    <row r="53" spans="1:8" ht="8.1" customHeight="1" x14ac:dyDescent="0.3">
      <c r="A53" s="281"/>
      <c r="B53" s="285"/>
      <c r="C53" s="458"/>
      <c r="D53" s="458"/>
      <c r="E53" s="458"/>
      <c r="F53" s="453"/>
      <c r="G53" s="458"/>
      <c r="H53" s="458"/>
    </row>
    <row r="54" spans="1:8" ht="27" customHeight="1" x14ac:dyDescent="0.3">
      <c r="A54" s="281"/>
      <c r="B54" s="460" t="s">
        <v>1133</v>
      </c>
      <c r="C54" s="459">
        <v>165.39330200000001</v>
      </c>
      <c r="D54" s="459">
        <v>156.009297</v>
      </c>
      <c r="E54" s="459">
        <v>133.345395</v>
      </c>
      <c r="F54" s="401">
        <v>0.12032008298684113</v>
      </c>
      <c r="G54" s="459">
        <v>1139.893356</v>
      </c>
      <c r="H54" s="459">
        <v>1260.423129</v>
      </c>
    </row>
    <row r="55" spans="1:8" ht="15" customHeight="1" x14ac:dyDescent="0.3">
      <c r="A55" s="281"/>
      <c r="B55" s="285" t="s">
        <v>1134</v>
      </c>
      <c r="C55" s="458"/>
      <c r="D55" s="458"/>
      <c r="E55" s="458"/>
      <c r="F55" s="453"/>
      <c r="G55" s="458"/>
      <c r="H55" s="458"/>
    </row>
    <row r="56" spans="1:8" ht="8.1" customHeight="1" x14ac:dyDescent="0.3">
      <c r="A56" s="281"/>
      <c r="B56" s="284"/>
      <c r="C56" s="458"/>
      <c r="D56" s="458"/>
      <c r="E56" s="458"/>
      <c r="F56" s="453"/>
      <c r="G56" s="458"/>
      <c r="H56" s="458"/>
    </row>
    <row r="57" spans="1:8" ht="15" customHeight="1" x14ac:dyDescent="0.3">
      <c r="A57" s="281"/>
      <c r="B57" s="286" t="s">
        <v>1135</v>
      </c>
      <c r="C57" s="459"/>
      <c r="D57" s="459"/>
      <c r="E57" s="459"/>
      <c r="F57" s="454"/>
      <c r="G57" s="459"/>
      <c r="H57" s="459"/>
    </row>
    <row r="58" spans="1:8" ht="15" customHeight="1" x14ac:dyDescent="0.3">
      <c r="A58" s="281"/>
      <c r="B58" s="285" t="s">
        <v>896</v>
      </c>
      <c r="C58" s="458"/>
      <c r="D58" s="458"/>
      <c r="E58" s="458"/>
      <c r="F58" s="453"/>
      <c r="G58" s="458"/>
      <c r="H58" s="458"/>
    </row>
    <row r="59" spans="1:8" ht="8.1" customHeight="1" x14ac:dyDescent="0.3">
      <c r="A59" s="281"/>
      <c r="B59" s="285"/>
      <c r="C59" s="458"/>
      <c r="D59" s="458"/>
      <c r="E59" s="458"/>
      <c r="F59" s="453"/>
      <c r="G59" s="458"/>
      <c r="H59" s="458"/>
    </row>
    <row r="60" spans="1:8" ht="15" customHeight="1" x14ac:dyDescent="0.3">
      <c r="A60" s="281"/>
      <c r="B60" s="283" t="s">
        <v>897</v>
      </c>
      <c r="C60" s="458">
        <v>1557.3453179999999</v>
      </c>
      <c r="D60" s="458">
        <v>1630.0913350000001</v>
      </c>
      <c r="E60" s="458">
        <v>1297.727136</v>
      </c>
      <c r="F60" s="401">
        <v>1.1709638469164658</v>
      </c>
      <c r="G60" s="458">
        <v>10121.563262000001</v>
      </c>
      <c r="H60" s="458">
        <v>13021.773002</v>
      </c>
    </row>
    <row r="61" spans="1:8" ht="15" customHeight="1" x14ac:dyDescent="0.3">
      <c r="A61" s="281"/>
      <c r="B61" s="284" t="s">
        <v>898</v>
      </c>
      <c r="C61" s="458"/>
      <c r="D61" s="458"/>
      <c r="E61" s="458"/>
      <c r="F61" s="453"/>
      <c r="G61" s="458"/>
      <c r="H61" s="458"/>
    </row>
    <row r="62" spans="1:8" ht="8.1" customHeight="1" x14ac:dyDescent="0.3">
      <c r="A62" s="281"/>
      <c r="B62" s="285"/>
      <c r="C62" s="458"/>
      <c r="D62" s="458"/>
      <c r="E62" s="458"/>
      <c r="F62" s="453"/>
      <c r="G62" s="458"/>
      <c r="H62" s="458"/>
    </row>
    <row r="63" spans="1:8" ht="15" customHeight="1" x14ac:dyDescent="0.3">
      <c r="A63" s="281"/>
      <c r="B63" s="283" t="s">
        <v>899</v>
      </c>
      <c r="C63" s="458">
        <v>1788.1928330000001</v>
      </c>
      <c r="D63" s="458">
        <v>1668.831261</v>
      </c>
      <c r="E63" s="458">
        <v>1407.145974</v>
      </c>
      <c r="F63" s="401">
        <v>1.269694543004499</v>
      </c>
      <c r="G63" s="458">
        <v>12607.849162999999</v>
      </c>
      <c r="H63" s="458">
        <v>14244.820830000001</v>
      </c>
    </row>
    <row r="64" spans="1:8" ht="15" customHeight="1" x14ac:dyDescent="0.3">
      <c r="A64" s="281"/>
      <c r="B64" s="284" t="s">
        <v>900</v>
      </c>
      <c r="C64" s="458"/>
      <c r="D64" s="458"/>
      <c r="E64" s="458"/>
      <c r="F64" s="453"/>
      <c r="G64" s="458"/>
      <c r="H64" s="458"/>
    </row>
    <row r="65" spans="1:8" ht="8.1" customHeight="1" x14ac:dyDescent="0.3">
      <c r="A65" s="281"/>
      <c r="B65" s="284"/>
      <c r="C65" s="458"/>
      <c r="D65" s="458"/>
      <c r="E65" s="458"/>
      <c r="F65" s="453"/>
      <c r="G65" s="458"/>
      <c r="H65" s="458"/>
    </row>
    <row r="66" spans="1:8" ht="15" customHeight="1" x14ac:dyDescent="0.3">
      <c r="A66" s="281"/>
      <c r="B66" s="286" t="s">
        <v>901</v>
      </c>
      <c r="C66" s="458">
        <v>2478.6683130000001</v>
      </c>
      <c r="D66" s="458">
        <v>2158.7084580000001</v>
      </c>
      <c r="E66" s="458">
        <v>1933.1674330000001</v>
      </c>
      <c r="F66" s="401">
        <v>1.7443336979579886</v>
      </c>
      <c r="G66" s="458">
        <v>16703.934818000002</v>
      </c>
      <c r="H66" s="458">
        <v>18251.598362000001</v>
      </c>
    </row>
    <row r="67" spans="1:8" ht="15" customHeight="1" x14ac:dyDescent="0.3">
      <c r="A67" s="281"/>
      <c r="B67" s="285" t="s">
        <v>902</v>
      </c>
      <c r="C67" s="458"/>
      <c r="D67" s="458"/>
      <c r="E67" s="458"/>
      <c r="F67" s="453"/>
      <c r="G67" s="458"/>
      <c r="H67" s="458"/>
    </row>
    <row r="68" spans="1:8" ht="8.1" customHeight="1" x14ac:dyDescent="0.3">
      <c r="A68" s="281"/>
      <c r="B68" s="282"/>
      <c r="C68" s="458"/>
      <c r="D68" s="458"/>
      <c r="E68" s="458"/>
      <c r="F68" s="453"/>
      <c r="G68" s="458"/>
      <c r="H68" s="458"/>
    </row>
    <row r="69" spans="1:8" ht="15" customHeight="1" x14ac:dyDescent="0.3">
      <c r="A69" s="720" t="s">
        <v>882</v>
      </c>
      <c r="B69" s="721" t="s">
        <v>927</v>
      </c>
      <c r="C69" s="722">
        <v>3117.853055</v>
      </c>
      <c r="D69" s="722">
        <v>2783.4387470000001</v>
      </c>
      <c r="E69" s="722">
        <v>2416.2107350000001</v>
      </c>
      <c r="F69" s="767">
        <v>2.1801928454214443</v>
      </c>
      <c r="G69" s="715">
        <v>28327.851155</v>
      </c>
      <c r="H69" s="715">
        <v>32687.700325999998</v>
      </c>
    </row>
    <row r="70" spans="1:8" ht="15" customHeight="1" x14ac:dyDescent="0.3">
      <c r="A70" s="714"/>
      <c r="B70" s="724" t="s">
        <v>928</v>
      </c>
      <c r="C70" s="725"/>
      <c r="D70" s="725"/>
      <c r="E70" s="725"/>
      <c r="F70" s="726"/>
      <c r="G70" s="725"/>
      <c r="H70" s="725"/>
    </row>
    <row r="71" spans="1:8" ht="8.1" customHeight="1" x14ac:dyDescent="0.3">
      <c r="A71" s="281"/>
      <c r="B71" s="287"/>
      <c r="C71" s="458"/>
      <c r="D71" s="458"/>
      <c r="E71" s="458"/>
      <c r="F71" s="453"/>
      <c r="G71" s="458"/>
      <c r="H71" s="458"/>
    </row>
    <row r="72" spans="1:8" ht="27" customHeight="1" x14ac:dyDescent="0.3">
      <c r="A72" s="281"/>
      <c r="B72" s="460" t="s">
        <v>1136</v>
      </c>
      <c r="C72" s="459">
        <v>2256.8364329999999</v>
      </c>
      <c r="D72" s="459">
        <v>1971.8675659999999</v>
      </c>
      <c r="E72" s="459">
        <v>1826.383636</v>
      </c>
      <c r="F72" s="401">
        <v>1.6479806494204667</v>
      </c>
      <c r="G72" s="459">
        <v>22705.432661999999</v>
      </c>
      <c r="H72" s="459">
        <v>25232.178768000002</v>
      </c>
    </row>
    <row r="73" spans="1:8" ht="15" customHeight="1" x14ac:dyDescent="0.3">
      <c r="A73" s="281"/>
      <c r="B73" s="461" t="s">
        <v>929</v>
      </c>
      <c r="C73" s="458"/>
      <c r="D73" s="458"/>
      <c r="E73" s="458"/>
      <c r="F73" s="453"/>
      <c r="G73" s="458"/>
      <c r="H73" s="458"/>
    </row>
    <row r="74" spans="1:8" ht="8.1" customHeight="1" x14ac:dyDescent="0.3">
      <c r="A74" s="281"/>
      <c r="B74" s="461"/>
      <c r="C74" s="458"/>
      <c r="D74" s="458"/>
      <c r="E74" s="458"/>
      <c r="F74" s="453"/>
      <c r="G74" s="458"/>
      <c r="H74" s="458"/>
    </row>
    <row r="75" spans="1:8" ht="27" customHeight="1" x14ac:dyDescent="0.3">
      <c r="A75" s="281"/>
      <c r="B75" s="460" t="s">
        <v>1137</v>
      </c>
      <c r="C75" s="459">
        <v>861.01662199999998</v>
      </c>
      <c r="D75" s="459">
        <v>811.57118100000002</v>
      </c>
      <c r="E75" s="459">
        <v>589.82709899999998</v>
      </c>
      <c r="F75" s="401">
        <v>0.53221219600097747</v>
      </c>
      <c r="G75" s="459">
        <v>5622.4184929999992</v>
      </c>
      <c r="H75" s="459">
        <v>7455.5215580000004</v>
      </c>
    </row>
    <row r="76" spans="1:8" ht="15" customHeight="1" x14ac:dyDescent="0.3">
      <c r="A76" s="281"/>
      <c r="B76" s="285" t="s">
        <v>930</v>
      </c>
      <c r="C76" s="458"/>
      <c r="D76" s="458"/>
      <c r="E76" s="458"/>
      <c r="F76" s="453"/>
      <c r="G76" s="458"/>
      <c r="H76" s="458"/>
    </row>
    <row r="77" spans="1:8" ht="8.1" customHeight="1" x14ac:dyDescent="0.3">
      <c r="A77" s="281"/>
      <c r="B77" s="282"/>
      <c r="C77" s="458"/>
      <c r="D77" s="458"/>
      <c r="E77" s="458"/>
      <c r="F77" s="453"/>
      <c r="G77" s="458"/>
      <c r="H77" s="458"/>
    </row>
    <row r="78" spans="1:8" ht="15" customHeight="1" x14ac:dyDescent="0.3">
      <c r="A78" s="720" t="s">
        <v>886</v>
      </c>
      <c r="B78" s="721" t="s">
        <v>1138</v>
      </c>
      <c r="C78" s="722">
        <v>303.87136700000002</v>
      </c>
      <c r="D78" s="722">
        <v>288.81959899999998</v>
      </c>
      <c r="E78" s="722">
        <v>327.554281</v>
      </c>
      <c r="F78" s="767">
        <v>0.29555845008832199</v>
      </c>
      <c r="G78" s="722">
        <v>1717.5285289999999</v>
      </c>
      <c r="H78" s="722">
        <v>2752.5650070000002</v>
      </c>
    </row>
    <row r="79" spans="1:8" ht="15" customHeight="1" x14ac:dyDescent="0.3">
      <c r="A79" s="720"/>
      <c r="B79" s="724" t="s">
        <v>931</v>
      </c>
      <c r="C79" s="725"/>
      <c r="D79" s="725"/>
      <c r="E79" s="725"/>
      <c r="F79" s="726"/>
      <c r="G79" s="725"/>
      <c r="H79" s="725"/>
    </row>
    <row r="80" spans="1:8" ht="8.1" customHeight="1" x14ac:dyDescent="0.3">
      <c r="A80" s="281"/>
      <c r="B80" s="287"/>
      <c r="C80" s="458"/>
      <c r="D80" s="458"/>
      <c r="E80" s="458"/>
      <c r="F80" s="453"/>
      <c r="G80" s="458"/>
      <c r="H80" s="458"/>
    </row>
    <row r="81" spans="1:8" ht="15" customHeight="1" x14ac:dyDescent="0.3">
      <c r="A81" s="714" t="s">
        <v>894</v>
      </c>
      <c r="B81" s="714" t="s">
        <v>907</v>
      </c>
      <c r="C81" s="715">
        <v>0</v>
      </c>
      <c r="D81" s="715">
        <v>0</v>
      </c>
      <c r="E81" s="715">
        <v>0</v>
      </c>
      <c r="F81" s="767">
        <v>0</v>
      </c>
      <c r="G81" s="715">
        <v>36.598106999999999</v>
      </c>
      <c r="H81" s="715">
        <v>0</v>
      </c>
    </row>
    <row r="82" spans="1:8" ht="15" customHeight="1" x14ac:dyDescent="0.3">
      <c r="A82" s="714"/>
      <c r="B82" s="717" t="s">
        <v>908</v>
      </c>
      <c r="C82" s="725"/>
      <c r="D82" s="725"/>
      <c r="E82" s="725"/>
      <c r="F82" s="726"/>
      <c r="G82" s="725"/>
      <c r="H82" s="725"/>
    </row>
    <row r="83" spans="1:8" ht="8.1" customHeight="1" x14ac:dyDescent="0.3"/>
    <row r="84" spans="1:8" ht="15" customHeight="1" x14ac:dyDescent="0.3">
      <c r="A84" s="714" t="s">
        <v>903</v>
      </c>
      <c r="B84" s="721" t="s">
        <v>932</v>
      </c>
      <c r="C84" s="722">
        <v>98641.372535000002</v>
      </c>
      <c r="D84" s="722">
        <v>100694.18743400001</v>
      </c>
      <c r="E84" s="722">
        <v>87195.187447999997</v>
      </c>
      <c r="F84" s="767">
        <v>78.677874026294859</v>
      </c>
      <c r="G84" s="722">
        <v>643598.63107200002</v>
      </c>
      <c r="H84" s="722">
        <v>808727.116132</v>
      </c>
    </row>
    <row r="85" spans="1:8" ht="15" customHeight="1" x14ac:dyDescent="0.3">
      <c r="A85" s="728"/>
      <c r="B85" s="717" t="s">
        <v>933</v>
      </c>
      <c r="C85" s="727"/>
      <c r="D85" s="727"/>
      <c r="E85" s="727"/>
      <c r="F85" s="727"/>
      <c r="G85" s="727"/>
      <c r="H85" s="727"/>
    </row>
    <row r="86" spans="1:8" ht="8.1" customHeight="1" x14ac:dyDescent="0.3"/>
    <row r="87" spans="1:8" ht="15" customHeight="1" x14ac:dyDescent="0.3">
      <c r="A87" s="714" t="s">
        <v>906</v>
      </c>
      <c r="B87" s="721" t="s">
        <v>934</v>
      </c>
      <c r="C87" s="722">
        <v>26074.157464</v>
      </c>
      <c r="D87" s="722">
        <v>22795.655133</v>
      </c>
      <c r="E87" s="722">
        <v>23630.363606999999</v>
      </c>
      <c r="F87" s="767">
        <v>21.322125973705134</v>
      </c>
      <c r="G87" s="722">
        <v>238126.54178400003</v>
      </c>
      <c r="H87" s="722">
        <v>215279.81978399999</v>
      </c>
    </row>
    <row r="88" spans="1:8" ht="15" customHeight="1" x14ac:dyDescent="0.3">
      <c r="A88" s="728"/>
      <c r="B88" s="717" t="s">
        <v>935</v>
      </c>
      <c r="C88" s="727"/>
      <c r="D88" s="727"/>
      <c r="E88" s="727"/>
      <c r="F88" s="727"/>
      <c r="G88" s="727"/>
      <c r="H88" s="727"/>
    </row>
    <row r="89" spans="1:8" x14ac:dyDescent="0.3">
      <c r="G89" s="477"/>
    </row>
    <row r="90" spans="1:8" x14ac:dyDescent="0.3">
      <c r="G90" s="476"/>
    </row>
  </sheetData>
  <mergeCells count="1">
    <mergeCell ref="G4:H4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75" firstPageNumber="63" orientation="portrait" useFirstPageNumber="1" r:id="rId1"/>
  <headerFooter>
    <oddFooter>&amp;C&amp;P</oddFooter>
  </headerFooter>
  <rowBreaks count="1" manualBreakCount="1">
    <brk id="56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0CFF2C-30C9-43AD-A585-93E8AEBE9215}">
  <sheetPr>
    <pageSetUpPr fitToPage="1"/>
  </sheetPr>
  <dimension ref="A1:L65"/>
  <sheetViews>
    <sheetView view="pageBreakPreview" zoomScaleNormal="100" zoomScaleSheetLayoutView="100" zoomScalePageLayoutView="70" workbookViewId="0">
      <selection activeCell="J68" sqref="J68"/>
    </sheetView>
  </sheetViews>
  <sheetFormatPr defaultRowHeight="15" x14ac:dyDescent="0.35"/>
  <cols>
    <col min="1" max="1" width="16" style="75" customWidth="1"/>
    <col min="2" max="2" width="16" style="83" customWidth="1"/>
    <col min="3" max="6" width="22.6640625" style="75" customWidth="1"/>
    <col min="7" max="7" width="16" style="75" customWidth="1"/>
    <col min="8" max="8" width="16" style="117" customWidth="1"/>
    <col min="9" max="12" width="22.6640625" style="75" customWidth="1"/>
    <col min="13" max="233" width="9.109375" style="75"/>
    <col min="234" max="234" width="10.6640625" style="75" customWidth="1"/>
    <col min="235" max="235" width="11.6640625" style="75" customWidth="1"/>
    <col min="236" max="237" width="19.33203125" style="75" customWidth="1"/>
    <col min="238" max="239" width="23" style="75" customWidth="1"/>
    <col min="240" max="240" width="18.6640625" style="75" bestFit="1" customWidth="1"/>
    <col min="241" max="489" width="9.109375" style="75"/>
    <col min="490" max="490" width="10.6640625" style="75" customWidth="1"/>
    <col min="491" max="491" width="11.6640625" style="75" customWidth="1"/>
    <col min="492" max="493" width="19.33203125" style="75" customWidth="1"/>
    <col min="494" max="495" width="23" style="75" customWidth="1"/>
    <col min="496" max="496" width="18.6640625" style="75" bestFit="1" customWidth="1"/>
    <col min="497" max="745" width="9.109375" style="75"/>
    <col min="746" max="746" width="10.6640625" style="75" customWidth="1"/>
    <col min="747" max="747" width="11.6640625" style="75" customWidth="1"/>
    <col min="748" max="749" width="19.33203125" style="75" customWidth="1"/>
    <col min="750" max="751" width="23" style="75" customWidth="1"/>
    <col min="752" max="752" width="18.6640625" style="75" bestFit="1" customWidth="1"/>
    <col min="753" max="1001" width="9.109375" style="75"/>
    <col min="1002" max="1002" width="10.6640625" style="75" customWidth="1"/>
    <col min="1003" max="1003" width="11.6640625" style="75" customWidth="1"/>
    <col min="1004" max="1005" width="19.33203125" style="75" customWidth="1"/>
    <col min="1006" max="1007" width="23" style="75" customWidth="1"/>
    <col min="1008" max="1008" width="18.6640625" style="75" bestFit="1" customWidth="1"/>
    <col min="1009" max="1257" width="9.109375" style="75"/>
    <col min="1258" max="1258" width="10.6640625" style="75" customWidth="1"/>
    <col min="1259" max="1259" width="11.6640625" style="75" customWidth="1"/>
    <col min="1260" max="1261" width="19.33203125" style="75" customWidth="1"/>
    <col min="1262" max="1263" width="23" style="75" customWidth="1"/>
    <col min="1264" max="1264" width="18.6640625" style="75" bestFit="1" customWidth="1"/>
    <col min="1265" max="1513" width="9.109375" style="75"/>
    <col min="1514" max="1514" width="10.6640625" style="75" customWidth="1"/>
    <col min="1515" max="1515" width="11.6640625" style="75" customWidth="1"/>
    <col min="1516" max="1517" width="19.33203125" style="75" customWidth="1"/>
    <col min="1518" max="1519" width="23" style="75" customWidth="1"/>
    <col min="1520" max="1520" width="18.6640625" style="75" bestFit="1" customWidth="1"/>
    <col min="1521" max="1769" width="9.109375" style="75"/>
    <col min="1770" max="1770" width="10.6640625" style="75" customWidth="1"/>
    <col min="1771" max="1771" width="11.6640625" style="75" customWidth="1"/>
    <col min="1772" max="1773" width="19.33203125" style="75" customWidth="1"/>
    <col min="1774" max="1775" width="23" style="75" customWidth="1"/>
    <col min="1776" max="1776" width="18.6640625" style="75" bestFit="1" customWidth="1"/>
    <col min="1777" max="2025" width="9.109375" style="75"/>
    <col min="2026" max="2026" width="10.6640625" style="75" customWidth="1"/>
    <col min="2027" max="2027" width="11.6640625" style="75" customWidth="1"/>
    <col min="2028" max="2029" width="19.33203125" style="75" customWidth="1"/>
    <col min="2030" max="2031" width="23" style="75" customWidth="1"/>
    <col min="2032" max="2032" width="18.6640625" style="75" bestFit="1" customWidth="1"/>
    <col min="2033" max="2281" width="9.109375" style="75"/>
    <col min="2282" max="2282" width="10.6640625" style="75" customWidth="1"/>
    <col min="2283" max="2283" width="11.6640625" style="75" customWidth="1"/>
    <col min="2284" max="2285" width="19.33203125" style="75" customWidth="1"/>
    <col min="2286" max="2287" width="23" style="75" customWidth="1"/>
    <col min="2288" max="2288" width="18.6640625" style="75" bestFit="1" customWidth="1"/>
    <col min="2289" max="2537" width="9.109375" style="75"/>
    <col min="2538" max="2538" width="10.6640625" style="75" customWidth="1"/>
    <col min="2539" max="2539" width="11.6640625" style="75" customWidth="1"/>
    <col min="2540" max="2541" width="19.33203125" style="75" customWidth="1"/>
    <col min="2542" max="2543" width="23" style="75" customWidth="1"/>
    <col min="2544" max="2544" width="18.6640625" style="75" bestFit="1" customWidth="1"/>
    <col min="2545" max="2793" width="9.109375" style="75"/>
    <col min="2794" max="2794" width="10.6640625" style="75" customWidth="1"/>
    <col min="2795" max="2795" width="11.6640625" style="75" customWidth="1"/>
    <col min="2796" max="2797" width="19.33203125" style="75" customWidth="1"/>
    <col min="2798" max="2799" width="23" style="75" customWidth="1"/>
    <col min="2800" max="2800" width="18.6640625" style="75" bestFit="1" customWidth="1"/>
    <col min="2801" max="3049" width="9.109375" style="75"/>
    <col min="3050" max="3050" width="10.6640625" style="75" customWidth="1"/>
    <col min="3051" max="3051" width="11.6640625" style="75" customWidth="1"/>
    <col min="3052" max="3053" width="19.33203125" style="75" customWidth="1"/>
    <col min="3054" max="3055" width="23" style="75" customWidth="1"/>
    <col min="3056" max="3056" width="18.6640625" style="75" bestFit="1" customWidth="1"/>
    <col min="3057" max="3305" width="9.109375" style="75"/>
    <col min="3306" max="3306" width="10.6640625" style="75" customWidth="1"/>
    <col min="3307" max="3307" width="11.6640625" style="75" customWidth="1"/>
    <col min="3308" max="3309" width="19.33203125" style="75" customWidth="1"/>
    <col min="3310" max="3311" width="23" style="75" customWidth="1"/>
    <col min="3312" max="3312" width="18.6640625" style="75" bestFit="1" customWidth="1"/>
    <col min="3313" max="3561" width="9.109375" style="75"/>
    <col min="3562" max="3562" width="10.6640625" style="75" customWidth="1"/>
    <col min="3563" max="3563" width="11.6640625" style="75" customWidth="1"/>
    <col min="3564" max="3565" width="19.33203125" style="75" customWidth="1"/>
    <col min="3566" max="3567" width="23" style="75" customWidth="1"/>
    <col min="3568" max="3568" width="18.6640625" style="75" bestFit="1" customWidth="1"/>
    <col min="3569" max="3817" width="9.109375" style="75"/>
    <col min="3818" max="3818" width="10.6640625" style="75" customWidth="1"/>
    <col min="3819" max="3819" width="11.6640625" style="75" customWidth="1"/>
    <col min="3820" max="3821" width="19.33203125" style="75" customWidth="1"/>
    <col min="3822" max="3823" width="23" style="75" customWidth="1"/>
    <col min="3824" max="3824" width="18.6640625" style="75" bestFit="1" customWidth="1"/>
    <col min="3825" max="4073" width="9.109375" style="75"/>
    <col min="4074" max="4074" width="10.6640625" style="75" customWidth="1"/>
    <col min="4075" max="4075" width="11.6640625" style="75" customWidth="1"/>
    <col min="4076" max="4077" width="19.33203125" style="75" customWidth="1"/>
    <col min="4078" max="4079" width="23" style="75" customWidth="1"/>
    <col min="4080" max="4080" width="18.6640625" style="75" bestFit="1" customWidth="1"/>
    <col min="4081" max="4329" width="9.109375" style="75"/>
    <col min="4330" max="4330" width="10.6640625" style="75" customWidth="1"/>
    <col min="4331" max="4331" width="11.6640625" style="75" customWidth="1"/>
    <col min="4332" max="4333" width="19.33203125" style="75" customWidth="1"/>
    <col min="4334" max="4335" width="23" style="75" customWidth="1"/>
    <col min="4336" max="4336" width="18.6640625" style="75" bestFit="1" customWidth="1"/>
    <col min="4337" max="4585" width="9.109375" style="75"/>
    <col min="4586" max="4586" width="10.6640625" style="75" customWidth="1"/>
    <col min="4587" max="4587" width="11.6640625" style="75" customWidth="1"/>
    <col min="4588" max="4589" width="19.33203125" style="75" customWidth="1"/>
    <col min="4590" max="4591" width="23" style="75" customWidth="1"/>
    <col min="4592" max="4592" width="18.6640625" style="75" bestFit="1" customWidth="1"/>
    <col min="4593" max="4841" width="9.109375" style="75"/>
    <col min="4842" max="4842" width="10.6640625" style="75" customWidth="1"/>
    <col min="4843" max="4843" width="11.6640625" style="75" customWidth="1"/>
    <col min="4844" max="4845" width="19.33203125" style="75" customWidth="1"/>
    <col min="4846" max="4847" width="23" style="75" customWidth="1"/>
    <col min="4848" max="4848" width="18.6640625" style="75" bestFit="1" customWidth="1"/>
    <col min="4849" max="5097" width="9.109375" style="75"/>
    <col min="5098" max="5098" width="10.6640625" style="75" customWidth="1"/>
    <col min="5099" max="5099" width="11.6640625" style="75" customWidth="1"/>
    <col min="5100" max="5101" width="19.33203125" style="75" customWidth="1"/>
    <col min="5102" max="5103" width="23" style="75" customWidth="1"/>
    <col min="5104" max="5104" width="18.6640625" style="75" bestFit="1" customWidth="1"/>
    <col min="5105" max="5353" width="9.109375" style="75"/>
    <col min="5354" max="5354" width="10.6640625" style="75" customWidth="1"/>
    <col min="5355" max="5355" width="11.6640625" style="75" customWidth="1"/>
    <col min="5356" max="5357" width="19.33203125" style="75" customWidth="1"/>
    <col min="5358" max="5359" width="23" style="75" customWidth="1"/>
    <col min="5360" max="5360" width="18.6640625" style="75" bestFit="1" customWidth="1"/>
    <col min="5361" max="5609" width="9.109375" style="75"/>
    <col min="5610" max="5610" width="10.6640625" style="75" customWidth="1"/>
    <col min="5611" max="5611" width="11.6640625" style="75" customWidth="1"/>
    <col min="5612" max="5613" width="19.33203125" style="75" customWidth="1"/>
    <col min="5614" max="5615" width="23" style="75" customWidth="1"/>
    <col min="5616" max="5616" width="18.6640625" style="75" bestFit="1" customWidth="1"/>
    <col min="5617" max="5865" width="9.109375" style="75"/>
    <col min="5866" max="5866" width="10.6640625" style="75" customWidth="1"/>
    <col min="5867" max="5867" width="11.6640625" style="75" customWidth="1"/>
    <col min="5868" max="5869" width="19.33203125" style="75" customWidth="1"/>
    <col min="5870" max="5871" width="23" style="75" customWidth="1"/>
    <col min="5872" max="5872" width="18.6640625" style="75" bestFit="1" customWidth="1"/>
    <col min="5873" max="6121" width="9.109375" style="75"/>
    <col min="6122" max="6122" width="10.6640625" style="75" customWidth="1"/>
    <col min="6123" max="6123" width="11.6640625" style="75" customWidth="1"/>
    <col min="6124" max="6125" width="19.33203125" style="75" customWidth="1"/>
    <col min="6126" max="6127" width="23" style="75" customWidth="1"/>
    <col min="6128" max="6128" width="18.6640625" style="75" bestFit="1" customWidth="1"/>
    <col min="6129" max="6377" width="9.109375" style="75"/>
    <col min="6378" max="6378" width="10.6640625" style="75" customWidth="1"/>
    <col min="6379" max="6379" width="11.6640625" style="75" customWidth="1"/>
    <col min="6380" max="6381" width="19.33203125" style="75" customWidth="1"/>
    <col min="6382" max="6383" width="23" style="75" customWidth="1"/>
    <col min="6384" max="6384" width="18.6640625" style="75" bestFit="1" customWidth="1"/>
    <col min="6385" max="6633" width="9.109375" style="75"/>
    <col min="6634" max="6634" width="10.6640625" style="75" customWidth="1"/>
    <col min="6635" max="6635" width="11.6640625" style="75" customWidth="1"/>
    <col min="6636" max="6637" width="19.33203125" style="75" customWidth="1"/>
    <col min="6638" max="6639" width="23" style="75" customWidth="1"/>
    <col min="6640" max="6640" width="18.6640625" style="75" bestFit="1" customWidth="1"/>
    <col min="6641" max="6889" width="9.109375" style="75"/>
    <col min="6890" max="6890" width="10.6640625" style="75" customWidth="1"/>
    <col min="6891" max="6891" width="11.6640625" style="75" customWidth="1"/>
    <col min="6892" max="6893" width="19.33203125" style="75" customWidth="1"/>
    <col min="6894" max="6895" width="23" style="75" customWidth="1"/>
    <col min="6896" max="6896" width="18.6640625" style="75" bestFit="1" customWidth="1"/>
    <col min="6897" max="7145" width="9.109375" style="75"/>
    <col min="7146" max="7146" width="10.6640625" style="75" customWidth="1"/>
    <col min="7147" max="7147" width="11.6640625" style="75" customWidth="1"/>
    <col min="7148" max="7149" width="19.33203125" style="75" customWidth="1"/>
    <col min="7150" max="7151" width="23" style="75" customWidth="1"/>
    <col min="7152" max="7152" width="18.6640625" style="75" bestFit="1" customWidth="1"/>
    <col min="7153" max="7401" width="9.109375" style="75"/>
    <col min="7402" max="7402" width="10.6640625" style="75" customWidth="1"/>
    <col min="7403" max="7403" width="11.6640625" style="75" customWidth="1"/>
    <col min="7404" max="7405" width="19.33203125" style="75" customWidth="1"/>
    <col min="7406" max="7407" width="23" style="75" customWidth="1"/>
    <col min="7408" max="7408" width="18.6640625" style="75" bestFit="1" customWidth="1"/>
    <col min="7409" max="7657" width="9.109375" style="75"/>
    <col min="7658" max="7658" width="10.6640625" style="75" customWidth="1"/>
    <col min="7659" max="7659" width="11.6640625" style="75" customWidth="1"/>
    <col min="7660" max="7661" width="19.33203125" style="75" customWidth="1"/>
    <col min="7662" max="7663" width="23" style="75" customWidth="1"/>
    <col min="7664" max="7664" width="18.6640625" style="75" bestFit="1" customWidth="1"/>
    <col min="7665" max="7913" width="9.109375" style="75"/>
    <col min="7914" max="7914" width="10.6640625" style="75" customWidth="1"/>
    <col min="7915" max="7915" width="11.6640625" style="75" customWidth="1"/>
    <col min="7916" max="7917" width="19.33203125" style="75" customWidth="1"/>
    <col min="7918" max="7919" width="23" style="75" customWidth="1"/>
    <col min="7920" max="7920" width="18.6640625" style="75" bestFit="1" customWidth="1"/>
    <col min="7921" max="8169" width="9.109375" style="75"/>
    <col min="8170" max="8170" width="10.6640625" style="75" customWidth="1"/>
    <col min="8171" max="8171" width="11.6640625" style="75" customWidth="1"/>
    <col min="8172" max="8173" width="19.33203125" style="75" customWidth="1"/>
    <col min="8174" max="8175" width="23" style="75" customWidth="1"/>
    <col min="8176" max="8176" width="18.6640625" style="75" bestFit="1" customWidth="1"/>
    <col min="8177" max="8425" width="9.109375" style="75"/>
    <col min="8426" max="8426" width="10.6640625" style="75" customWidth="1"/>
    <col min="8427" max="8427" width="11.6640625" style="75" customWidth="1"/>
    <col min="8428" max="8429" width="19.33203125" style="75" customWidth="1"/>
    <col min="8430" max="8431" width="23" style="75" customWidth="1"/>
    <col min="8432" max="8432" width="18.6640625" style="75" bestFit="1" customWidth="1"/>
    <col min="8433" max="8681" width="9.109375" style="75"/>
    <col min="8682" max="8682" width="10.6640625" style="75" customWidth="1"/>
    <col min="8683" max="8683" width="11.6640625" style="75" customWidth="1"/>
    <col min="8684" max="8685" width="19.33203125" style="75" customWidth="1"/>
    <col min="8686" max="8687" width="23" style="75" customWidth="1"/>
    <col min="8688" max="8688" width="18.6640625" style="75" bestFit="1" customWidth="1"/>
    <col min="8689" max="8937" width="9.109375" style="75"/>
    <col min="8938" max="8938" width="10.6640625" style="75" customWidth="1"/>
    <col min="8939" max="8939" width="11.6640625" style="75" customWidth="1"/>
    <col min="8940" max="8941" width="19.33203125" style="75" customWidth="1"/>
    <col min="8942" max="8943" width="23" style="75" customWidth="1"/>
    <col min="8944" max="8944" width="18.6640625" style="75" bestFit="1" customWidth="1"/>
    <col min="8945" max="9193" width="9.109375" style="75"/>
    <col min="9194" max="9194" width="10.6640625" style="75" customWidth="1"/>
    <col min="9195" max="9195" width="11.6640625" style="75" customWidth="1"/>
    <col min="9196" max="9197" width="19.33203125" style="75" customWidth="1"/>
    <col min="9198" max="9199" width="23" style="75" customWidth="1"/>
    <col min="9200" max="9200" width="18.6640625" style="75" bestFit="1" customWidth="1"/>
    <col min="9201" max="9449" width="9.109375" style="75"/>
    <col min="9450" max="9450" width="10.6640625" style="75" customWidth="1"/>
    <col min="9451" max="9451" width="11.6640625" style="75" customWidth="1"/>
    <col min="9452" max="9453" width="19.33203125" style="75" customWidth="1"/>
    <col min="9454" max="9455" width="23" style="75" customWidth="1"/>
    <col min="9456" max="9456" width="18.6640625" style="75" bestFit="1" customWidth="1"/>
    <col min="9457" max="9705" width="9.109375" style="75"/>
    <col min="9706" max="9706" width="10.6640625" style="75" customWidth="1"/>
    <col min="9707" max="9707" width="11.6640625" style="75" customWidth="1"/>
    <col min="9708" max="9709" width="19.33203125" style="75" customWidth="1"/>
    <col min="9710" max="9711" width="23" style="75" customWidth="1"/>
    <col min="9712" max="9712" width="18.6640625" style="75" bestFit="1" customWidth="1"/>
    <col min="9713" max="9961" width="9.109375" style="75"/>
    <col min="9962" max="9962" width="10.6640625" style="75" customWidth="1"/>
    <col min="9963" max="9963" width="11.6640625" style="75" customWidth="1"/>
    <col min="9964" max="9965" width="19.33203125" style="75" customWidth="1"/>
    <col min="9966" max="9967" width="23" style="75" customWidth="1"/>
    <col min="9968" max="9968" width="18.6640625" style="75" bestFit="1" customWidth="1"/>
    <col min="9969" max="10217" width="9.109375" style="75"/>
    <col min="10218" max="10218" width="10.6640625" style="75" customWidth="1"/>
    <col min="10219" max="10219" width="11.6640625" style="75" customWidth="1"/>
    <col min="10220" max="10221" width="19.33203125" style="75" customWidth="1"/>
    <col min="10222" max="10223" width="23" style="75" customWidth="1"/>
    <col min="10224" max="10224" width="18.6640625" style="75" bestFit="1" customWidth="1"/>
    <col min="10225" max="10473" width="9.109375" style="75"/>
    <col min="10474" max="10474" width="10.6640625" style="75" customWidth="1"/>
    <col min="10475" max="10475" width="11.6640625" style="75" customWidth="1"/>
    <col min="10476" max="10477" width="19.33203125" style="75" customWidth="1"/>
    <col min="10478" max="10479" width="23" style="75" customWidth="1"/>
    <col min="10480" max="10480" width="18.6640625" style="75" bestFit="1" customWidth="1"/>
    <col min="10481" max="10729" width="9.109375" style="75"/>
    <col min="10730" max="10730" width="10.6640625" style="75" customWidth="1"/>
    <col min="10731" max="10731" width="11.6640625" style="75" customWidth="1"/>
    <col min="10732" max="10733" width="19.33203125" style="75" customWidth="1"/>
    <col min="10734" max="10735" width="23" style="75" customWidth="1"/>
    <col min="10736" max="10736" width="18.6640625" style="75" bestFit="1" customWidth="1"/>
    <col min="10737" max="10985" width="9.109375" style="75"/>
    <col min="10986" max="10986" width="10.6640625" style="75" customWidth="1"/>
    <col min="10987" max="10987" width="11.6640625" style="75" customWidth="1"/>
    <col min="10988" max="10989" width="19.33203125" style="75" customWidth="1"/>
    <col min="10990" max="10991" width="23" style="75" customWidth="1"/>
    <col min="10992" max="10992" width="18.6640625" style="75" bestFit="1" customWidth="1"/>
    <col min="10993" max="11241" width="9.109375" style="75"/>
    <col min="11242" max="11242" width="10.6640625" style="75" customWidth="1"/>
    <col min="11243" max="11243" width="11.6640625" style="75" customWidth="1"/>
    <col min="11244" max="11245" width="19.33203125" style="75" customWidth="1"/>
    <col min="11246" max="11247" width="23" style="75" customWidth="1"/>
    <col min="11248" max="11248" width="18.6640625" style="75" bestFit="1" customWidth="1"/>
    <col min="11249" max="11497" width="9.109375" style="75"/>
    <col min="11498" max="11498" width="10.6640625" style="75" customWidth="1"/>
    <col min="11499" max="11499" width="11.6640625" style="75" customWidth="1"/>
    <col min="11500" max="11501" width="19.33203125" style="75" customWidth="1"/>
    <col min="11502" max="11503" width="23" style="75" customWidth="1"/>
    <col min="11504" max="11504" width="18.6640625" style="75" bestFit="1" customWidth="1"/>
    <col min="11505" max="11753" width="9.109375" style="75"/>
    <col min="11754" max="11754" width="10.6640625" style="75" customWidth="1"/>
    <col min="11755" max="11755" width="11.6640625" style="75" customWidth="1"/>
    <col min="11756" max="11757" width="19.33203125" style="75" customWidth="1"/>
    <col min="11758" max="11759" width="23" style="75" customWidth="1"/>
    <col min="11760" max="11760" width="18.6640625" style="75" bestFit="1" customWidth="1"/>
    <col min="11761" max="12009" width="9.109375" style="75"/>
    <col min="12010" max="12010" width="10.6640625" style="75" customWidth="1"/>
    <col min="12011" max="12011" width="11.6640625" style="75" customWidth="1"/>
    <col min="12012" max="12013" width="19.33203125" style="75" customWidth="1"/>
    <col min="12014" max="12015" width="23" style="75" customWidth="1"/>
    <col min="12016" max="12016" width="18.6640625" style="75" bestFit="1" customWidth="1"/>
    <col min="12017" max="12265" width="9.109375" style="75"/>
    <col min="12266" max="12266" width="10.6640625" style="75" customWidth="1"/>
    <col min="12267" max="12267" width="11.6640625" style="75" customWidth="1"/>
    <col min="12268" max="12269" width="19.33203125" style="75" customWidth="1"/>
    <col min="12270" max="12271" width="23" style="75" customWidth="1"/>
    <col min="12272" max="12272" width="18.6640625" style="75" bestFit="1" customWidth="1"/>
    <col min="12273" max="12521" width="9.109375" style="75"/>
    <col min="12522" max="12522" width="10.6640625" style="75" customWidth="1"/>
    <col min="12523" max="12523" width="11.6640625" style="75" customWidth="1"/>
    <col min="12524" max="12525" width="19.33203125" style="75" customWidth="1"/>
    <col min="12526" max="12527" width="23" style="75" customWidth="1"/>
    <col min="12528" max="12528" width="18.6640625" style="75" bestFit="1" customWidth="1"/>
    <col min="12529" max="12777" width="9.109375" style="75"/>
    <col min="12778" max="12778" width="10.6640625" style="75" customWidth="1"/>
    <col min="12779" max="12779" width="11.6640625" style="75" customWidth="1"/>
    <col min="12780" max="12781" width="19.33203125" style="75" customWidth="1"/>
    <col min="12782" max="12783" width="23" style="75" customWidth="1"/>
    <col min="12784" max="12784" width="18.6640625" style="75" bestFit="1" customWidth="1"/>
    <col min="12785" max="13033" width="9.109375" style="75"/>
    <col min="13034" max="13034" width="10.6640625" style="75" customWidth="1"/>
    <col min="13035" max="13035" width="11.6640625" style="75" customWidth="1"/>
    <col min="13036" max="13037" width="19.33203125" style="75" customWidth="1"/>
    <col min="13038" max="13039" width="23" style="75" customWidth="1"/>
    <col min="13040" max="13040" width="18.6640625" style="75" bestFit="1" customWidth="1"/>
    <col min="13041" max="13289" width="9.109375" style="75"/>
    <col min="13290" max="13290" width="10.6640625" style="75" customWidth="1"/>
    <col min="13291" max="13291" width="11.6640625" style="75" customWidth="1"/>
    <col min="13292" max="13293" width="19.33203125" style="75" customWidth="1"/>
    <col min="13294" max="13295" width="23" style="75" customWidth="1"/>
    <col min="13296" max="13296" width="18.6640625" style="75" bestFit="1" customWidth="1"/>
    <col min="13297" max="13545" width="9.109375" style="75"/>
    <col min="13546" max="13546" width="10.6640625" style="75" customWidth="1"/>
    <col min="13547" max="13547" width="11.6640625" style="75" customWidth="1"/>
    <col min="13548" max="13549" width="19.33203125" style="75" customWidth="1"/>
    <col min="13550" max="13551" width="23" style="75" customWidth="1"/>
    <col min="13552" max="13552" width="18.6640625" style="75" bestFit="1" customWidth="1"/>
    <col min="13553" max="13801" width="9.109375" style="75"/>
    <col min="13802" max="13802" width="10.6640625" style="75" customWidth="1"/>
    <col min="13803" max="13803" width="11.6640625" style="75" customWidth="1"/>
    <col min="13804" max="13805" width="19.33203125" style="75" customWidth="1"/>
    <col min="13806" max="13807" width="23" style="75" customWidth="1"/>
    <col min="13808" max="13808" width="18.6640625" style="75" bestFit="1" customWidth="1"/>
    <col min="13809" max="14057" width="9.109375" style="75"/>
    <col min="14058" max="14058" width="10.6640625" style="75" customWidth="1"/>
    <col min="14059" max="14059" width="11.6640625" style="75" customWidth="1"/>
    <col min="14060" max="14061" width="19.33203125" style="75" customWidth="1"/>
    <col min="14062" max="14063" width="23" style="75" customWidth="1"/>
    <col min="14064" max="14064" width="18.6640625" style="75" bestFit="1" customWidth="1"/>
    <col min="14065" max="14313" width="9.109375" style="75"/>
    <col min="14314" max="14314" width="10.6640625" style="75" customWidth="1"/>
    <col min="14315" max="14315" width="11.6640625" style="75" customWidth="1"/>
    <col min="14316" max="14317" width="19.33203125" style="75" customWidth="1"/>
    <col min="14318" max="14319" width="23" style="75" customWidth="1"/>
    <col min="14320" max="14320" width="18.6640625" style="75" bestFit="1" customWidth="1"/>
    <col min="14321" max="14569" width="9.109375" style="75"/>
    <col min="14570" max="14570" width="10.6640625" style="75" customWidth="1"/>
    <col min="14571" max="14571" width="11.6640625" style="75" customWidth="1"/>
    <col min="14572" max="14573" width="19.33203125" style="75" customWidth="1"/>
    <col min="14574" max="14575" width="23" style="75" customWidth="1"/>
    <col min="14576" max="14576" width="18.6640625" style="75" bestFit="1" customWidth="1"/>
    <col min="14577" max="14825" width="9.109375" style="75"/>
    <col min="14826" max="14826" width="10.6640625" style="75" customWidth="1"/>
    <col min="14827" max="14827" width="11.6640625" style="75" customWidth="1"/>
    <col min="14828" max="14829" width="19.33203125" style="75" customWidth="1"/>
    <col min="14830" max="14831" width="23" style="75" customWidth="1"/>
    <col min="14832" max="14832" width="18.6640625" style="75" bestFit="1" customWidth="1"/>
    <col min="14833" max="15081" width="9.109375" style="75"/>
    <col min="15082" max="15082" width="10.6640625" style="75" customWidth="1"/>
    <col min="15083" max="15083" width="11.6640625" style="75" customWidth="1"/>
    <col min="15084" max="15085" width="19.33203125" style="75" customWidth="1"/>
    <col min="15086" max="15087" width="23" style="75" customWidth="1"/>
    <col min="15088" max="15088" width="18.6640625" style="75" bestFit="1" customWidth="1"/>
    <col min="15089" max="15337" width="9.109375" style="75"/>
    <col min="15338" max="15338" width="10.6640625" style="75" customWidth="1"/>
    <col min="15339" max="15339" width="11.6640625" style="75" customWidth="1"/>
    <col min="15340" max="15341" width="19.33203125" style="75" customWidth="1"/>
    <col min="15342" max="15343" width="23" style="75" customWidth="1"/>
    <col min="15344" max="15344" width="18.6640625" style="75" bestFit="1" customWidth="1"/>
    <col min="15345" max="15593" width="9.109375" style="75"/>
    <col min="15594" max="15594" width="10.6640625" style="75" customWidth="1"/>
    <col min="15595" max="15595" width="11.6640625" style="75" customWidth="1"/>
    <col min="15596" max="15597" width="19.33203125" style="75" customWidth="1"/>
    <col min="15598" max="15599" width="23" style="75" customWidth="1"/>
    <col min="15600" max="15600" width="18.6640625" style="75" bestFit="1" customWidth="1"/>
    <col min="15601" max="15849" width="9.109375" style="75"/>
    <col min="15850" max="15850" width="10.6640625" style="75" customWidth="1"/>
    <col min="15851" max="15851" width="11.6640625" style="75" customWidth="1"/>
    <col min="15852" max="15853" width="19.33203125" style="75" customWidth="1"/>
    <col min="15854" max="15855" width="23" style="75" customWidth="1"/>
    <col min="15856" max="15856" width="18.6640625" style="75" bestFit="1" customWidth="1"/>
    <col min="15857" max="16105" width="9.109375" style="75"/>
    <col min="16106" max="16106" width="10.6640625" style="75" customWidth="1"/>
    <col min="16107" max="16107" width="11.6640625" style="75" customWidth="1"/>
    <col min="16108" max="16109" width="19.33203125" style="75" customWidth="1"/>
    <col min="16110" max="16111" width="23" style="75" customWidth="1"/>
    <col min="16112" max="16112" width="18.6640625" style="75" bestFit="1" customWidth="1"/>
    <col min="16113" max="16361" width="9.109375" style="75"/>
    <col min="16362" max="16363" width="9.109375" style="75" customWidth="1"/>
    <col min="16364" max="16380" width="9.109375" style="75"/>
    <col min="16381" max="16384" width="9.109375" style="75" customWidth="1"/>
  </cols>
  <sheetData>
    <row r="1" spans="1:12" ht="15" customHeight="1" x14ac:dyDescent="0.35">
      <c r="A1" s="319" t="s">
        <v>978</v>
      </c>
      <c r="B1" s="73"/>
      <c r="C1" s="74"/>
      <c r="D1" s="74"/>
      <c r="E1" s="74"/>
      <c r="F1" s="74"/>
      <c r="G1" s="319" t="s">
        <v>980</v>
      </c>
      <c r="J1" s="74"/>
      <c r="K1" s="74"/>
      <c r="L1" s="74"/>
    </row>
    <row r="2" spans="1:12" ht="15" customHeight="1" x14ac:dyDescent="0.35">
      <c r="A2" s="320" t="s">
        <v>979</v>
      </c>
      <c r="B2" s="73"/>
      <c r="C2" s="74"/>
      <c r="D2" s="74"/>
      <c r="E2" s="74"/>
      <c r="F2" s="74"/>
      <c r="G2" s="320" t="s">
        <v>981</v>
      </c>
      <c r="J2" s="74"/>
      <c r="K2" s="74"/>
      <c r="L2" s="74"/>
    </row>
    <row r="3" spans="1:12" ht="8.1" customHeight="1" x14ac:dyDescent="0.35">
      <c r="A3" s="74"/>
      <c r="B3" s="73"/>
      <c r="C3" s="74"/>
      <c r="D3" s="74"/>
      <c r="E3" s="74"/>
      <c r="F3" s="74"/>
      <c r="G3" s="74"/>
      <c r="H3" s="118"/>
      <c r="I3" s="74"/>
      <c r="J3" s="74"/>
      <c r="K3" s="74"/>
      <c r="L3" s="74"/>
    </row>
    <row r="4" spans="1:12" ht="28.5" customHeight="1" x14ac:dyDescent="0.35">
      <c r="A4" s="547" t="s">
        <v>4</v>
      </c>
      <c r="B4" s="547" t="s">
        <v>34</v>
      </c>
      <c r="C4" s="547" t="s">
        <v>35</v>
      </c>
      <c r="D4" s="548" t="s">
        <v>36</v>
      </c>
      <c r="E4" s="548" t="s">
        <v>37</v>
      </c>
      <c r="F4" s="548" t="s">
        <v>36</v>
      </c>
      <c r="G4" s="547" t="s">
        <v>4</v>
      </c>
      <c r="H4" s="547" t="s">
        <v>34</v>
      </c>
      <c r="I4" s="547" t="s">
        <v>35</v>
      </c>
      <c r="J4" s="548" t="s">
        <v>36</v>
      </c>
      <c r="K4" s="548" t="s">
        <v>37</v>
      </c>
      <c r="L4" s="548" t="s">
        <v>36</v>
      </c>
    </row>
    <row r="5" spans="1:12" s="76" customFormat="1" ht="19.5" customHeight="1" x14ac:dyDescent="0.3">
      <c r="A5" s="549" t="s">
        <v>10</v>
      </c>
      <c r="B5" s="550" t="s">
        <v>38</v>
      </c>
      <c r="C5" s="550" t="s">
        <v>39</v>
      </c>
      <c r="D5" s="551" t="s">
        <v>40</v>
      </c>
      <c r="E5" s="551" t="s">
        <v>41</v>
      </c>
      <c r="F5" s="551" t="s">
        <v>40</v>
      </c>
      <c r="G5" s="549" t="s">
        <v>10</v>
      </c>
      <c r="H5" s="550" t="s">
        <v>38</v>
      </c>
      <c r="I5" s="550" t="s">
        <v>39</v>
      </c>
      <c r="J5" s="551" t="s">
        <v>40</v>
      </c>
      <c r="K5" s="551" t="s">
        <v>41</v>
      </c>
      <c r="L5" s="551" t="s">
        <v>40</v>
      </c>
    </row>
    <row r="6" spans="1:12" s="76" customFormat="1" ht="8.1" customHeight="1" x14ac:dyDescent="0.3">
      <c r="A6" s="77"/>
      <c r="B6" s="78"/>
      <c r="C6" s="323"/>
      <c r="D6" s="324"/>
      <c r="E6" s="324"/>
      <c r="F6" s="323"/>
      <c r="G6" s="77"/>
      <c r="H6" s="79"/>
      <c r="I6" s="323"/>
      <c r="J6" s="324"/>
      <c r="K6" s="324"/>
      <c r="L6" s="324"/>
    </row>
    <row r="7" spans="1:12" ht="15" customHeight="1" x14ac:dyDescent="0.35">
      <c r="A7" s="823">
        <v>2020</v>
      </c>
      <c r="B7" s="339" t="s">
        <v>22</v>
      </c>
      <c r="C7" s="340">
        <v>84288.448529000001</v>
      </c>
      <c r="D7" s="341">
        <v>-2.4842295623802473</v>
      </c>
      <c r="E7" s="340">
        <v>84092</v>
      </c>
      <c r="F7" s="341">
        <v>1.0191774502784527</v>
      </c>
      <c r="G7" s="823">
        <v>2020</v>
      </c>
      <c r="H7" s="339" t="s">
        <v>22</v>
      </c>
      <c r="I7" s="340">
        <v>72249.892504000003</v>
      </c>
      <c r="J7" s="341">
        <v>-2.2066357334889357</v>
      </c>
      <c r="K7" s="340">
        <v>72015.600000000006</v>
      </c>
      <c r="L7" s="341">
        <v>0.57510914225223086</v>
      </c>
    </row>
    <row r="8" spans="1:12" ht="15" customHeight="1" x14ac:dyDescent="0.35">
      <c r="A8" s="823"/>
      <c r="B8" s="339" t="s">
        <v>23</v>
      </c>
      <c r="C8" s="340">
        <v>74604.085453000007</v>
      </c>
      <c r="D8" s="341">
        <v>-11.489549570565444</v>
      </c>
      <c r="E8" s="340">
        <v>85796.6</v>
      </c>
      <c r="F8" s="341">
        <v>2.0270655948247227</v>
      </c>
      <c r="G8" s="823"/>
      <c r="H8" s="339" t="s">
        <v>23</v>
      </c>
      <c r="I8" s="340">
        <v>62160.441629000001</v>
      </c>
      <c r="J8" s="341">
        <v>-13.964658666366065</v>
      </c>
      <c r="K8" s="340">
        <v>70129.899999999994</v>
      </c>
      <c r="L8" s="341">
        <v>-2.6184604446814461</v>
      </c>
    </row>
    <row r="9" spans="1:12" ht="15" customHeight="1" x14ac:dyDescent="0.35">
      <c r="A9" s="823"/>
      <c r="B9" s="339" t="s">
        <v>24</v>
      </c>
      <c r="C9" s="340">
        <v>80229.216381999999</v>
      </c>
      <c r="D9" s="341">
        <v>7.5399770600281411</v>
      </c>
      <c r="E9" s="340">
        <v>76809.7</v>
      </c>
      <c r="F9" s="341">
        <v>-10.474657503910421</v>
      </c>
      <c r="G9" s="823"/>
      <c r="H9" s="339" t="s">
        <v>24</v>
      </c>
      <c r="I9" s="340">
        <v>68737.275003000002</v>
      </c>
      <c r="J9" s="341">
        <v>10.580416100087167</v>
      </c>
      <c r="K9" s="340">
        <v>67932.100000000006</v>
      </c>
      <c r="L9" s="341">
        <v>-3.1338986651912935</v>
      </c>
    </row>
    <row r="10" spans="1:12" ht="15" customHeight="1" x14ac:dyDescent="0.35">
      <c r="A10" s="823"/>
      <c r="B10" s="339" t="s">
        <v>25</v>
      </c>
      <c r="C10" s="340">
        <v>64911.019816</v>
      </c>
      <c r="D10" s="341">
        <v>-19.093040237442409</v>
      </c>
      <c r="E10" s="340">
        <v>63786.2</v>
      </c>
      <c r="F10" s="341">
        <v>-16.955540771543181</v>
      </c>
      <c r="G10" s="823"/>
      <c r="H10" s="339" t="s">
        <v>25</v>
      </c>
      <c r="I10" s="340">
        <v>69375.547785000002</v>
      </c>
      <c r="J10" s="341">
        <v>0.92856864339202116</v>
      </c>
      <c r="K10" s="340">
        <v>68632.7</v>
      </c>
      <c r="L10" s="341">
        <v>1.0313239249191344</v>
      </c>
    </row>
    <row r="11" spans="1:12" ht="15" customHeight="1" x14ac:dyDescent="0.35">
      <c r="A11" s="823"/>
      <c r="B11" s="339" t="s">
        <v>26</v>
      </c>
      <c r="C11" s="340">
        <v>62800.999398</v>
      </c>
      <c r="D11" s="341">
        <v>-3.2506351371171931</v>
      </c>
      <c r="E11" s="340">
        <v>65571.8</v>
      </c>
      <c r="F11" s="341">
        <v>2.7993515838849246</v>
      </c>
      <c r="G11" s="823"/>
      <c r="H11" s="339" t="s">
        <v>26</v>
      </c>
      <c r="I11" s="340">
        <v>52942.892286000002</v>
      </c>
      <c r="J11" s="341">
        <v>-23.686523600398839</v>
      </c>
      <c r="K11" s="340">
        <v>52906.1</v>
      </c>
      <c r="L11" s="341">
        <v>-22.914150251993583</v>
      </c>
    </row>
    <row r="12" spans="1:12" ht="15" customHeight="1" x14ac:dyDescent="0.35">
      <c r="A12" s="823"/>
      <c r="B12" s="339" t="s">
        <v>27</v>
      </c>
      <c r="C12" s="340">
        <v>82905.374179000006</v>
      </c>
      <c r="D12" s="341">
        <v>32.012826187030811</v>
      </c>
      <c r="E12" s="340">
        <v>81534.899999999994</v>
      </c>
      <c r="F12" s="341">
        <v>24.34445905099447</v>
      </c>
      <c r="G12" s="823"/>
      <c r="H12" s="339" t="s">
        <v>27</v>
      </c>
      <c r="I12" s="340">
        <v>62995.791618000003</v>
      </c>
      <c r="J12" s="341">
        <v>18.988194444862899</v>
      </c>
      <c r="K12" s="340">
        <v>63675.9</v>
      </c>
      <c r="L12" s="341">
        <v>20.356442829843825</v>
      </c>
    </row>
    <row r="13" spans="1:12" ht="15" customHeight="1" x14ac:dyDescent="0.35">
      <c r="A13" s="823"/>
      <c r="B13" s="339" t="s">
        <v>28</v>
      </c>
      <c r="C13" s="340">
        <v>92682.081890999994</v>
      </c>
      <c r="D13" s="341">
        <v>11.79261032088368</v>
      </c>
      <c r="E13" s="340">
        <v>92157.2</v>
      </c>
      <c r="F13" s="341">
        <v>13.027918106234267</v>
      </c>
      <c r="G13" s="823"/>
      <c r="H13" s="339" t="s">
        <v>28</v>
      </c>
      <c r="I13" s="340">
        <v>67424.248124000005</v>
      </c>
      <c r="J13" s="341">
        <v>7.029765627605264</v>
      </c>
      <c r="K13" s="340">
        <v>65945.600000000006</v>
      </c>
      <c r="L13" s="341">
        <v>3.5644568824311933</v>
      </c>
    </row>
    <row r="14" spans="1:12" ht="15" customHeight="1" x14ac:dyDescent="0.35">
      <c r="A14" s="823"/>
      <c r="B14" s="342" t="s">
        <v>29</v>
      </c>
      <c r="C14" s="340">
        <v>80754.283800000005</v>
      </c>
      <c r="D14" s="341">
        <v>-12.869583686119434</v>
      </c>
      <c r="E14" s="340">
        <v>83085.7</v>
      </c>
      <c r="F14" s="341">
        <v>-9.8435065301463158</v>
      </c>
      <c r="G14" s="823"/>
      <c r="H14" s="342" t="s">
        <v>29</v>
      </c>
      <c r="I14" s="340">
        <v>65974.870402</v>
      </c>
      <c r="J14" s="341">
        <v>-2.1496386868630002</v>
      </c>
      <c r="K14" s="340">
        <v>64520.800000000003</v>
      </c>
      <c r="L14" s="341">
        <v>-2.1605687111801286</v>
      </c>
    </row>
    <row r="15" spans="1:12" ht="15" customHeight="1" x14ac:dyDescent="0.35">
      <c r="A15" s="823"/>
      <c r="B15" s="339" t="s">
        <v>30</v>
      </c>
      <c r="C15" s="340">
        <v>88892.145201000007</v>
      </c>
      <c r="D15" s="341">
        <v>10.077312333243677</v>
      </c>
      <c r="E15" s="340">
        <v>87581.6</v>
      </c>
      <c r="F15" s="341">
        <v>5.4111598024690277</v>
      </c>
      <c r="G15" s="823"/>
      <c r="H15" s="339" t="s">
        <v>30</v>
      </c>
      <c r="I15" s="340">
        <v>66955.956808999996</v>
      </c>
      <c r="J15" s="341">
        <v>1.487060756651754</v>
      </c>
      <c r="K15" s="340">
        <v>67488.3</v>
      </c>
      <c r="L15" s="341">
        <v>4.5992920112583846</v>
      </c>
    </row>
    <row r="16" spans="1:12" ht="15" customHeight="1" x14ac:dyDescent="0.35">
      <c r="A16" s="823"/>
      <c r="B16" s="339" t="s">
        <v>31</v>
      </c>
      <c r="C16" s="340">
        <v>91190.220008000004</v>
      </c>
      <c r="D16" s="341">
        <v>2.5852394514764674</v>
      </c>
      <c r="E16" s="340">
        <v>86113.2</v>
      </c>
      <c r="F16" s="341">
        <v>-1.6766078719731186</v>
      </c>
      <c r="G16" s="823"/>
      <c r="H16" s="339" t="s">
        <v>31</v>
      </c>
      <c r="I16" s="340">
        <v>68930.985423000006</v>
      </c>
      <c r="J16" s="341">
        <v>2.9497429476424615</v>
      </c>
      <c r="K16" s="340">
        <v>67483.600000000006</v>
      </c>
      <c r="L16" s="341">
        <v>-6.9641700857735189E-3</v>
      </c>
    </row>
    <row r="17" spans="1:12" ht="15" customHeight="1" x14ac:dyDescent="0.35">
      <c r="A17" s="823"/>
      <c r="B17" s="339" t="s">
        <v>32</v>
      </c>
      <c r="C17" s="340">
        <v>84721.268599999996</v>
      </c>
      <c r="D17" s="341">
        <v>-7.0939092014828953</v>
      </c>
      <c r="E17" s="340">
        <v>85337.2</v>
      </c>
      <c r="F17" s="341">
        <v>-0.90113943042413946</v>
      </c>
      <c r="G17" s="823"/>
      <c r="H17" s="339" t="s">
        <v>32</v>
      </c>
      <c r="I17" s="340">
        <v>67616.623101000005</v>
      </c>
      <c r="J17" s="341">
        <v>-1.9067801133761848</v>
      </c>
      <c r="K17" s="340">
        <v>66429.2</v>
      </c>
      <c r="L17" s="341">
        <v>-1.5624536924526975</v>
      </c>
    </row>
    <row r="18" spans="1:12" ht="15" customHeight="1" x14ac:dyDescent="0.35">
      <c r="A18" s="823"/>
      <c r="B18" s="343" t="s">
        <v>33</v>
      </c>
      <c r="C18" s="340">
        <v>95847.622661999994</v>
      </c>
      <c r="D18" s="341">
        <v>13.132893600226378</v>
      </c>
      <c r="E18" s="340">
        <v>91436.800000000003</v>
      </c>
      <c r="F18" s="341">
        <v>7.1476448723417292</v>
      </c>
      <c r="G18" s="823"/>
      <c r="H18" s="343" t="s">
        <v>33</v>
      </c>
      <c r="I18" s="340">
        <v>75116.795058999996</v>
      </c>
      <c r="J18" s="341">
        <v>11.092201316822445</v>
      </c>
      <c r="K18" s="340">
        <v>73865.100000000006</v>
      </c>
      <c r="L18" s="341">
        <v>11.193722037899009</v>
      </c>
    </row>
    <row r="19" spans="1:12" ht="15" customHeight="1" x14ac:dyDescent="0.35">
      <c r="A19" s="824">
        <v>2021</v>
      </c>
      <c r="B19" s="552" t="s">
        <v>22</v>
      </c>
      <c r="C19" s="553">
        <v>89676.766017000002</v>
      </c>
      <c r="D19" s="554">
        <v>-6.4381947862818585</v>
      </c>
      <c r="E19" s="553">
        <v>89892.7</v>
      </c>
      <c r="F19" s="554">
        <v>-1.6887073913347861</v>
      </c>
      <c r="G19" s="824">
        <v>2021</v>
      </c>
      <c r="H19" s="552" t="s">
        <v>22</v>
      </c>
      <c r="I19" s="553">
        <v>73057.699888999996</v>
      </c>
      <c r="J19" s="554">
        <v>-2.7411914584251065</v>
      </c>
      <c r="K19" s="553">
        <v>72680</v>
      </c>
      <c r="L19" s="554">
        <v>-1.6044112848963934</v>
      </c>
    </row>
    <row r="20" spans="1:12" ht="15" customHeight="1" x14ac:dyDescent="0.35">
      <c r="A20" s="824"/>
      <c r="B20" s="552" t="s">
        <v>23</v>
      </c>
      <c r="C20" s="553">
        <v>87804.311925999995</v>
      </c>
      <c r="D20" s="554">
        <v>-2.08800358684327</v>
      </c>
      <c r="E20" s="553">
        <v>100799</v>
      </c>
      <c r="F20" s="554">
        <v>12.132575837637543</v>
      </c>
      <c r="G20" s="824"/>
      <c r="H20" s="552" t="s">
        <v>23</v>
      </c>
      <c r="I20" s="553">
        <v>69680.094649999999</v>
      </c>
      <c r="J20" s="554">
        <v>-4.6232022690719141</v>
      </c>
      <c r="K20" s="553">
        <v>78730.3</v>
      </c>
      <c r="L20" s="554">
        <v>8.3245734727572955</v>
      </c>
    </row>
    <row r="21" spans="1:12" ht="15" customHeight="1" x14ac:dyDescent="0.35">
      <c r="A21" s="824"/>
      <c r="B21" s="552" t="s">
        <v>24</v>
      </c>
      <c r="C21" s="553">
        <v>105228.130706</v>
      </c>
      <c r="D21" s="554">
        <v>19.843921554427197</v>
      </c>
      <c r="E21" s="553">
        <v>100199</v>
      </c>
      <c r="F21" s="554">
        <v>-0.59524400043651227</v>
      </c>
      <c r="G21" s="824"/>
      <c r="H21" s="552" t="s">
        <v>24</v>
      </c>
      <c r="I21" s="553">
        <v>80867.130550999995</v>
      </c>
      <c r="J21" s="554">
        <v>16.054851758155579</v>
      </c>
      <c r="K21" s="553">
        <v>79829.5</v>
      </c>
      <c r="L21" s="554">
        <v>1.3961587851183053</v>
      </c>
    </row>
    <row r="22" spans="1:12" ht="15" customHeight="1" x14ac:dyDescent="0.35">
      <c r="A22" s="824"/>
      <c r="B22" s="552" t="s">
        <v>25</v>
      </c>
      <c r="C22" s="553">
        <v>105630.90487899999</v>
      </c>
      <c r="D22" s="554">
        <v>0.38276283185655052</v>
      </c>
      <c r="E22" s="553">
        <v>103321</v>
      </c>
      <c r="F22" s="554">
        <v>3.1157995588778333</v>
      </c>
      <c r="G22" s="824"/>
      <c r="H22" s="552" t="s">
        <v>25</v>
      </c>
      <c r="I22" s="553">
        <v>85293.186379000006</v>
      </c>
      <c r="J22" s="554">
        <v>5.4732445653041406</v>
      </c>
      <c r="K22" s="553">
        <v>83544.7</v>
      </c>
      <c r="L22" s="554">
        <v>4.6539186641529717</v>
      </c>
    </row>
    <row r="23" spans="1:12" ht="15" customHeight="1" x14ac:dyDescent="0.35">
      <c r="A23" s="824"/>
      <c r="B23" s="552" t="s">
        <v>26</v>
      </c>
      <c r="C23" s="553">
        <v>92387.496973999994</v>
      </c>
      <c r="D23" s="554">
        <v>-12.537436766418217</v>
      </c>
      <c r="E23" s="553">
        <v>97673.1</v>
      </c>
      <c r="F23" s="554">
        <v>-5.4663621141878167</v>
      </c>
      <c r="G23" s="824"/>
      <c r="H23" s="552" t="s">
        <v>26</v>
      </c>
      <c r="I23" s="553">
        <v>78531.656132000004</v>
      </c>
      <c r="J23" s="554">
        <v>-7.9273978778974961</v>
      </c>
      <c r="K23" s="553">
        <v>78721.7</v>
      </c>
      <c r="L23" s="554">
        <v>-5.7729574706713898</v>
      </c>
    </row>
    <row r="24" spans="1:12" ht="15" customHeight="1" x14ac:dyDescent="0.35">
      <c r="A24" s="824"/>
      <c r="B24" s="552" t="s">
        <v>27</v>
      </c>
      <c r="C24" s="553">
        <v>105316.873234</v>
      </c>
      <c r="D24" s="554">
        <v>13.994725134331363</v>
      </c>
      <c r="E24" s="553">
        <v>101766</v>
      </c>
      <c r="F24" s="554">
        <v>4.1904065704886948</v>
      </c>
      <c r="G24" s="824"/>
      <c r="H24" s="552" t="s">
        <v>27</v>
      </c>
      <c r="I24" s="553">
        <v>83217.277092999997</v>
      </c>
      <c r="J24" s="554">
        <v>5.9665378164496659</v>
      </c>
      <c r="K24" s="553">
        <v>84026.3</v>
      </c>
      <c r="L24" s="554">
        <v>6.7384215533963401</v>
      </c>
    </row>
    <row r="25" spans="1:12" ht="15" customHeight="1" x14ac:dyDescent="0.35">
      <c r="A25" s="824"/>
      <c r="B25" s="552" t="s">
        <v>28</v>
      </c>
      <c r="C25" s="553">
        <v>97124.455453000002</v>
      </c>
      <c r="D25" s="554">
        <v>-7.7788273896031264</v>
      </c>
      <c r="E25" s="553">
        <v>97554.3</v>
      </c>
      <c r="F25" s="554">
        <v>-4.1386121101350124</v>
      </c>
      <c r="G25" s="824"/>
      <c r="H25" s="552" t="s">
        <v>28</v>
      </c>
      <c r="I25" s="553">
        <v>83564.140446999998</v>
      </c>
      <c r="J25" s="554">
        <v>0.41681651469124809</v>
      </c>
      <c r="K25" s="553">
        <v>81790.399999999994</v>
      </c>
      <c r="L25" s="554">
        <v>-2.6609525827032829</v>
      </c>
    </row>
    <row r="26" spans="1:12" ht="15" customHeight="1" x14ac:dyDescent="0.35">
      <c r="A26" s="824"/>
      <c r="B26" s="555" t="s">
        <v>29</v>
      </c>
      <c r="C26" s="553">
        <v>95379.368745</v>
      </c>
      <c r="D26" s="554">
        <v>-1.796753145086591</v>
      </c>
      <c r="E26" s="553">
        <v>98593.5</v>
      </c>
      <c r="F26" s="554">
        <v>1.0652528899289904</v>
      </c>
      <c r="G26" s="824"/>
      <c r="H26" s="555" t="s">
        <v>29</v>
      </c>
      <c r="I26" s="553">
        <v>74245.022750000004</v>
      </c>
      <c r="J26" s="554">
        <v>-11.152053556884944</v>
      </c>
      <c r="K26" s="553">
        <v>72443.5</v>
      </c>
      <c r="L26" s="554">
        <v>-11.4278692853929</v>
      </c>
    </row>
    <row r="27" spans="1:12" ht="15" customHeight="1" x14ac:dyDescent="0.35">
      <c r="A27" s="824"/>
      <c r="B27" s="552" t="s">
        <v>30</v>
      </c>
      <c r="C27" s="553">
        <v>110882.447759</v>
      </c>
      <c r="D27" s="554">
        <v>16.254122058039631</v>
      </c>
      <c r="E27" s="553">
        <v>107959</v>
      </c>
      <c r="F27" s="554">
        <v>9.4991049105671266</v>
      </c>
      <c r="G27" s="824"/>
      <c r="H27" s="552" t="s">
        <v>30</v>
      </c>
      <c r="I27" s="553">
        <v>84650.170712000006</v>
      </c>
      <c r="J27" s="554">
        <v>14.014606739412713</v>
      </c>
      <c r="K27" s="553">
        <v>85724.5</v>
      </c>
      <c r="L27" s="554">
        <v>18.332907714287686</v>
      </c>
    </row>
    <row r="28" spans="1:12" ht="15" customHeight="1" x14ac:dyDescent="0.35">
      <c r="A28" s="824"/>
      <c r="B28" s="552" t="s">
        <v>31</v>
      </c>
      <c r="C28" s="553">
        <v>114488.118913</v>
      </c>
      <c r="D28" s="554">
        <v>3.251796138047768</v>
      </c>
      <c r="E28" s="553">
        <v>109207</v>
      </c>
      <c r="F28" s="554">
        <v>1.1559944052834872</v>
      </c>
      <c r="G28" s="824"/>
      <c r="H28" s="552" t="s">
        <v>31</v>
      </c>
      <c r="I28" s="553">
        <v>87905.449536999993</v>
      </c>
      <c r="J28" s="554">
        <v>3.8455667574200394</v>
      </c>
      <c r="K28" s="553">
        <v>86471</v>
      </c>
      <c r="L28" s="554">
        <v>0.87081289479670332</v>
      </c>
    </row>
    <row r="29" spans="1:12" ht="15" customHeight="1" x14ac:dyDescent="0.35">
      <c r="A29" s="824"/>
      <c r="B29" s="552" t="s">
        <v>32</v>
      </c>
      <c r="C29" s="553">
        <v>112670.570259</v>
      </c>
      <c r="D29" s="554">
        <v>-1.587543468489653</v>
      </c>
      <c r="E29" s="553">
        <v>113724</v>
      </c>
      <c r="F29" s="554">
        <v>4.136181746591336</v>
      </c>
      <c r="G29" s="824"/>
      <c r="H29" s="552" t="s">
        <v>32</v>
      </c>
      <c r="I29" s="553">
        <v>93383.639697000006</v>
      </c>
      <c r="J29" s="554">
        <v>6.2319118881181597</v>
      </c>
      <c r="K29" s="553">
        <v>91682.3</v>
      </c>
      <c r="L29" s="554">
        <v>6.0266447710793241</v>
      </c>
    </row>
    <row r="30" spans="1:12" ht="15" customHeight="1" x14ac:dyDescent="0.35">
      <c r="A30" s="824"/>
      <c r="B30" s="556" t="s">
        <v>33</v>
      </c>
      <c r="C30" s="553">
        <v>124432.647966</v>
      </c>
      <c r="D30" s="554">
        <v>10.4393522460764</v>
      </c>
      <c r="E30" s="553">
        <v>117443</v>
      </c>
      <c r="F30" s="554">
        <v>3.270198023284443</v>
      </c>
      <c r="G30" s="824"/>
      <c r="H30" s="556" t="s">
        <v>33</v>
      </c>
      <c r="I30" s="553">
        <v>92948.506276</v>
      </c>
      <c r="J30" s="554">
        <v>-0.4659632269762396</v>
      </c>
      <c r="K30" s="553">
        <v>91528.3</v>
      </c>
      <c r="L30" s="554">
        <v>-0.16797135324920948</v>
      </c>
    </row>
    <row r="31" spans="1:12" ht="15" customHeight="1" x14ac:dyDescent="0.35">
      <c r="A31" s="823">
        <v>2022</v>
      </c>
      <c r="B31" s="339" t="s">
        <v>22</v>
      </c>
      <c r="C31" s="340">
        <v>111060.00939799999</v>
      </c>
      <c r="D31" s="341">
        <v>-10.746889009107925</v>
      </c>
      <c r="E31" s="340">
        <v>111905</v>
      </c>
      <c r="F31" s="341">
        <v>-4.7154789983225909</v>
      </c>
      <c r="G31" s="823">
        <v>2022</v>
      </c>
      <c r="H31" s="339" t="s">
        <v>22</v>
      </c>
      <c r="I31" s="340">
        <v>92822.474442999999</v>
      </c>
      <c r="J31" s="341">
        <v>-0.13559317739411944</v>
      </c>
      <c r="K31" s="340">
        <v>92107.9</v>
      </c>
      <c r="L31" s="341">
        <v>0.63324676630068655</v>
      </c>
    </row>
    <row r="32" spans="1:12" ht="15" customHeight="1" x14ac:dyDescent="0.35">
      <c r="A32" s="823"/>
      <c r="B32" s="339" t="s">
        <v>23</v>
      </c>
      <c r="C32" s="340">
        <v>101741.736349</v>
      </c>
      <c r="D32" s="341">
        <v>-8.3903045745355413</v>
      </c>
      <c r="E32" s="340">
        <v>117363</v>
      </c>
      <c r="F32" s="341">
        <v>4.8773513247844154</v>
      </c>
      <c r="G32" s="823"/>
      <c r="H32" s="339" t="s">
        <v>23</v>
      </c>
      <c r="I32" s="340">
        <v>82589.281335000007</v>
      </c>
      <c r="J32" s="341">
        <v>-11.024477821137966</v>
      </c>
      <c r="K32" s="340">
        <v>93242.6</v>
      </c>
      <c r="L32" s="341">
        <v>1.231924731754835</v>
      </c>
    </row>
    <row r="33" spans="1:12" ht="15" customHeight="1" x14ac:dyDescent="0.35">
      <c r="A33" s="823"/>
      <c r="B33" s="339" t="s">
        <v>24</v>
      </c>
      <c r="C33" s="340">
        <v>131488.11575</v>
      </c>
      <c r="D33" s="341">
        <v>29.237145411950078</v>
      </c>
      <c r="E33" s="340">
        <v>125165</v>
      </c>
      <c r="F33" s="341">
        <v>6.6477509947768878</v>
      </c>
      <c r="G33" s="823"/>
      <c r="H33" s="339" t="s">
        <v>24</v>
      </c>
      <c r="I33" s="340">
        <v>105244.068249</v>
      </c>
      <c r="J33" s="341">
        <v>27.430662366593644</v>
      </c>
      <c r="K33" s="340">
        <v>103331</v>
      </c>
      <c r="L33" s="341">
        <v>10.819518117255411</v>
      </c>
    </row>
    <row r="34" spans="1:12" ht="15" customHeight="1" x14ac:dyDescent="0.35">
      <c r="A34" s="823"/>
      <c r="B34" s="339" t="s">
        <v>25</v>
      </c>
      <c r="C34" s="340">
        <v>127482.872603</v>
      </c>
      <c r="D34" s="341">
        <v>-3.0460875678036334</v>
      </c>
      <c r="E34" s="340">
        <v>124763</v>
      </c>
      <c r="F34" s="341">
        <v>-0.32117604761714535</v>
      </c>
      <c r="G34" s="823"/>
      <c r="H34" s="339" t="s">
        <v>25</v>
      </c>
      <c r="I34" s="340">
        <v>104107.46582700001</v>
      </c>
      <c r="J34" s="341">
        <v>-1.0799681548900937</v>
      </c>
      <c r="K34" s="340">
        <v>101258</v>
      </c>
      <c r="L34" s="341">
        <v>-2.0061743329688091</v>
      </c>
    </row>
    <row r="35" spans="1:12" ht="15" customHeight="1" x14ac:dyDescent="0.35">
      <c r="A35" s="823"/>
      <c r="B35" s="339" t="s">
        <v>26</v>
      </c>
      <c r="C35" s="340">
        <v>120589.64189</v>
      </c>
      <c r="D35" s="341">
        <v>-5.4071818215663443</v>
      </c>
      <c r="E35" s="340">
        <v>128381</v>
      </c>
      <c r="F35" s="341">
        <v>2.8998982070004726</v>
      </c>
      <c r="G35" s="823"/>
      <c r="H35" s="339" t="s">
        <v>26</v>
      </c>
      <c r="I35" s="340">
        <v>107791.338885</v>
      </c>
      <c r="J35" s="341">
        <v>3.5385291811075801</v>
      </c>
      <c r="K35" s="340">
        <v>108407</v>
      </c>
      <c r="L35" s="341">
        <v>7.0601828991289581</v>
      </c>
    </row>
    <row r="36" spans="1:12" ht="15" customHeight="1" x14ac:dyDescent="0.35">
      <c r="A36" s="823"/>
      <c r="B36" s="339" t="s">
        <v>27</v>
      </c>
      <c r="C36" s="340">
        <v>144275.465344</v>
      </c>
      <c r="D36" s="341">
        <v>19.641673267100202</v>
      </c>
      <c r="E36" s="340">
        <v>139572</v>
      </c>
      <c r="F36" s="341">
        <v>8.7170219892351675</v>
      </c>
      <c r="G36" s="823"/>
      <c r="H36" s="339" t="s">
        <v>27</v>
      </c>
      <c r="I36" s="340">
        <v>121093.513037</v>
      </c>
      <c r="J36" s="341">
        <v>12.340670678737707</v>
      </c>
      <c r="K36" s="340">
        <v>125016</v>
      </c>
      <c r="L36" s="341">
        <v>15.320966358260998</v>
      </c>
    </row>
    <row r="37" spans="1:12" ht="15" customHeight="1" x14ac:dyDescent="0.35">
      <c r="A37" s="823"/>
      <c r="B37" s="339" t="s">
        <v>28</v>
      </c>
      <c r="C37" s="340">
        <v>134325.516668</v>
      </c>
      <c r="D37" s="341">
        <v>-6.8964939064837267</v>
      </c>
      <c r="E37" s="340">
        <v>135210</v>
      </c>
      <c r="F37" s="341">
        <v>-3.1252686785315107</v>
      </c>
      <c r="G37" s="823"/>
      <c r="H37" s="339" t="s">
        <v>28</v>
      </c>
      <c r="I37" s="340">
        <v>118486.734147</v>
      </c>
      <c r="J37" s="341">
        <v>-2.1526990378117965</v>
      </c>
      <c r="K37" s="340">
        <v>115978</v>
      </c>
      <c r="L37" s="341">
        <v>-7.2294746272477113</v>
      </c>
    </row>
    <row r="38" spans="1:12" ht="15" customHeight="1" x14ac:dyDescent="0.35">
      <c r="A38" s="823"/>
      <c r="B38" s="342" t="s">
        <v>29</v>
      </c>
      <c r="C38" s="340">
        <v>141518.88425100001</v>
      </c>
      <c r="D38" s="341">
        <v>5.3551758157604548</v>
      </c>
      <c r="E38" s="340">
        <v>145774</v>
      </c>
      <c r="F38" s="341">
        <v>7.8130315805044006</v>
      </c>
      <c r="G38" s="823"/>
      <c r="H38" s="342" t="s">
        <v>29</v>
      </c>
      <c r="I38" s="340">
        <v>124231.33867300001</v>
      </c>
      <c r="J38" s="341">
        <v>4.8483102917437106</v>
      </c>
      <c r="K38" s="340">
        <v>121437</v>
      </c>
      <c r="L38" s="341">
        <v>4.7069271758436946</v>
      </c>
    </row>
    <row r="39" spans="1:12" ht="15" customHeight="1" x14ac:dyDescent="0.35">
      <c r="A39" s="823"/>
      <c r="B39" s="339" t="s">
        <v>30</v>
      </c>
      <c r="C39" s="340">
        <v>144249.61988400001</v>
      </c>
      <c r="D39" s="341">
        <v>1.9295909852968671</v>
      </c>
      <c r="E39" s="340">
        <v>139483</v>
      </c>
      <c r="F39" s="341">
        <v>-4.315584397766405</v>
      </c>
      <c r="G39" s="823"/>
      <c r="H39" s="339" t="s">
        <v>30</v>
      </c>
      <c r="I39" s="340">
        <v>112410.39597699999</v>
      </c>
      <c r="J39" s="341">
        <v>-9.5152662945337259</v>
      </c>
      <c r="K39" s="340">
        <v>114037</v>
      </c>
      <c r="L39" s="341">
        <v>-6.0936946729579944</v>
      </c>
    </row>
    <row r="40" spans="1:12" ht="15" customHeight="1" x14ac:dyDescent="0.35">
      <c r="A40" s="823"/>
      <c r="B40" s="339" t="s">
        <v>31</v>
      </c>
      <c r="C40" s="340">
        <v>131977.237731</v>
      </c>
      <c r="D40" s="341">
        <v>-8.5077396826896248</v>
      </c>
      <c r="E40" s="340">
        <v>126473</v>
      </c>
      <c r="F40" s="341">
        <v>-9.3273015349540795</v>
      </c>
      <c r="G40" s="823"/>
      <c r="H40" s="339" t="s">
        <v>31</v>
      </c>
      <c r="I40" s="340">
        <v>113518.137284</v>
      </c>
      <c r="J40" s="341">
        <v>0.98544382605560443</v>
      </c>
      <c r="K40" s="340">
        <v>111563</v>
      </c>
      <c r="L40" s="341">
        <v>-2.169471311942615</v>
      </c>
    </row>
    <row r="41" spans="1:12" ht="15" customHeight="1" x14ac:dyDescent="0.35">
      <c r="A41" s="823"/>
      <c r="B41" s="339" t="s">
        <v>32</v>
      </c>
      <c r="C41" s="340">
        <v>129693.918792</v>
      </c>
      <c r="D41" s="341">
        <v>-1.7300854134058588</v>
      </c>
      <c r="E41" s="340">
        <v>131676</v>
      </c>
      <c r="F41" s="341">
        <v>4.1139215484727965</v>
      </c>
      <c r="G41" s="823"/>
      <c r="H41" s="339" t="s">
        <v>32</v>
      </c>
      <c r="I41" s="340">
        <v>107890.405297</v>
      </c>
      <c r="J41" s="341">
        <v>-4.9575619558665904</v>
      </c>
      <c r="K41" s="340">
        <v>106283</v>
      </c>
      <c r="L41" s="341">
        <v>-4.7327518980307088</v>
      </c>
    </row>
    <row r="42" spans="1:12" ht="15" customHeight="1" x14ac:dyDescent="0.35">
      <c r="A42" s="823"/>
      <c r="B42" s="343" t="s">
        <v>33</v>
      </c>
      <c r="C42" s="340">
        <v>131606.255974</v>
      </c>
      <c r="D42" s="341">
        <v>1.4745002694127576</v>
      </c>
      <c r="E42" s="340">
        <v>124508</v>
      </c>
      <c r="F42" s="341">
        <v>-5.4436647528782771</v>
      </c>
      <c r="G42" s="823"/>
      <c r="H42" s="343" t="s">
        <v>33</v>
      </c>
      <c r="I42" s="340">
        <v>103626.239002</v>
      </c>
      <c r="J42" s="341">
        <v>-3.9523127967326044</v>
      </c>
      <c r="K42" s="340">
        <v>102148</v>
      </c>
      <c r="L42" s="341">
        <v>-3.8905563448528926</v>
      </c>
    </row>
    <row r="43" spans="1:12" ht="15" customHeight="1" x14ac:dyDescent="0.35">
      <c r="A43" s="824">
        <v>2023</v>
      </c>
      <c r="B43" s="552" t="s">
        <v>22</v>
      </c>
      <c r="C43" s="553">
        <v>112665.503447</v>
      </c>
      <c r="D43" s="554">
        <v>-14.391984930216326</v>
      </c>
      <c r="E43" s="553">
        <v>113773.65888453537</v>
      </c>
      <c r="F43" s="554">
        <v>-8.6214067493370958</v>
      </c>
      <c r="G43" s="824">
        <v>2023</v>
      </c>
      <c r="H43" s="552" t="s">
        <v>22</v>
      </c>
      <c r="I43" s="553">
        <v>94508.322193999993</v>
      </c>
      <c r="J43" s="554">
        <v>-8.7988494958540677</v>
      </c>
      <c r="K43" s="553">
        <v>94117.733599561805</v>
      </c>
      <c r="L43" s="554">
        <v>-7.8614034542410964</v>
      </c>
    </row>
    <row r="44" spans="1:12" ht="15" customHeight="1" x14ac:dyDescent="0.35">
      <c r="A44" s="824"/>
      <c r="B44" s="552" t="s">
        <v>23</v>
      </c>
      <c r="C44" s="553">
        <v>112682.12675900001</v>
      </c>
      <c r="D44" s="554">
        <v>1.4754571267531371E-2</v>
      </c>
      <c r="E44" s="553">
        <v>129120.45143063401</v>
      </c>
      <c r="F44" s="554">
        <v>13.488880200006163</v>
      </c>
      <c r="G44" s="824"/>
      <c r="H44" s="552" t="s">
        <v>23</v>
      </c>
      <c r="I44" s="553">
        <v>92702.965465000001</v>
      </c>
      <c r="J44" s="554">
        <v>-1.9102621727789044</v>
      </c>
      <c r="K44" s="553">
        <v>104888.96547373899</v>
      </c>
      <c r="L44" s="554">
        <v>11.444423343219281</v>
      </c>
    </row>
    <row r="45" spans="1:12" ht="15" customHeight="1" x14ac:dyDescent="0.35">
      <c r="A45" s="824"/>
      <c r="B45" s="552" t="s">
        <v>24</v>
      </c>
      <c r="C45" s="553">
        <v>129744.831494</v>
      </c>
      <c r="D45" s="554">
        <v>15.142334659242826</v>
      </c>
      <c r="E45" s="553">
        <v>123250.74950270259</v>
      </c>
      <c r="F45" s="554">
        <v>-4.5459118698053365</v>
      </c>
      <c r="G45" s="824"/>
      <c r="H45" s="552" t="s">
        <v>24</v>
      </c>
      <c r="I45" s="553">
        <v>104468.65412200001</v>
      </c>
      <c r="J45" s="554">
        <v>12.69181476340381</v>
      </c>
      <c r="K45" s="553">
        <v>102731.46504803769</v>
      </c>
      <c r="L45" s="554">
        <v>-2.0569374633039721</v>
      </c>
    </row>
    <row r="46" spans="1:12" ht="15" customHeight="1" x14ac:dyDescent="0.35">
      <c r="A46" s="824"/>
      <c r="B46" s="552" t="s">
        <v>25</v>
      </c>
      <c r="C46" s="553">
        <v>105165.660262</v>
      </c>
      <c r="D46" s="554">
        <v>-18.944239203190648</v>
      </c>
      <c r="E46" s="553">
        <v>102807.26167908187</v>
      </c>
      <c r="F46" s="554">
        <v>-16.586907508560376</v>
      </c>
      <c r="G46" s="824"/>
      <c r="H46" s="552" t="s">
        <v>25</v>
      </c>
      <c r="I46" s="553">
        <v>93820.563188</v>
      </c>
      <c r="J46" s="554">
        <v>-10.192618085770505</v>
      </c>
      <c r="K46" s="553">
        <v>90904.351589024111</v>
      </c>
      <c r="L46" s="554">
        <v>-11.51264946283319</v>
      </c>
    </row>
    <row r="47" spans="1:12" ht="15" customHeight="1" x14ac:dyDescent="0.35">
      <c r="A47" s="824"/>
      <c r="B47" s="552" t="s">
        <v>26</v>
      </c>
      <c r="C47" s="553">
        <v>119515.77106100001</v>
      </c>
      <c r="D47" s="554">
        <v>13.645243859306794</v>
      </c>
      <c r="E47" s="553">
        <v>127790.18557711842</v>
      </c>
      <c r="F47" s="554">
        <v>24.300738576251572</v>
      </c>
      <c r="G47" s="824"/>
      <c r="H47" s="552" t="s">
        <v>26</v>
      </c>
      <c r="I47" s="553">
        <v>104104.705103</v>
      </c>
      <c r="J47" s="554">
        <v>10.96150093918364</v>
      </c>
      <c r="K47" s="553">
        <v>104886.10659714877</v>
      </c>
      <c r="L47" s="554">
        <v>15.380732345285031</v>
      </c>
    </row>
    <row r="48" spans="1:12" ht="15" customHeight="1" x14ac:dyDescent="0.35">
      <c r="A48" s="824"/>
      <c r="B48" s="552" t="s">
        <v>27</v>
      </c>
      <c r="C48" s="553">
        <v>123941.95875600001</v>
      </c>
      <c r="D48" s="554">
        <v>3.7034339951176025</v>
      </c>
      <c r="E48" s="553">
        <v>117918.67294211668</v>
      </c>
      <c r="F48" s="554">
        <v>-7.7247815162178544</v>
      </c>
      <c r="G48" s="824"/>
      <c r="H48" s="552" t="s">
        <v>27</v>
      </c>
      <c r="I48" s="553">
        <v>94874.801835999999</v>
      </c>
      <c r="J48" s="554">
        <v>-8.8659808967020659</v>
      </c>
      <c r="K48" s="553">
        <v>95399.499080945185</v>
      </c>
      <c r="L48" s="554">
        <v>-9.0446750518065944</v>
      </c>
    </row>
    <row r="49" spans="1:12" ht="15" customHeight="1" x14ac:dyDescent="0.35">
      <c r="A49" s="824"/>
      <c r="B49" s="552" t="s">
        <v>28</v>
      </c>
      <c r="C49" s="553">
        <v>116765.36466200001</v>
      </c>
      <c r="D49" s="554">
        <v>-5.7902861678411082</v>
      </c>
      <c r="E49" s="553">
        <v>118111.83963382561</v>
      </c>
      <c r="F49" s="554">
        <v>0.16381348847417249</v>
      </c>
      <c r="G49" s="824"/>
      <c r="H49" s="552" t="s">
        <v>28</v>
      </c>
      <c r="I49" s="553">
        <v>99458.206325000006</v>
      </c>
      <c r="J49" s="554">
        <v>4.8310029642252665</v>
      </c>
      <c r="K49" s="553">
        <v>97352.472348110387</v>
      </c>
      <c r="L49" s="554">
        <v>2.0471525385139921</v>
      </c>
    </row>
    <row r="50" spans="1:12" ht="15" customHeight="1" x14ac:dyDescent="0.35">
      <c r="A50" s="824"/>
      <c r="B50" s="555" t="s">
        <v>29</v>
      </c>
      <c r="C50" s="553">
        <v>115180.797911</v>
      </c>
      <c r="D50" s="554">
        <v>-1.3570520295867199</v>
      </c>
      <c r="E50" s="553">
        <v>118876.67369621534</v>
      </c>
      <c r="F50" s="554">
        <v>0.6475507152889064</v>
      </c>
      <c r="G50" s="824"/>
      <c r="H50" s="555" t="s">
        <v>29</v>
      </c>
      <c r="I50" s="553">
        <v>97850.425300000003</v>
      </c>
      <c r="J50" s="554">
        <v>-1.6165393328593229</v>
      </c>
      <c r="K50" s="553">
        <v>95702.853272563676</v>
      </c>
      <c r="L50" s="554">
        <v>-1.6944809266353773</v>
      </c>
    </row>
    <row r="51" spans="1:12" ht="15" customHeight="1" x14ac:dyDescent="0.35">
      <c r="A51" s="824"/>
      <c r="B51" s="552" t="s">
        <v>30</v>
      </c>
      <c r="C51" s="553">
        <v>124334.098167</v>
      </c>
      <c r="D51" s="554">
        <v>7.9468977659563889</v>
      </c>
      <c r="E51" s="553">
        <v>119783.5221601364</v>
      </c>
      <c r="F51" s="554">
        <v>0.7628481145413617</v>
      </c>
      <c r="G51" s="824"/>
      <c r="H51" s="552" t="s">
        <v>30</v>
      </c>
      <c r="I51" s="553">
        <v>99936.529322999995</v>
      </c>
      <c r="J51" s="554">
        <v>2.1319314827750602</v>
      </c>
      <c r="K51" s="553">
        <v>101495.50020616672</v>
      </c>
      <c r="L51" s="554">
        <v>6.0527421445894261</v>
      </c>
    </row>
    <row r="52" spans="1:12" ht="15" customHeight="1" x14ac:dyDescent="0.35">
      <c r="A52" s="824"/>
      <c r="B52" s="552" t="s">
        <v>31</v>
      </c>
      <c r="C52" s="553">
        <v>126151.698556</v>
      </c>
      <c r="D52" s="554">
        <v>1.4618679958241863</v>
      </c>
      <c r="E52" s="553">
        <v>121681.13370372514</v>
      </c>
      <c r="F52" s="554">
        <v>1.5842008227574498</v>
      </c>
      <c r="G52" s="824"/>
      <c r="H52" s="552" t="s">
        <v>31</v>
      </c>
      <c r="I52" s="553">
        <v>113187.27726800001</v>
      </c>
      <c r="J52" s="554">
        <v>13.259163625917919</v>
      </c>
      <c r="K52" s="553">
        <v>111318.24395204517</v>
      </c>
      <c r="L52" s="554">
        <v>9.678009099837551</v>
      </c>
    </row>
    <row r="53" spans="1:12" ht="15" customHeight="1" x14ac:dyDescent="0.35">
      <c r="A53" s="824"/>
      <c r="B53" s="552" t="s">
        <v>32</v>
      </c>
      <c r="C53" s="553">
        <v>121603.985323</v>
      </c>
      <c r="D53" s="554">
        <v>-3.6049560053931633</v>
      </c>
      <c r="E53" s="553">
        <v>123611.43502785232</v>
      </c>
      <c r="F53" s="554">
        <v>1.5863604039284929</v>
      </c>
      <c r="G53" s="824"/>
      <c r="H53" s="552" t="s">
        <v>32</v>
      </c>
      <c r="I53" s="553">
        <v>109500.98892800001</v>
      </c>
      <c r="J53" s="554">
        <v>-3.2568045004490767</v>
      </c>
      <c r="K53" s="553">
        <v>107957.20095435277</v>
      </c>
      <c r="L53" s="554">
        <v>-3.0193101133901381</v>
      </c>
    </row>
    <row r="54" spans="1:12" ht="15" customHeight="1" x14ac:dyDescent="0.35">
      <c r="A54" s="824"/>
      <c r="B54" s="556" t="s">
        <v>33</v>
      </c>
      <c r="C54" s="553">
        <v>118446.90796</v>
      </c>
      <c r="D54" s="554">
        <v>-2.5961956383372566</v>
      </c>
      <c r="E54" s="553">
        <v>111713.91056994916</v>
      </c>
      <c r="F54" s="554">
        <v>-9.6249383847233769</v>
      </c>
      <c r="G54" s="824"/>
      <c r="H54" s="556" t="s">
        <v>33</v>
      </c>
      <c r="I54" s="553">
        <v>106630.601597</v>
      </c>
      <c r="J54" s="554">
        <v>-2.621334619075784</v>
      </c>
      <c r="K54" s="553">
        <v>105104.48448231675</v>
      </c>
      <c r="L54" s="554">
        <v>-2.6424513110915333</v>
      </c>
    </row>
    <row r="55" spans="1:12" ht="15" customHeight="1" x14ac:dyDescent="0.35">
      <c r="A55" s="822">
        <v>2024</v>
      </c>
      <c r="B55" s="343" t="s">
        <v>22</v>
      </c>
      <c r="C55" s="340">
        <v>122410.483788</v>
      </c>
      <c r="D55" s="341">
        <v>3.3462889798174529</v>
      </c>
      <c r="E55" s="340">
        <v>129504.75422441337</v>
      </c>
      <c r="F55" s="341">
        <v>15.925361097555122</v>
      </c>
      <c r="G55" s="822">
        <v>2024</v>
      </c>
      <c r="H55" s="343" t="s">
        <v>22</v>
      </c>
      <c r="I55" s="340">
        <v>112237.969</v>
      </c>
      <c r="J55" s="341">
        <v>5.2586849544303398</v>
      </c>
      <c r="K55" s="340">
        <v>114889.62146337469</v>
      </c>
      <c r="L55" s="341">
        <v>9.3099138721376153</v>
      </c>
    </row>
    <row r="56" spans="1:12" ht="15" customHeight="1" x14ac:dyDescent="0.35">
      <c r="A56" s="822"/>
      <c r="B56" s="343" t="s">
        <v>23</v>
      </c>
      <c r="C56" s="340">
        <v>111356.905075</v>
      </c>
      <c r="D56" s="341">
        <v>-9.0299281327434677</v>
      </c>
      <c r="E56" s="340">
        <v>125307.3751505058</v>
      </c>
      <c r="F56" s="341">
        <v>-3.2411003743029387</v>
      </c>
      <c r="G56" s="822"/>
      <c r="H56" s="343" t="s">
        <v>23</v>
      </c>
      <c r="I56" s="340">
        <v>100116.365899</v>
      </c>
      <c r="J56" s="341">
        <v>-10.799913085561982</v>
      </c>
      <c r="K56" s="340">
        <v>113079.83859559952</v>
      </c>
      <c r="L56" s="341">
        <v>-1.5752361655679255</v>
      </c>
    </row>
    <row r="57" spans="1:12" ht="15" customHeight="1" x14ac:dyDescent="0.35">
      <c r="A57" s="822"/>
      <c r="B57" s="343" t="s">
        <v>24</v>
      </c>
      <c r="C57" s="340">
        <v>128564.532464</v>
      </c>
      <c r="D57" s="341">
        <v>15.452681068507149</v>
      </c>
      <c r="E57" s="340">
        <v>121232.39708811104</v>
      </c>
      <c r="F57" s="341">
        <v>-3.2519858128863781</v>
      </c>
      <c r="G57" s="822"/>
      <c r="H57" s="343" t="s">
        <v>24</v>
      </c>
      <c r="I57" s="340">
        <v>115845.336043</v>
      </c>
      <c r="J57" s="341">
        <v>15.710688260366743</v>
      </c>
      <c r="K57" s="340">
        <v>113630.67420278766</v>
      </c>
      <c r="L57" s="341">
        <v>0.48712097048357328</v>
      </c>
    </row>
    <row r="58" spans="1:12" ht="15" customHeight="1" x14ac:dyDescent="0.35">
      <c r="A58" s="822"/>
      <c r="B58" s="343" t="s">
        <v>25</v>
      </c>
      <c r="C58" s="340">
        <v>114695.19450300001</v>
      </c>
      <c r="D58" s="341">
        <v>-10.78784147944039</v>
      </c>
      <c r="E58" s="340">
        <v>112755.79483189147</v>
      </c>
      <c r="F58" s="341">
        <v>-6.9920272631900735</v>
      </c>
      <c r="G58" s="822"/>
      <c r="H58" s="343" t="s">
        <v>25</v>
      </c>
      <c r="I58" s="340">
        <v>106953.53694799999</v>
      </c>
      <c r="J58" s="341">
        <v>-7.6755779720812507</v>
      </c>
      <c r="K58" s="340">
        <v>104400.93410903412</v>
      </c>
      <c r="L58" s="341">
        <v>-8.1225779557392705</v>
      </c>
    </row>
    <row r="59" spans="1:12" ht="15" customHeight="1" x14ac:dyDescent="0.35">
      <c r="A59" s="822"/>
      <c r="B59" s="791" t="s">
        <v>26</v>
      </c>
      <c r="C59" s="340">
        <v>128037.443455</v>
      </c>
      <c r="D59" s="341">
        <v>11.632788112714705</v>
      </c>
      <c r="E59" s="340">
        <v>138751.86225860985</v>
      </c>
      <c r="F59" s="341">
        <v>23.055194161396429</v>
      </c>
      <c r="G59" s="822"/>
      <c r="H59" s="791" t="s">
        <v>26</v>
      </c>
      <c r="I59" s="340">
        <v>118082.517423</v>
      </c>
      <c r="J59" s="341">
        <v>10.405434726680269</v>
      </c>
      <c r="K59" s="340">
        <v>120061.12475902878</v>
      </c>
      <c r="L59" s="341">
        <v>15.000048403436212</v>
      </c>
    </row>
    <row r="60" spans="1:12" ht="15" customHeight="1" x14ac:dyDescent="0.35">
      <c r="A60" s="822"/>
      <c r="B60" s="800" t="s">
        <v>27</v>
      </c>
      <c r="C60" s="340">
        <v>126016.519225</v>
      </c>
      <c r="D60" s="341">
        <v>-1.5783853343731262</v>
      </c>
      <c r="E60" s="340">
        <v>119024.99123958668</v>
      </c>
      <c r="F60" s="341">
        <v>-14.21737387730021</v>
      </c>
      <c r="G60" s="822"/>
      <c r="H60" s="800" t="s">
        <v>27</v>
      </c>
      <c r="I60" s="340">
        <v>111740.28698200001</v>
      </c>
      <c r="J60" s="341">
        <v>-5.3710156079079825</v>
      </c>
      <c r="K60" s="340">
        <v>109493.48075686906</v>
      </c>
      <c r="L60" s="341">
        <v>-8.8018865585090396</v>
      </c>
    </row>
    <row r="61" spans="1:12" ht="15" customHeight="1" x14ac:dyDescent="0.35">
      <c r="A61" s="822"/>
      <c r="B61" s="804" t="s">
        <v>28</v>
      </c>
      <c r="C61" s="340">
        <v>131116.95314299999</v>
      </c>
      <c r="D61" s="341">
        <v>4.0474327884690036</v>
      </c>
      <c r="E61" s="340">
        <v>133634.62956398548</v>
      </c>
      <c r="F61" s="341">
        <v>12.274429237294289</v>
      </c>
      <c r="G61" s="822"/>
      <c r="H61" s="804" t="s">
        <v>28</v>
      </c>
      <c r="I61" s="340">
        <v>124715.52999900001</v>
      </c>
      <c r="J61" s="341">
        <v>11.611965001566672</v>
      </c>
      <c r="K61" s="340">
        <v>120947.99980507203</v>
      </c>
      <c r="L61" s="341">
        <v>10.461370822284662</v>
      </c>
    </row>
    <row r="62" spans="1:12" ht="15" customHeight="1" x14ac:dyDescent="0.35">
      <c r="A62" s="822"/>
      <c r="B62" s="805" t="s">
        <v>29</v>
      </c>
      <c r="C62" s="340">
        <v>129003.53646800001</v>
      </c>
      <c r="D62" s="341">
        <v>-1.6118561515802092</v>
      </c>
      <c r="E62" s="340">
        <v>131944.58118255925</v>
      </c>
      <c r="F62" s="341">
        <v>-1.2646784646617482</v>
      </c>
      <c r="G62" s="822"/>
      <c r="H62" s="805" t="s">
        <v>29</v>
      </c>
      <c r="I62" s="340">
        <v>123489.842567</v>
      </c>
      <c r="J62" s="341">
        <v>-0.98278653188567122</v>
      </c>
      <c r="K62" s="340">
        <v>122324.09395164085</v>
      </c>
      <c r="L62" s="341">
        <v>1.1377568449140369</v>
      </c>
    </row>
    <row r="63" spans="1:12" ht="15" customHeight="1" x14ac:dyDescent="0.35">
      <c r="A63" s="822"/>
      <c r="B63" s="809" t="s">
        <v>30</v>
      </c>
      <c r="C63" s="340">
        <v>124014.579828</v>
      </c>
      <c r="D63" s="341">
        <v>-3.8673022279800371</v>
      </c>
      <c r="E63" s="340">
        <v>117030.21650686998</v>
      </c>
      <c r="F63" s="341">
        <v>-11.303506776874507</v>
      </c>
      <c r="G63" s="822"/>
      <c r="H63" s="809" t="s">
        <v>30</v>
      </c>
      <c r="I63" s="340">
        <v>110825.551055</v>
      </c>
      <c r="J63" s="341">
        <v>-10.255330518482866</v>
      </c>
      <c r="K63" s="340">
        <v>111696.78598568837</v>
      </c>
      <c r="L63" s="341">
        <v>-8.6878288836162074</v>
      </c>
    </row>
    <row r="64" spans="1:12" x14ac:dyDescent="0.35">
      <c r="C64" s="774"/>
      <c r="D64" s="774"/>
      <c r="E64" s="774"/>
      <c r="F64" s="774"/>
      <c r="I64" s="774"/>
      <c r="J64" s="774"/>
      <c r="K64" s="774"/>
      <c r="L64" s="774"/>
    </row>
    <row r="65" spans="3:12" x14ac:dyDescent="0.35">
      <c r="C65" s="774"/>
      <c r="D65" s="774"/>
      <c r="E65" s="774"/>
      <c r="F65" s="774"/>
      <c r="I65" s="774"/>
      <c r="J65" s="774"/>
      <c r="K65" s="774"/>
      <c r="L65" s="774"/>
    </row>
  </sheetData>
  <mergeCells count="10">
    <mergeCell ref="A55:A63"/>
    <mergeCell ref="G55:G63"/>
    <mergeCell ref="A7:A18"/>
    <mergeCell ref="A19:A30"/>
    <mergeCell ref="A31:A42"/>
    <mergeCell ref="A43:A54"/>
    <mergeCell ref="G7:G18"/>
    <mergeCell ref="G19:G30"/>
    <mergeCell ref="G31:G42"/>
    <mergeCell ref="G43:G54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71" firstPageNumber="24" fitToWidth="2" fitToHeight="2" orientation="portrait" useFirstPageNumber="1" r:id="rId1"/>
  <headerFooter alignWithMargins="0">
    <oddFooter>&amp;C&amp;P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47F26B-B540-4A8F-9C45-62AC9607D78F}">
  <dimension ref="A1:J34"/>
  <sheetViews>
    <sheetView view="pageBreakPreview" zoomScaleNormal="70" zoomScaleSheetLayoutView="100" zoomScalePageLayoutView="70" workbookViewId="0">
      <selection activeCell="L14" sqref="L14"/>
    </sheetView>
  </sheetViews>
  <sheetFormatPr defaultColWidth="9.109375" defaultRowHeight="13.2" x14ac:dyDescent="0.3"/>
  <cols>
    <col min="1" max="1" width="33.33203125" style="30" customWidth="1"/>
    <col min="2" max="2" width="22.88671875" style="30" customWidth="1"/>
    <col min="3" max="3" width="13.33203125" style="49" customWidth="1"/>
    <col min="4" max="7" width="13.33203125" style="48" customWidth="1"/>
    <col min="8" max="16384" width="9.109375" style="30"/>
  </cols>
  <sheetData>
    <row r="1" spans="1:10" s="2" customFormat="1" ht="15" customHeight="1" x14ac:dyDescent="0.3">
      <c r="A1" s="319" t="s">
        <v>1144</v>
      </c>
      <c r="B1" s="207"/>
      <c r="C1" s="207"/>
      <c r="D1" s="207"/>
      <c r="E1" s="207"/>
      <c r="F1" s="207"/>
      <c r="G1" s="207"/>
    </row>
    <row r="2" spans="1:10" s="2" customFormat="1" ht="15" customHeight="1" x14ac:dyDescent="0.3">
      <c r="A2" s="320" t="s">
        <v>1145</v>
      </c>
      <c r="B2" s="3"/>
      <c r="C2" s="3"/>
      <c r="D2" s="3"/>
      <c r="E2" s="3"/>
      <c r="F2" s="3"/>
      <c r="G2" s="3"/>
    </row>
    <row r="3" spans="1:10" ht="8.1" customHeight="1" x14ac:dyDescent="0.3">
      <c r="A3" s="60"/>
      <c r="B3" s="60"/>
      <c r="C3" s="60"/>
      <c r="D3" s="60"/>
      <c r="E3" s="60"/>
      <c r="F3" s="60"/>
      <c r="G3" s="60"/>
    </row>
    <row r="4" spans="1:10" s="261" customFormat="1" ht="15" customHeight="1" x14ac:dyDescent="0.3">
      <c r="A4" s="703"/>
      <c r="B4" s="703"/>
      <c r="C4" s="709" t="s">
        <v>28</v>
      </c>
      <c r="D4" s="709" t="s">
        <v>29</v>
      </c>
      <c r="E4" s="709" t="s">
        <v>30</v>
      </c>
      <c r="F4" s="876" t="s">
        <v>1249</v>
      </c>
      <c r="G4" s="876"/>
    </row>
    <row r="5" spans="1:10" s="261" customFormat="1" ht="15" customHeight="1" x14ac:dyDescent="0.3">
      <c r="A5" s="703"/>
      <c r="B5" s="703"/>
      <c r="C5" s="709">
        <v>2024</v>
      </c>
      <c r="D5" s="709">
        <v>2024</v>
      </c>
      <c r="E5" s="709">
        <v>2024</v>
      </c>
      <c r="F5" s="709">
        <v>2023</v>
      </c>
      <c r="G5" s="709">
        <v>2024</v>
      </c>
    </row>
    <row r="6" spans="1:10" s="23" customFormat="1" ht="8.1" customHeight="1" x14ac:dyDescent="0.3">
      <c r="A6" s="21"/>
      <c r="B6" s="21"/>
      <c r="C6" s="22"/>
      <c r="D6" s="22"/>
      <c r="E6" s="22"/>
      <c r="F6" s="22"/>
      <c r="G6" s="22"/>
    </row>
    <row r="7" spans="1:10" s="260" customFormat="1" ht="15" customHeight="1" x14ac:dyDescent="0.3">
      <c r="A7" s="833" t="s">
        <v>1219</v>
      </c>
      <c r="B7" s="729" t="s">
        <v>1148</v>
      </c>
      <c r="C7" s="730">
        <v>131116.95314299999</v>
      </c>
      <c r="D7" s="730">
        <v>129003.53646800001</v>
      </c>
      <c r="E7" s="730">
        <v>124014.579828</v>
      </c>
      <c r="F7" s="730">
        <v>1059996.112519</v>
      </c>
      <c r="G7" s="730">
        <v>1115216.1479489999</v>
      </c>
    </row>
    <row r="8" spans="1:10" s="259" customFormat="1" ht="15" customHeight="1" x14ac:dyDescent="0.3">
      <c r="A8" s="833"/>
      <c r="B8" s="731" t="s">
        <v>1147</v>
      </c>
      <c r="C8" s="878">
        <v>5497</v>
      </c>
      <c r="D8" s="878">
        <v>5600.4177237800004</v>
      </c>
      <c r="E8" s="878">
        <v>5234.7146669500007</v>
      </c>
      <c r="F8" s="878">
        <v>39363.178219899972</v>
      </c>
      <c r="G8" s="878">
        <v>45042.879229270024</v>
      </c>
    </row>
    <row r="9" spans="1:10" s="259" customFormat="1" ht="15" customHeight="1" x14ac:dyDescent="0.3">
      <c r="A9" s="833"/>
      <c r="B9" s="732" t="s">
        <v>1146</v>
      </c>
      <c r="C9" s="878"/>
      <c r="D9" s="878"/>
      <c r="E9" s="878"/>
      <c r="F9" s="878"/>
      <c r="G9" s="878"/>
    </row>
    <row r="10" spans="1:10" s="256" customFormat="1" ht="8.1" customHeight="1" x14ac:dyDescent="0.3">
      <c r="A10" s="258"/>
      <c r="B10" s="232"/>
      <c r="C10" s="257"/>
      <c r="D10" s="257"/>
      <c r="E10" s="257"/>
      <c r="F10" s="257"/>
      <c r="G10" s="257"/>
    </row>
    <row r="11" spans="1:10" s="256" customFormat="1" ht="20.25" customHeight="1" x14ac:dyDescent="0.3">
      <c r="A11" s="311" t="s">
        <v>838</v>
      </c>
      <c r="B11" s="42" t="s">
        <v>1150</v>
      </c>
      <c r="C11" s="367">
        <v>2979</v>
      </c>
      <c r="D11" s="367">
        <v>3179.7916107900005</v>
      </c>
      <c r="E11" s="367">
        <v>2816.0930954400001</v>
      </c>
      <c r="F11" s="367">
        <v>21152.287472349966</v>
      </c>
      <c r="G11" s="367">
        <v>24821.066471400027</v>
      </c>
    </row>
    <row r="12" spans="1:10" ht="29.25" customHeight="1" x14ac:dyDescent="0.3">
      <c r="A12" s="255" t="s">
        <v>837</v>
      </c>
      <c r="B12" s="516" t="s">
        <v>1230</v>
      </c>
      <c r="C12" s="366">
        <v>54.193196288884849</v>
      </c>
      <c r="D12" s="366">
        <v>56.777757796320252</v>
      </c>
      <c r="E12" s="366">
        <v>53.796496554430021</v>
      </c>
      <c r="F12" s="366">
        <v>53.736228701310687</v>
      </c>
      <c r="G12" s="366">
        <v>55.105417096140371</v>
      </c>
    </row>
    <row r="13" spans="1:10" s="35" customFormat="1" ht="29.25" customHeight="1" x14ac:dyDescent="0.3">
      <c r="B13" s="516" t="s">
        <v>1231</v>
      </c>
      <c r="C13" s="366">
        <v>2.2720174078107314</v>
      </c>
      <c r="D13" s="366">
        <v>2.4648871634451388</v>
      </c>
      <c r="E13" s="366">
        <v>2.2707758227667538</v>
      </c>
      <c r="F13" s="366">
        <v>1.995506136535083</v>
      </c>
      <c r="G13" s="366">
        <v>2.2256731591493351</v>
      </c>
      <c r="H13" s="812"/>
      <c r="I13" s="812"/>
      <c r="J13" s="812"/>
    </row>
    <row r="14" spans="1:10" s="35" customFormat="1" ht="8.1" customHeight="1" x14ac:dyDescent="0.3">
      <c r="A14" s="255"/>
      <c r="B14" s="40"/>
      <c r="C14" s="82"/>
      <c r="D14" s="82"/>
      <c r="E14" s="82"/>
      <c r="F14" s="215"/>
      <c r="G14" s="215"/>
    </row>
    <row r="15" spans="1:10" s="35" customFormat="1" ht="20.25" customHeight="1" x14ac:dyDescent="0.3">
      <c r="A15" s="534" t="s">
        <v>836</v>
      </c>
      <c r="B15" s="733" t="s">
        <v>1151</v>
      </c>
      <c r="C15" s="621">
        <v>1695</v>
      </c>
      <c r="D15" s="621">
        <v>1689.1048839300008</v>
      </c>
      <c r="E15" s="621">
        <v>1652.4500889400008</v>
      </c>
      <c r="F15" s="621">
        <v>13114.676007320006</v>
      </c>
      <c r="G15" s="621">
        <v>14092.997584930003</v>
      </c>
    </row>
    <row r="16" spans="1:10" s="35" customFormat="1" ht="29.25" customHeight="1" x14ac:dyDescent="0.3">
      <c r="A16" s="734" t="s">
        <v>835</v>
      </c>
      <c r="B16" s="735" t="s">
        <v>1230</v>
      </c>
      <c r="C16" s="613">
        <v>30.835000909587045</v>
      </c>
      <c r="D16" s="613">
        <v>30.160337446934939</v>
      </c>
      <c r="E16" s="613">
        <v>31.567147286421221</v>
      </c>
      <c r="F16" s="613">
        <v>33.317116656728466</v>
      </c>
      <c r="G16" s="613">
        <v>31.287958998349307</v>
      </c>
    </row>
    <row r="17" spans="1:7" s="35" customFormat="1" ht="30" customHeight="1" x14ac:dyDescent="0.3">
      <c r="A17" s="736"/>
      <c r="B17" s="735" t="s">
        <v>1231</v>
      </c>
      <c r="C17" s="554">
        <v>1.29273900847237</v>
      </c>
      <c r="D17" s="554">
        <v>1.3093477358653591</v>
      </c>
      <c r="E17" s="554">
        <v>1.3324643692958034</v>
      </c>
      <c r="F17" s="554">
        <v>1.2372381230865062</v>
      </c>
      <c r="G17" s="554">
        <v>1.2637009974118929</v>
      </c>
    </row>
    <row r="18" spans="1:7" s="35" customFormat="1" ht="8.1" customHeight="1" x14ac:dyDescent="0.3">
      <c r="A18" s="255"/>
      <c r="B18" s="255"/>
      <c r="C18" s="82"/>
      <c r="D18" s="82"/>
      <c r="E18" s="82"/>
      <c r="F18" s="215"/>
      <c r="G18" s="215"/>
    </row>
    <row r="19" spans="1:7" s="35" customFormat="1" ht="27" customHeight="1" x14ac:dyDescent="0.3">
      <c r="A19" s="311" t="s">
        <v>834</v>
      </c>
      <c r="B19" s="255" t="s">
        <v>1152</v>
      </c>
      <c r="C19" s="373">
        <v>318</v>
      </c>
      <c r="D19" s="373">
        <v>222.81720122000007</v>
      </c>
      <c r="E19" s="373">
        <v>337.37737048000008</v>
      </c>
      <c r="F19" s="373">
        <v>955.7566261799999</v>
      </c>
      <c r="G19" s="373">
        <v>1788.5506607200002</v>
      </c>
    </row>
    <row r="20" spans="1:7" s="35" customFormat="1" ht="29.25" customHeight="1" x14ac:dyDescent="0.3">
      <c r="A20" s="255" t="s">
        <v>833</v>
      </c>
      <c r="B20" s="516" t="s">
        <v>1230</v>
      </c>
      <c r="C20" s="366">
        <v>5.7849736219756229</v>
      </c>
      <c r="D20" s="366">
        <v>3.9785818167436564</v>
      </c>
      <c r="E20" s="366">
        <v>6.4450001947588973</v>
      </c>
      <c r="F20" s="366">
        <v>2.4280474021704355</v>
      </c>
      <c r="G20" s="366">
        <v>3.9707733859911736</v>
      </c>
    </row>
    <row r="21" spans="1:7" s="35" customFormat="1" ht="29.25" customHeight="1" x14ac:dyDescent="0.3">
      <c r="B21" s="516" t="s">
        <v>1231</v>
      </c>
      <c r="C21" s="366">
        <v>0.2425315661912765</v>
      </c>
      <c r="D21" s="366">
        <v>0.17272177749582163</v>
      </c>
      <c r="E21" s="366">
        <v>0.27204653755060099</v>
      </c>
      <c r="F21" s="366">
        <v>9.0166050129062938E-2</v>
      </c>
      <c r="G21" s="366">
        <v>0.16037704116904455</v>
      </c>
    </row>
    <row r="22" spans="1:7" s="35" customFormat="1" ht="8.1" customHeight="1" x14ac:dyDescent="0.3">
      <c r="A22" s="255"/>
      <c r="B22" s="40"/>
      <c r="C22" s="82"/>
      <c r="D22" s="82"/>
      <c r="E22" s="82"/>
      <c r="F22" s="215"/>
      <c r="G22" s="215"/>
    </row>
    <row r="23" spans="1:7" s="35" customFormat="1" ht="33" customHeight="1" x14ac:dyDescent="0.3">
      <c r="A23" s="534" t="s">
        <v>1232</v>
      </c>
      <c r="B23" s="733" t="s">
        <v>1149</v>
      </c>
      <c r="C23" s="621">
        <v>351</v>
      </c>
      <c r="D23" s="621">
        <v>356.46518593999957</v>
      </c>
      <c r="E23" s="621">
        <v>287.26987411999994</v>
      </c>
      <c r="F23" s="621">
        <v>2551.1870444999995</v>
      </c>
      <c r="G23" s="621">
        <v>2918.9131926100004</v>
      </c>
    </row>
    <row r="24" spans="1:7" s="35" customFormat="1" ht="29.25" customHeight="1" x14ac:dyDescent="0.3">
      <c r="A24" s="734" t="s">
        <v>1211</v>
      </c>
      <c r="B24" s="735" t="s">
        <v>1230</v>
      </c>
      <c r="C24" s="613">
        <v>6.385301073312716</v>
      </c>
      <c r="D24" s="613">
        <v>6.3649749629640748</v>
      </c>
      <c r="E24" s="613">
        <v>5.4877847675960787</v>
      </c>
      <c r="F24" s="613">
        <v>6.4811510652111233</v>
      </c>
      <c r="G24" s="613">
        <v>6.4802988675582167</v>
      </c>
    </row>
    <row r="25" spans="1:7" s="35" customFormat="1" ht="30" customHeight="1" x14ac:dyDescent="0.3">
      <c r="A25" s="736"/>
      <c r="B25" s="735" t="s">
        <v>1231</v>
      </c>
      <c r="C25" s="613">
        <v>0.2676999362677297</v>
      </c>
      <c r="D25" s="613">
        <v>0.27632202627904129</v>
      </c>
      <c r="E25" s="613">
        <v>0.23164201702608211</v>
      </c>
      <c r="F25" s="613">
        <v>0.24067890574025766</v>
      </c>
      <c r="G25" s="613">
        <v>0.26173519796841083</v>
      </c>
    </row>
    <row r="26" spans="1:7" s="35" customFormat="1" ht="8.1" customHeight="1" x14ac:dyDescent="0.3">
      <c r="A26" s="255"/>
      <c r="B26" s="255"/>
      <c r="C26" s="82"/>
      <c r="D26" s="82"/>
      <c r="E26" s="82"/>
      <c r="F26" s="215"/>
      <c r="G26" s="215"/>
    </row>
    <row r="27" spans="1:7" s="35" customFormat="1" ht="20.25" customHeight="1" x14ac:dyDescent="0.3">
      <c r="A27" s="311" t="s">
        <v>832</v>
      </c>
      <c r="B27" s="255" t="s">
        <v>1152</v>
      </c>
      <c r="C27" s="373">
        <v>91</v>
      </c>
      <c r="D27" s="373">
        <v>83.181087790000007</v>
      </c>
      <c r="E27" s="373">
        <v>76.170826799999986</v>
      </c>
      <c r="F27" s="373">
        <v>897.3891267800002</v>
      </c>
      <c r="G27" s="373">
        <v>805.65592610999988</v>
      </c>
    </row>
    <row r="28" spans="1:7" s="35" customFormat="1" ht="29.25" customHeight="1" x14ac:dyDescent="0.3">
      <c r="A28" s="255" t="s">
        <v>831</v>
      </c>
      <c r="B28" s="516" t="s">
        <v>1230</v>
      </c>
      <c r="C28" s="366">
        <v>1.655448426414408</v>
      </c>
      <c r="D28" s="366">
        <v>1.4852657764581345</v>
      </c>
      <c r="E28" s="366">
        <v>1.4551094309096471</v>
      </c>
      <c r="F28" s="366">
        <v>2.2797679642807069</v>
      </c>
      <c r="G28" s="366">
        <v>1.7886421558648142</v>
      </c>
    </row>
    <row r="29" spans="1:7" s="35" customFormat="1" ht="29.25" customHeight="1" x14ac:dyDescent="0.3">
      <c r="B29" s="516" t="s">
        <v>1231</v>
      </c>
      <c r="C29" s="366">
        <v>6.9403687180522519E-2</v>
      </c>
      <c r="D29" s="366">
        <v>6.4479695725731909E-2</v>
      </c>
      <c r="E29" s="366">
        <v>6.1420864309377071E-2</v>
      </c>
      <c r="F29" s="366">
        <v>8.4659662066818658E-2</v>
      </c>
      <c r="G29" s="366">
        <v>7.2242132396637737E-2</v>
      </c>
    </row>
    <row r="30" spans="1:7" s="35" customFormat="1" ht="8.1" customHeight="1" x14ac:dyDescent="0.3">
      <c r="A30" s="255"/>
      <c r="B30" s="40"/>
      <c r="C30" s="82"/>
      <c r="D30" s="82"/>
      <c r="E30" s="82"/>
      <c r="F30" s="215"/>
      <c r="G30" s="215"/>
    </row>
    <row r="31" spans="1:7" s="35" customFormat="1" ht="20.25" customHeight="1" x14ac:dyDescent="0.3">
      <c r="A31" s="737" t="s">
        <v>830</v>
      </c>
      <c r="B31" s="733" t="s">
        <v>1151</v>
      </c>
      <c r="C31" s="621">
        <v>63</v>
      </c>
      <c r="D31" s="621">
        <v>69.057754110000062</v>
      </c>
      <c r="E31" s="621">
        <v>65.353411170000001</v>
      </c>
      <c r="F31" s="621">
        <v>691.88194277000002</v>
      </c>
      <c r="G31" s="621">
        <v>615.69539350000014</v>
      </c>
    </row>
    <row r="32" spans="1:7" s="35" customFormat="1" ht="29.25" customHeight="1" x14ac:dyDescent="0.3">
      <c r="A32" s="738" t="s">
        <v>829</v>
      </c>
      <c r="B32" s="735" t="s">
        <v>1230</v>
      </c>
      <c r="C32" s="613">
        <v>1.1460796798253592</v>
      </c>
      <c r="D32" s="613">
        <v>1.2330822005789517</v>
      </c>
      <c r="E32" s="613">
        <v>1.248461765884139</v>
      </c>
      <c r="F32" s="613">
        <v>1.7576882102985796</v>
      </c>
      <c r="G32" s="613">
        <v>1.366909496096123</v>
      </c>
    </row>
    <row r="33" spans="1:7" s="35" customFormat="1" ht="30" customHeight="1" x14ac:dyDescent="0.3">
      <c r="A33" s="736"/>
      <c r="B33" s="735" t="s">
        <v>1231</v>
      </c>
      <c r="C33" s="613" t="s">
        <v>1153</v>
      </c>
      <c r="D33" s="613">
        <v>5.3531675177858555E-2</v>
      </c>
      <c r="E33" s="613">
        <v>5.2698167635322271E-2</v>
      </c>
      <c r="F33" s="613">
        <v>6.5272120774650319E-2</v>
      </c>
      <c r="G33" s="613">
        <v>5.5208615355178361E-2</v>
      </c>
    </row>
    <row r="34" spans="1:7" x14ac:dyDescent="0.3">
      <c r="D34" s="253"/>
      <c r="E34" s="253"/>
      <c r="F34" s="253"/>
      <c r="G34" s="253"/>
    </row>
  </sheetData>
  <mergeCells count="7">
    <mergeCell ref="F4:G4"/>
    <mergeCell ref="G8:G9"/>
    <mergeCell ref="A7:A9"/>
    <mergeCell ref="C8:C9"/>
    <mergeCell ref="D8:D9"/>
    <mergeCell ref="E8:E9"/>
    <mergeCell ref="F8:F9"/>
  </mergeCells>
  <phoneticPr fontId="64" type="noConversion"/>
  <printOptions horizontalCentered="1"/>
  <pageMargins left="0.51181102362204722" right="0.51181102362204722" top="0.74803149606299213" bottom="0.74803149606299213" header="0.31496062992125984" footer="0.31496062992125984"/>
  <pageSetup paperSize="9" scale="75" firstPageNumber="65" orientation="portrait" useFirstPageNumber="1" r:id="rId1"/>
  <headerFooter alignWithMargins="0">
    <oddFooter>&amp;C&amp;P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2F4898-26FE-485B-889A-F38090CAB25F}">
  <dimension ref="A1:M54"/>
  <sheetViews>
    <sheetView view="pageBreakPreview" zoomScaleNormal="100" zoomScaleSheetLayoutView="100" zoomScalePageLayoutView="70" workbookViewId="0">
      <selection activeCell="A33" sqref="A33:A41"/>
    </sheetView>
  </sheetViews>
  <sheetFormatPr defaultColWidth="9.109375" defaultRowHeight="11.4" x14ac:dyDescent="0.2"/>
  <cols>
    <col min="1" max="1" width="13.44140625" style="290" customWidth="1"/>
    <col min="2" max="2" width="13.44140625" style="310" customWidth="1"/>
    <col min="3" max="8" width="15.33203125" style="310" customWidth="1"/>
    <col min="9" max="9" width="1.44140625" style="290" customWidth="1"/>
    <col min="10" max="13" width="15.33203125" style="310" customWidth="1"/>
    <col min="14" max="16384" width="9.109375" style="290"/>
  </cols>
  <sheetData>
    <row r="1" spans="1:13" ht="15" customHeight="1" x14ac:dyDescent="0.3">
      <c r="A1" s="319" t="s">
        <v>1224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</row>
    <row r="2" spans="1:13" ht="15" customHeight="1" x14ac:dyDescent="0.3">
      <c r="A2" s="320" t="s">
        <v>1143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</row>
    <row r="3" spans="1:13" ht="6" customHeight="1" x14ac:dyDescent="0.3">
      <c r="A3" s="291"/>
      <c r="B3" s="291"/>
      <c r="C3" s="291"/>
      <c r="D3" s="291"/>
      <c r="E3" s="291"/>
      <c r="F3" s="291"/>
      <c r="G3" s="291"/>
      <c r="H3" s="291"/>
      <c r="I3" s="291"/>
      <c r="J3" s="292"/>
      <c r="K3" s="292"/>
      <c r="L3" s="292"/>
      <c r="M3" s="292"/>
    </row>
    <row r="4" spans="1:13" s="515" customFormat="1" ht="14.4" customHeight="1" x14ac:dyDescent="0.3">
      <c r="A4" s="739"/>
      <c r="B4" s="740"/>
      <c r="C4" s="880" t="s">
        <v>936</v>
      </c>
      <c r="D4" s="880"/>
      <c r="E4" s="880"/>
      <c r="F4" s="880"/>
      <c r="G4" s="880"/>
      <c r="H4" s="880"/>
      <c r="I4" s="293"/>
      <c r="J4" s="880" t="s">
        <v>937</v>
      </c>
      <c r="K4" s="880"/>
      <c r="L4" s="880"/>
      <c r="M4" s="880"/>
    </row>
    <row r="5" spans="1:13" s="515" customFormat="1" ht="12" customHeight="1" x14ac:dyDescent="0.3">
      <c r="A5" s="739"/>
      <c r="B5" s="740"/>
      <c r="C5" s="881" t="s">
        <v>938</v>
      </c>
      <c r="D5" s="881"/>
      <c r="E5" s="881"/>
      <c r="F5" s="881"/>
      <c r="G5" s="881"/>
      <c r="H5" s="881"/>
      <c r="I5" s="294"/>
      <c r="J5" s="881" t="s">
        <v>939</v>
      </c>
      <c r="K5" s="881"/>
      <c r="L5" s="881"/>
      <c r="M5" s="881"/>
    </row>
    <row r="6" spans="1:13" ht="6" customHeight="1" x14ac:dyDescent="0.3">
      <c r="A6" s="295"/>
      <c r="B6" s="296"/>
      <c r="C6" s="297"/>
      <c r="D6" s="297"/>
      <c r="E6" s="296"/>
      <c r="F6" s="296"/>
      <c r="G6" s="296"/>
      <c r="H6" s="296"/>
      <c r="I6" s="295"/>
      <c r="J6" s="296"/>
      <c r="K6" s="296"/>
      <c r="L6" s="296"/>
      <c r="M6" s="296"/>
    </row>
    <row r="7" spans="1:13" s="515" customFormat="1" ht="15" customHeight="1" x14ac:dyDescent="0.3">
      <c r="A7" s="741" t="s">
        <v>940</v>
      </c>
      <c r="B7" s="740"/>
      <c r="C7" s="742" t="s">
        <v>942</v>
      </c>
      <c r="D7" s="742" t="s">
        <v>943</v>
      </c>
      <c r="E7" s="742" t="s">
        <v>944</v>
      </c>
      <c r="F7" s="742" t="s">
        <v>945</v>
      </c>
      <c r="G7" s="742" t="s">
        <v>946</v>
      </c>
      <c r="H7" s="742" t="s">
        <v>947</v>
      </c>
      <c r="I7" s="298"/>
      <c r="J7" s="742" t="s">
        <v>948</v>
      </c>
      <c r="K7" s="742" t="s">
        <v>949</v>
      </c>
      <c r="L7" s="742" t="s">
        <v>950</v>
      </c>
      <c r="M7" s="742" t="s">
        <v>951</v>
      </c>
    </row>
    <row r="8" spans="1:13" s="515" customFormat="1" ht="15" customHeight="1" x14ac:dyDescent="0.3">
      <c r="A8" s="743" t="s">
        <v>941</v>
      </c>
      <c r="B8" s="740"/>
      <c r="C8" s="744" t="s">
        <v>952</v>
      </c>
      <c r="D8" s="744" t="s">
        <v>953</v>
      </c>
      <c r="E8" s="744" t="s">
        <v>954</v>
      </c>
      <c r="F8" s="744" t="s">
        <v>955</v>
      </c>
      <c r="G8" s="744" t="s">
        <v>956</v>
      </c>
      <c r="H8" s="744" t="s">
        <v>957</v>
      </c>
      <c r="I8" s="299"/>
      <c r="J8" s="744" t="s">
        <v>958</v>
      </c>
      <c r="K8" s="744" t="s">
        <v>959</v>
      </c>
      <c r="L8" s="744" t="s">
        <v>960</v>
      </c>
      <c r="M8" s="744" t="s">
        <v>961</v>
      </c>
    </row>
    <row r="9" spans="1:13" ht="6" customHeight="1" x14ac:dyDescent="0.3">
      <c r="A9" s="300"/>
      <c r="B9" s="296"/>
      <c r="C9" s="301"/>
      <c r="D9" s="301"/>
      <c r="E9" s="301"/>
      <c r="F9" s="301"/>
      <c r="G9" s="301"/>
      <c r="H9" s="301"/>
      <c r="I9" s="301"/>
      <c r="J9" s="302"/>
      <c r="K9" s="302"/>
      <c r="L9" s="302"/>
      <c r="M9" s="302"/>
    </row>
    <row r="10" spans="1:13" ht="15" customHeight="1" x14ac:dyDescent="0.3">
      <c r="A10" s="470">
        <v>2015</v>
      </c>
      <c r="B10" s="296"/>
      <c r="C10" s="471">
        <v>3.9069590000000001</v>
      </c>
      <c r="D10" s="471">
        <v>4.3336389999999998</v>
      </c>
      <c r="E10" s="471">
        <v>5.9715889999999998</v>
      </c>
      <c r="F10" s="471">
        <v>3.0507879999999998</v>
      </c>
      <c r="G10" s="471">
        <v>2.9292630000000002</v>
      </c>
      <c r="H10" s="471">
        <v>2.8384200000000002</v>
      </c>
      <c r="I10" s="472"/>
      <c r="J10" s="471">
        <v>11.3912</v>
      </c>
      <c r="K10" s="471">
        <v>6.0858999999999996</v>
      </c>
      <c r="L10" s="471">
        <v>50.396700000000003</v>
      </c>
      <c r="M10" s="471">
        <v>3.2271999999999998</v>
      </c>
    </row>
    <row r="11" spans="1:13" ht="15" customHeight="1" x14ac:dyDescent="0.3">
      <c r="A11" s="470">
        <v>2016</v>
      </c>
      <c r="B11" s="296"/>
      <c r="C11" s="471">
        <v>4.1443339999999997</v>
      </c>
      <c r="D11" s="471">
        <v>4.5823330000000002</v>
      </c>
      <c r="E11" s="471">
        <v>5.6125780000000001</v>
      </c>
      <c r="F11" s="471">
        <v>3.126919</v>
      </c>
      <c r="G11" s="471">
        <v>3.0801780000000001</v>
      </c>
      <c r="H11" s="471">
        <v>2.9995590000000001</v>
      </c>
      <c r="I11" s="472"/>
      <c r="J11" s="471">
        <v>11.7409</v>
      </c>
      <c r="K11" s="471">
        <v>6.1685999999999996</v>
      </c>
      <c r="L11" s="471">
        <v>53.389400000000002</v>
      </c>
      <c r="M11" s="471">
        <v>3.8157000000000001</v>
      </c>
    </row>
    <row r="12" spans="1:13" ht="15" customHeight="1" x14ac:dyDescent="0.3">
      <c r="A12" s="470">
        <v>2017</v>
      </c>
      <c r="B12" s="296"/>
      <c r="C12" s="471">
        <v>4.299067</v>
      </c>
      <c r="D12" s="471">
        <v>4.85283</v>
      </c>
      <c r="E12" s="471">
        <v>5.5358169999999998</v>
      </c>
      <c r="F12" s="471">
        <v>3.314092</v>
      </c>
      <c r="G12" s="471">
        <v>3.296046</v>
      </c>
      <c r="H12" s="471">
        <v>3.1134680000000001</v>
      </c>
      <c r="I12" s="472"/>
      <c r="J12" s="471">
        <v>12.670999999999999</v>
      </c>
      <c r="K12" s="471">
        <v>6.6032999999999999</v>
      </c>
      <c r="L12" s="471">
        <v>55.172400000000003</v>
      </c>
      <c r="M12" s="471">
        <v>3.8340000000000001</v>
      </c>
    </row>
    <row r="13" spans="1:13" ht="15" customHeight="1" x14ac:dyDescent="0.3">
      <c r="A13" s="470">
        <v>2018</v>
      </c>
      <c r="B13" s="296"/>
      <c r="C13" s="471">
        <v>4.0367879999999996</v>
      </c>
      <c r="D13" s="471">
        <v>4.7638619999999996</v>
      </c>
      <c r="E13" s="471">
        <v>5.3834689999999998</v>
      </c>
      <c r="F13" s="471">
        <v>3.1134590000000002</v>
      </c>
      <c r="G13" s="471">
        <v>3.014653</v>
      </c>
      <c r="H13" s="471">
        <v>2.9912960000000002</v>
      </c>
      <c r="I13" s="472"/>
      <c r="J13" s="471">
        <v>12.4907</v>
      </c>
      <c r="K13" s="471">
        <v>5.907</v>
      </c>
      <c r="L13" s="471">
        <v>51.505699999999997</v>
      </c>
      <c r="M13" s="471">
        <v>3.6554000000000002</v>
      </c>
    </row>
    <row r="14" spans="1:13" ht="15" customHeight="1" x14ac:dyDescent="0.3">
      <c r="A14" s="470">
        <v>2019</v>
      </c>
      <c r="B14" s="296"/>
      <c r="C14" s="472">
        <v>4.1421099999999997</v>
      </c>
      <c r="D14" s="472">
        <v>4.6390739999999999</v>
      </c>
      <c r="E14" s="472">
        <v>5.2881989999999996</v>
      </c>
      <c r="F14" s="472">
        <v>3.1214170000000001</v>
      </c>
      <c r="G14" s="472">
        <v>2.8798430000000002</v>
      </c>
      <c r="H14" s="472">
        <v>3.0366059999999999</v>
      </c>
      <c r="I14" s="472"/>
      <c r="J14" s="471">
        <v>13.355</v>
      </c>
      <c r="K14" s="471">
        <v>5.8845999999999998</v>
      </c>
      <c r="L14" s="471">
        <v>52.8645</v>
      </c>
      <c r="M14" s="471">
        <v>3.8007</v>
      </c>
    </row>
    <row r="15" spans="1:13" ht="15" customHeight="1" x14ac:dyDescent="0.3">
      <c r="A15" s="470">
        <v>2020</v>
      </c>
      <c r="B15" s="296"/>
      <c r="C15" s="471">
        <v>4.2104592031689076</v>
      </c>
      <c r="D15" s="471">
        <v>4.7947699356108062</v>
      </c>
      <c r="E15" s="471">
        <v>5.3959859835906059</v>
      </c>
      <c r="F15" s="471">
        <v>3.1355959452608797</v>
      </c>
      <c r="G15" s="471">
        <v>2.8959573570052028</v>
      </c>
      <c r="H15" s="471">
        <v>3.0443178347620949</v>
      </c>
      <c r="I15" s="472"/>
      <c r="J15" s="471">
        <v>13.421931450145252</v>
      </c>
      <c r="K15" s="471">
        <v>5.6806208719003939</v>
      </c>
      <c r="L15" s="471">
        <v>54.285230100867693</v>
      </c>
      <c r="M15" s="471">
        <v>3.9419029061289588</v>
      </c>
    </row>
    <row r="16" spans="1:13" ht="15" customHeight="1" x14ac:dyDescent="0.3">
      <c r="A16" s="470">
        <v>2021</v>
      </c>
      <c r="B16" s="296"/>
      <c r="C16" s="472">
        <v>4.1432975981772069</v>
      </c>
      <c r="D16" s="472">
        <v>4.9016650430575224</v>
      </c>
      <c r="E16" s="472">
        <v>5.7002244514516969</v>
      </c>
      <c r="F16" s="472">
        <v>3.3056612499394622</v>
      </c>
      <c r="G16" s="472">
        <v>3.1134274525837538</v>
      </c>
      <c r="H16" s="472">
        <v>3.0835974849412175</v>
      </c>
      <c r="I16" s="472"/>
      <c r="J16" s="472">
        <v>12.967719667314421</v>
      </c>
      <c r="K16" s="472">
        <v>5.6047502280005572</v>
      </c>
      <c r="L16" s="472">
        <v>53.306497895433033</v>
      </c>
      <c r="M16" s="472">
        <v>3.7757028725800006</v>
      </c>
    </row>
    <row r="17" spans="1:13" ht="15" customHeight="1" x14ac:dyDescent="0.3">
      <c r="A17" s="470">
        <v>2022</v>
      </c>
      <c r="B17" s="296"/>
      <c r="C17" s="473">
        <v>4.401077178734055</v>
      </c>
      <c r="D17" s="473">
        <v>4.6318411858120276</v>
      </c>
      <c r="E17" s="473">
        <v>5.4349751067832068</v>
      </c>
      <c r="F17" s="473">
        <v>3.3814574656557954</v>
      </c>
      <c r="G17" s="473">
        <v>3.0530908479064371</v>
      </c>
      <c r="H17" s="473">
        <v>3.1914749862936866</v>
      </c>
      <c r="I17" s="474"/>
      <c r="J17" s="473">
        <v>12.557781530971146</v>
      </c>
      <c r="K17" s="473">
        <v>5.6000980757517977</v>
      </c>
      <c r="L17" s="473">
        <v>56.201454946437792</v>
      </c>
      <c r="M17" s="473">
        <v>3.3615784986125825</v>
      </c>
    </row>
    <row r="18" spans="1:13" ht="15" customHeight="1" thickBot="1" x14ac:dyDescent="0.35">
      <c r="A18" s="470">
        <v>2023</v>
      </c>
      <c r="B18" s="296"/>
      <c r="C18" s="473">
        <v>4.5603904977047902</v>
      </c>
      <c r="D18" s="473">
        <v>4.9319290567575065</v>
      </c>
      <c r="E18" s="473">
        <v>5.672738867673135</v>
      </c>
      <c r="F18" s="473">
        <v>3.3801541293010753</v>
      </c>
      <c r="G18" s="473">
        <v>3.0301212720921762</v>
      </c>
      <c r="H18" s="473">
        <v>3.3957443435966961</v>
      </c>
      <c r="I18" s="474"/>
      <c r="J18" s="473">
        <v>13.103823248746865</v>
      </c>
      <c r="K18" s="473">
        <v>5.5220404759208073</v>
      </c>
      <c r="L18" s="473">
        <v>58.257273284750347</v>
      </c>
      <c r="M18" s="473">
        <v>3.2499416105825056</v>
      </c>
    </row>
    <row r="19" spans="1:13" ht="8.1" customHeight="1" x14ac:dyDescent="0.3">
      <c r="A19" s="469"/>
      <c r="B19" s="517"/>
      <c r="C19" s="518"/>
      <c r="D19" s="518"/>
      <c r="E19" s="518"/>
      <c r="F19" s="518"/>
      <c r="G19" s="518"/>
      <c r="H19" s="518"/>
      <c r="I19" s="475"/>
      <c r="J19" s="518"/>
      <c r="K19" s="518"/>
      <c r="L19" s="518"/>
      <c r="M19" s="518"/>
    </row>
    <row r="20" spans="1:13" ht="15" customHeight="1" x14ac:dyDescent="0.2">
      <c r="A20" s="879">
        <v>2023</v>
      </c>
      <c r="B20" s="470" t="s">
        <v>22</v>
      </c>
      <c r="C20" s="471">
        <v>4.3289999999999997</v>
      </c>
      <c r="D20" s="471">
        <v>4.6615210526315778</v>
      </c>
      <c r="E20" s="471">
        <v>5.2880789473684215</v>
      </c>
      <c r="F20" s="471">
        <v>3.2225684210526317</v>
      </c>
      <c r="G20" s="471">
        <v>3.007294736842105</v>
      </c>
      <c r="H20" s="471">
        <v>3.265089473684212</v>
      </c>
      <c r="I20" s="471"/>
      <c r="J20" s="471">
        <v>13.01273684210526</v>
      </c>
      <c r="K20" s="471">
        <v>5.287715789473685</v>
      </c>
      <c r="L20" s="471">
        <v>55.363173684210537</v>
      </c>
      <c r="M20" s="471">
        <v>3.3199210526315794</v>
      </c>
    </row>
    <row r="21" spans="1:13" ht="15" customHeight="1" x14ac:dyDescent="0.2">
      <c r="A21" s="879"/>
      <c r="B21" s="745" t="s">
        <v>23</v>
      </c>
      <c r="C21" s="746">
        <v>4.3770277777777782</v>
      </c>
      <c r="D21" s="746">
        <v>4.6846722222222219</v>
      </c>
      <c r="E21" s="746">
        <v>5.2875499999999995</v>
      </c>
      <c r="F21" s="746">
        <v>3.2551666666666668</v>
      </c>
      <c r="G21" s="746">
        <v>3.0210222222222227</v>
      </c>
      <c r="H21" s="746">
        <v>3.2853611111111105</v>
      </c>
      <c r="I21" s="746"/>
      <c r="J21" s="746">
        <v>12.837388888888889</v>
      </c>
      <c r="K21" s="746">
        <v>5.2965388888888896</v>
      </c>
      <c r="L21" s="746">
        <v>55.789305555555558</v>
      </c>
      <c r="M21" s="746">
        <v>3.2897499999999997</v>
      </c>
    </row>
    <row r="22" spans="1:13" ht="15" customHeight="1" x14ac:dyDescent="0.2">
      <c r="A22" s="879"/>
      <c r="B22" s="470" t="s">
        <v>24</v>
      </c>
      <c r="C22" s="471">
        <v>4.4659913043478277</v>
      </c>
      <c r="D22" s="471">
        <v>4.7824521739130432</v>
      </c>
      <c r="E22" s="471">
        <v>5.4208043478260866</v>
      </c>
      <c r="F22" s="471">
        <v>3.2652478260869566</v>
      </c>
      <c r="G22" s="471">
        <v>2.9851086956521744</v>
      </c>
      <c r="H22" s="471">
        <v>3.3309086956521741</v>
      </c>
      <c r="I22" s="471"/>
      <c r="J22" s="471">
        <v>12.945899999999996</v>
      </c>
      <c r="K22" s="471">
        <v>5.4288652173913041</v>
      </c>
      <c r="L22" s="471">
        <v>56.901782608695655</v>
      </c>
      <c r="M22" s="471">
        <v>3.3410130434782608</v>
      </c>
    </row>
    <row r="23" spans="1:13" ht="15" customHeight="1" x14ac:dyDescent="0.2">
      <c r="A23" s="879"/>
      <c r="B23" s="745" t="s">
        <v>25</v>
      </c>
      <c r="C23" s="746">
        <v>4.4226944444444447</v>
      </c>
      <c r="D23" s="746">
        <v>4.8441611111111111</v>
      </c>
      <c r="E23" s="746">
        <v>5.4996999999999998</v>
      </c>
      <c r="F23" s="746">
        <v>3.2809555555555558</v>
      </c>
      <c r="G23" s="746">
        <v>2.9594166666666673</v>
      </c>
      <c r="H23" s="746">
        <v>3.3214277777777781</v>
      </c>
      <c r="I23" s="746"/>
      <c r="J23" s="746">
        <v>12.904894444444443</v>
      </c>
      <c r="K23" s="746">
        <v>5.3954055555555556</v>
      </c>
      <c r="L23" s="746">
        <v>56.342238888888886</v>
      </c>
      <c r="M23" s="746">
        <v>3.3179388888888885</v>
      </c>
    </row>
    <row r="24" spans="1:13" ht="15" customHeight="1" x14ac:dyDescent="0.2">
      <c r="A24" s="879"/>
      <c r="B24" s="470" t="s">
        <v>26</v>
      </c>
      <c r="C24" s="471">
        <v>4.519854545454546</v>
      </c>
      <c r="D24" s="471">
        <v>4.9133090909090917</v>
      </c>
      <c r="E24" s="471">
        <v>5.6403090909090912</v>
      </c>
      <c r="F24" s="471">
        <v>3.3452272727272727</v>
      </c>
      <c r="G24" s="471">
        <v>3.0039227272727276</v>
      </c>
      <c r="H24" s="471">
        <v>3.3736363636363631</v>
      </c>
      <c r="I24" s="471"/>
      <c r="J24" s="471">
        <v>13.204631818181817</v>
      </c>
      <c r="K24" s="471">
        <v>5.4929954545454542</v>
      </c>
      <c r="L24" s="471">
        <v>57.678395454545466</v>
      </c>
      <c r="M24" s="471">
        <v>3.294640909090909</v>
      </c>
    </row>
    <row r="25" spans="1:13" ht="15" customHeight="1" x14ac:dyDescent="0.2">
      <c r="A25" s="879"/>
      <c r="B25" s="745" t="s">
        <v>27</v>
      </c>
      <c r="C25" s="746">
        <v>4.6335750000000004</v>
      </c>
      <c r="D25" s="746">
        <v>5.0222500000000014</v>
      </c>
      <c r="E25" s="746">
        <v>5.8531850000000007</v>
      </c>
      <c r="F25" s="746">
        <v>3.4856249999999998</v>
      </c>
      <c r="G25" s="746">
        <v>3.1126050000000003</v>
      </c>
      <c r="H25" s="746">
        <v>3.4430999999999998</v>
      </c>
      <c r="I25" s="746"/>
      <c r="J25" s="746">
        <v>13.283839999999998</v>
      </c>
      <c r="K25" s="746">
        <v>5.6364150000000004</v>
      </c>
      <c r="L25" s="746">
        <v>59.171254999999995</v>
      </c>
      <c r="M25" s="746">
        <v>3.284205</v>
      </c>
    </row>
    <row r="26" spans="1:13" ht="15" customHeight="1" x14ac:dyDescent="0.2">
      <c r="A26" s="879"/>
      <c r="B26" s="470" t="s">
        <v>28</v>
      </c>
      <c r="C26" s="471">
        <v>4.5961549999999995</v>
      </c>
      <c r="D26" s="471">
        <v>5.0782500000000006</v>
      </c>
      <c r="E26" s="471">
        <v>5.9177499999999998</v>
      </c>
      <c r="F26" s="471">
        <v>3.4771749999999999</v>
      </c>
      <c r="G26" s="471">
        <v>3.0961900000000009</v>
      </c>
      <c r="H26" s="471">
        <v>3.4425300000000005</v>
      </c>
      <c r="I26" s="471"/>
      <c r="J26" s="471">
        <v>13.27192</v>
      </c>
      <c r="K26" s="471">
        <v>5.596635</v>
      </c>
      <c r="L26" s="471">
        <v>58.797994999999993</v>
      </c>
      <c r="M26" s="471">
        <v>3.2568850000000005</v>
      </c>
    </row>
    <row r="27" spans="1:13" ht="15" customHeight="1" x14ac:dyDescent="0.2">
      <c r="A27" s="879"/>
      <c r="B27" s="745" t="s">
        <v>29</v>
      </c>
      <c r="C27" s="746">
        <v>4.6080227272727274</v>
      </c>
      <c r="D27" s="746">
        <v>5.0286772727272719</v>
      </c>
      <c r="E27" s="746">
        <v>5.8565863636363638</v>
      </c>
      <c r="F27" s="746">
        <v>3.4221090909090917</v>
      </c>
      <c r="G27" s="746">
        <v>2.9917863636363635</v>
      </c>
      <c r="H27" s="746">
        <v>3.4125181818181818</v>
      </c>
      <c r="I27" s="746"/>
      <c r="J27" s="746">
        <v>13.161740909090907</v>
      </c>
      <c r="K27" s="746">
        <v>5.5647681818181809</v>
      </c>
      <c r="L27" s="746">
        <v>58.897759090909091</v>
      </c>
      <c r="M27" s="746">
        <v>3.1840681818181817</v>
      </c>
    </row>
    <row r="28" spans="1:13" ht="15" customHeight="1" x14ac:dyDescent="0.2">
      <c r="A28" s="879"/>
      <c r="B28" s="470" t="s">
        <v>30</v>
      </c>
      <c r="C28" s="471">
        <v>4.6794549999999999</v>
      </c>
      <c r="D28" s="471">
        <v>5.0043349999999993</v>
      </c>
      <c r="E28" s="471">
        <v>5.812450000000001</v>
      </c>
      <c r="F28" s="471">
        <v>3.455565</v>
      </c>
      <c r="G28" s="471">
        <v>3.0065500000000003</v>
      </c>
      <c r="H28" s="471">
        <v>3.43391</v>
      </c>
      <c r="I28" s="471"/>
      <c r="J28" s="471">
        <v>13.075390000000002</v>
      </c>
      <c r="K28" s="471">
        <v>5.6355599999999999</v>
      </c>
      <c r="L28" s="471">
        <v>59.77187</v>
      </c>
      <c r="M28" s="471">
        <v>3.1713450000000001</v>
      </c>
    </row>
    <row r="29" spans="1:13" ht="15" customHeight="1" x14ac:dyDescent="0.2">
      <c r="A29" s="879"/>
      <c r="B29" s="745" t="s">
        <v>31</v>
      </c>
      <c r="C29" s="746">
        <v>4.7461363636363636</v>
      </c>
      <c r="D29" s="746">
        <v>5.0127090909090919</v>
      </c>
      <c r="E29" s="746">
        <v>5.7771090909090921</v>
      </c>
      <c r="F29" s="746">
        <v>3.465190909090909</v>
      </c>
      <c r="G29" s="746">
        <v>3.0155090909090911</v>
      </c>
      <c r="H29" s="746">
        <v>3.4668090909090918</v>
      </c>
      <c r="I29" s="746"/>
      <c r="J29" s="746">
        <v>12.998377272727272</v>
      </c>
      <c r="K29" s="746">
        <v>5.7042909090909095</v>
      </c>
      <c r="L29" s="746">
        <v>60.658068181818173</v>
      </c>
      <c r="M29" s="746">
        <v>3.1741727272727265</v>
      </c>
    </row>
    <row r="30" spans="1:13" ht="15" customHeight="1" x14ac:dyDescent="0.2">
      <c r="A30" s="879"/>
      <c r="B30" s="470" t="s">
        <v>32</v>
      </c>
      <c r="C30" s="471">
        <v>4.6878238095238087</v>
      </c>
      <c r="D30" s="471">
        <v>5.0681666666666665</v>
      </c>
      <c r="E30" s="471">
        <v>5.8222285714285711</v>
      </c>
      <c r="F30" s="471">
        <v>3.4179238095238098</v>
      </c>
      <c r="G30" s="471">
        <v>3.0459047619047617</v>
      </c>
      <c r="H30" s="471">
        <v>3.4769714285714279</v>
      </c>
      <c r="I30" s="471"/>
      <c r="J30" s="471">
        <v>13.23272380952381</v>
      </c>
      <c r="K30" s="471">
        <v>5.6299857142857146</v>
      </c>
      <c r="L30" s="471">
        <v>60.055480952380947</v>
      </c>
      <c r="M30" s="471">
        <v>3.1320095238095238</v>
      </c>
    </row>
    <row r="31" spans="1:13" ht="15" customHeight="1" x14ac:dyDescent="0.2">
      <c r="A31" s="879"/>
      <c r="B31" s="745" t="s">
        <v>33</v>
      </c>
      <c r="C31" s="746">
        <v>4.6589499999999999</v>
      </c>
      <c r="D31" s="746">
        <v>5.0826449999999994</v>
      </c>
      <c r="E31" s="746">
        <v>5.8971149999999994</v>
      </c>
      <c r="F31" s="746">
        <v>3.4690950000000007</v>
      </c>
      <c r="G31" s="746">
        <v>3.1161449999999995</v>
      </c>
      <c r="H31" s="746">
        <v>3.4966700000000004</v>
      </c>
      <c r="I31" s="746"/>
      <c r="J31" s="746">
        <v>13.316335</v>
      </c>
      <c r="K31" s="746">
        <v>5.5953100000000004</v>
      </c>
      <c r="L31" s="746">
        <v>59.659955000000011</v>
      </c>
      <c r="M31" s="746">
        <v>3.2333500000000002</v>
      </c>
    </row>
    <row r="32" spans="1:13" ht="8.1" customHeight="1" x14ac:dyDescent="0.2">
      <c r="A32" s="470"/>
      <c r="B32" s="470"/>
      <c r="C32" s="475"/>
      <c r="D32" s="475"/>
      <c r="E32" s="475"/>
      <c r="F32" s="475"/>
      <c r="G32" s="475"/>
      <c r="H32" s="475"/>
      <c r="I32" s="471"/>
      <c r="J32" s="475"/>
      <c r="K32" s="475"/>
      <c r="L32" s="475"/>
      <c r="M32" s="475"/>
    </row>
    <row r="33" spans="1:13" ht="15" customHeight="1" x14ac:dyDescent="0.2">
      <c r="A33" s="879">
        <v>2024</v>
      </c>
      <c r="B33" s="470" t="s">
        <v>22</v>
      </c>
      <c r="C33" s="473">
        <v>4.682952380952381</v>
      </c>
      <c r="D33" s="473">
        <v>5.1100809523809527</v>
      </c>
      <c r="E33" s="473">
        <v>5.9496142857142864</v>
      </c>
      <c r="F33" s="473">
        <v>3.4923428571428565</v>
      </c>
      <c r="G33" s="473">
        <v>3.1156380952380958</v>
      </c>
      <c r="H33" s="473">
        <v>3.5070809523809525</v>
      </c>
      <c r="I33" s="473"/>
      <c r="J33" s="473">
        <v>13.324871428571431</v>
      </c>
      <c r="K33" s="473">
        <v>5.6336714285714296</v>
      </c>
      <c r="L33" s="473">
        <v>59.911485714285725</v>
      </c>
      <c r="M33" s="473">
        <v>3.2095857142857138</v>
      </c>
    </row>
    <row r="34" spans="1:13" ht="15" customHeight="1" x14ac:dyDescent="0.2">
      <c r="A34" s="879"/>
      <c r="B34" s="745" t="s">
        <v>23</v>
      </c>
      <c r="C34" s="747">
        <v>4.7722894736842107</v>
      </c>
      <c r="D34" s="747">
        <v>5.1497894736842103</v>
      </c>
      <c r="E34" s="747">
        <v>6.0260789473684211</v>
      </c>
      <c r="F34" s="747">
        <v>3.5360947368421058</v>
      </c>
      <c r="G34" s="747">
        <v>3.1148526315789473</v>
      </c>
      <c r="H34" s="747">
        <v>3.5487578947368421</v>
      </c>
      <c r="I34" s="747"/>
      <c r="J34" s="747">
        <v>13.299294736842105</v>
      </c>
      <c r="K34" s="747">
        <v>5.7524263157894735</v>
      </c>
      <c r="L34" s="747">
        <v>61.014163157894735</v>
      </c>
      <c r="M34" s="747">
        <v>3.1905368421052636</v>
      </c>
    </row>
    <row r="35" spans="1:13" ht="15" customHeight="1" x14ac:dyDescent="0.2">
      <c r="A35" s="879"/>
      <c r="B35" s="470" t="s">
        <v>24</v>
      </c>
      <c r="C35" s="471">
        <v>4.7153</v>
      </c>
      <c r="D35" s="471">
        <v>5.1276649999999995</v>
      </c>
      <c r="E35" s="471">
        <v>5.9956450000000014</v>
      </c>
      <c r="F35" s="471">
        <v>3.4836100000000001</v>
      </c>
      <c r="G35" s="471">
        <v>3.0924400000000003</v>
      </c>
      <c r="H35" s="471">
        <v>3.5183600000000013</v>
      </c>
      <c r="I35" s="471"/>
      <c r="J35" s="471">
        <v>13.123495</v>
      </c>
      <c r="K35" s="471">
        <v>5.681565</v>
      </c>
      <c r="L35" s="471">
        <v>60.279515000000004</v>
      </c>
      <c r="M35" s="471">
        <v>3.1508799999999999</v>
      </c>
    </row>
    <row r="36" spans="1:13" ht="15" customHeight="1" x14ac:dyDescent="0.2">
      <c r="A36" s="879"/>
      <c r="B36" s="745" t="s">
        <v>25</v>
      </c>
      <c r="C36" s="747">
        <v>4.7671250000000001</v>
      </c>
      <c r="D36" s="747">
        <v>5.1115550000000001</v>
      </c>
      <c r="E36" s="747">
        <v>5.9657599999999986</v>
      </c>
      <c r="F36" s="747">
        <v>3.4883150000000001</v>
      </c>
      <c r="G36" s="747">
        <v>3.1008449999999996</v>
      </c>
      <c r="H36" s="747">
        <v>3.512645</v>
      </c>
      <c r="I36" s="747"/>
      <c r="J36" s="747">
        <v>12.969550000000002</v>
      </c>
      <c r="K36" s="747">
        <v>5.7154950000000007</v>
      </c>
      <c r="L36" s="747">
        <v>60.883649999999989</v>
      </c>
      <c r="M36" s="747">
        <v>3.0984600000000002</v>
      </c>
    </row>
    <row r="37" spans="1:13" ht="15" customHeight="1" x14ac:dyDescent="0.2">
      <c r="A37" s="879"/>
      <c r="B37" s="797" t="s">
        <v>26</v>
      </c>
      <c r="C37" s="473">
        <v>4.7183238095238096</v>
      </c>
      <c r="D37" s="473">
        <v>5.0988761904761901</v>
      </c>
      <c r="E37" s="473">
        <v>5.9593714285714281</v>
      </c>
      <c r="F37" s="473">
        <v>3.4505952380952376</v>
      </c>
      <c r="G37" s="473">
        <v>3.1254047619047625</v>
      </c>
      <c r="H37" s="473">
        <v>3.4919095238095244</v>
      </c>
      <c r="I37" s="473"/>
      <c r="J37" s="473">
        <v>12.874880952380952</v>
      </c>
      <c r="K37" s="473">
        <v>5.6592238095238097</v>
      </c>
      <c r="L37" s="473">
        <v>60.403128571428567</v>
      </c>
      <c r="M37" s="473">
        <v>3.0274428571428564</v>
      </c>
    </row>
    <row r="38" spans="1:13" ht="15" customHeight="1" x14ac:dyDescent="0.2">
      <c r="A38" s="879"/>
      <c r="B38" s="801" t="s">
        <v>27</v>
      </c>
      <c r="C38" s="746">
        <v>4.7100833333333325</v>
      </c>
      <c r="D38" s="746">
        <v>5.0718444444444435</v>
      </c>
      <c r="E38" s="746">
        <v>5.9913444444444437</v>
      </c>
      <c r="F38" s="746">
        <v>3.4367166666666669</v>
      </c>
      <c r="G38" s="746">
        <v>3.1302944444444445</v>
      </c>
      <c r="H38" s="746">
        <v>3.4846277777777779</v>
      </c>
      <c r="I38" s="746"/>
      <c r="J38" s="746">
        <v>12.83431666666667</v>
      </c>
      <c r="K38" s="746">
        <v>5.6421611111111094</v>
      </c>
      <c r="L38" s="746">
        <v>60.318261111111106</v>
      </c>
      <c r="M38" s="746">
        <v>2.9828944444444447</v>
      </c>
    </row>
    <row r="39" spans="1:13" ht="15" customHeight="1" x14ac:dyDescent="0.2">
      <c r="A39" s="879"/>
      <c r="B39" s="797" t="s">
        <v>28</v>
      </c>
      <c r="C39" s="471">
        <v>4.679627272727271</v>
      </c>
      <c r="D39" s="471">
        <v>5.0740590909090919</v>
      </c>
      <c r="E39" s="471">
        <v>6.0151681818181828</v>
      </c>
      <c r="F39" s="471">
        <v>3.4127772727272725</v>
      </c>
      <c r="G39" s="471">
        <v>3.1221181818181822</v>
      </c>
      <c r="H39" s="471">
        <v>3.4745863636363636</v>
      </c>
      <c r="I39" s="471"/>
      <c r="J39" s="471">
        <v>12.901540909090908</v>
      </c>
      <c r="K39" s="471">
        <v>5.5981681818181821</v>
      </c>
      <c r="L39" s="471">
        <v>59.9265090909091</v>
      </c>
      <c r="M39" s="471">
        <v>2.9636272727272726</v>
      </c>
    </row>
    <row r="40" spans="1:13" ht="15" customHeight="1" x14ac:dyDescent="0.2">
      <c r="A40" s="879"/>
      <c r="B40" s="806" t="s">
        <v>29</v>
      </c>
      <c r="C40" s="746">
        <v>4.417431818181818</v>
      </c>
      <c r="D40" s="746">
        <v>4.8653045454545456</v>
      </c>
      <c r="E40" s="746">
        <v>5.713136363636365</v>
      </c>
      <c r="F40" s="746">
        <v>3.2317181818181813</v>
      </c>
      <c r="G40" s="746">
        <v>2.9387090909090912</v>
      </c>
      <c r="H40" s="746">
        <v>3.3561363636363635</v>
      </c>
      <c r="I40" s="746"/>
      <c r="J40" s="746">
        <v>12.698504545454545</v>
      </c>
      <c r="K40" s="746">
        <v>5.2663409090909097</v>
      </c>
      <c r="L40" s="746">
        <v>56.668154545454541</v>
      </c>
      <c r="M40" s="746">
        <v>3.0182545454545457</v>
      </c>
    </row>
    <row r="41" spans="1:13" s="811" customFormat="1" ht="15" customHeight="1" x14ac:dyDescent="0.2">
      <c r="A41" s="879"/>
      <c r="B41" s="797" t="s">
        <v>30</v>
      </c>
      <c r="C41" s="471">
        <v>4.2626250000000008</v>
      </c>
      <c r="D41" s="471">
        <v>4.73285</v>
      </c>
      <c r="E41" s="471">
        <v>5.6312149999999992</v>
      </c>
      <c r="F41" s="471">
        <v>3.1485650000000005</v>
      </c>
      <c r="G41" s="471">
        <v>2.8854000000000002</v>
      </c>
      <c r="H41" s="471">
        <v>3.2875599999999991</v>
      </c>
      <c r="I41" s="471"/>
      <c r="J41" s="471">
        <v>12.775935</v>
      </c>
      <c r="K41" s="471">
        <v>5.086525</v>
      </c>
      <c r="L41" s="471">
        <v>54.707104999999999</v>
      </c>
      <c r="M41" s="471">
        <v>2.9738549999999995</v>
      </c>
    </row>
    <row r="42" spans="1:13" ht="8.1" customHeight="1" thickBot="1" x14ac:dyDescent="0.35">
      <c r="A42" s="303"/>
      <c r="B42" s="304"/>
      <c r="C42" s="304"/>
      <c r="D42" s="304"/>
      <c r="E42" s="304"/>
      <c r="F42" s="304"/>
      <c r="G42" s="304"/>
      <c r="H42" s="304"/>
      <c r="I42" s="295"/>
      <c r="J42" s="304"/>
      <c r="K42" s="304"/>
      <c r="L42" s="304"/>
      <c r="M42" s="304"/>
    </row>
    <row r="43" spans="1:13" ht="15" customHeight="1" x14ac:dyDescent="0.3">
      <c r="A43" s="305"/>
      <c r="B43" s="292"/>
      <c r="C43" s="292"/>
      <c r="D43" s="292"/>
      <c r="E43" s="292"/>
      <c r="F43" s="292"/>
      <c r="G43" s="292"/>
      <c r="H43" s="292"/>
      <c r="I43" s="305"/>
      <c r="J43" s="291"/>
      <c r="K43" s="291"/>
      <c r="L43" s="291"/>
      <c r="M43" s="292"/>
    </row>
    <row r="44" spans="1:13" ht="15" customHeight="1" x14ac:dyDescent="0.3">
      <c r="A44" s="306"/>
      <c r="B44" s="307"/>
      <c r="C44" s="308"/>
      <c r="D44" s="309"/>
      <c r="E44" s="309"/>
      <c r="F44" s="309"/>
      <c r="G44" s="309"/>
      <c r="H44" s="309"/>
      <c r="I44" s="305"/>
      <c r="J44" s="307"/>
      <c r="K44" s="307"/>
      <c r="L44" s="292"/>
      <c r="M44" s="307"/>
    </row>
    <row r="45" spans="1:13" ht="15" customHeight="1" x14ac:dyDescent="0.3">
      <c r="A45" s="306"/>
      <c r="B45" s="307"/>
      <c r="C45" s="307"/>
      <c r="D45" s="307"/>
      <c r="E45" s="307"/>
      <c r="F45" s="307"/>
      <c r="G45" s="292"/>
      <c r="H45" s="292"/>
      <c r="I45" s="305"/>
      <c r="J45" s="307"/>
      <c r="K45" s="307"/>
      <c r="L45" s="292"/>
      <c r="M45" s="291"/>
    </row>
    <row r="46" spans="1:13" ht="15" customHeight="1" x14ac:dyDescent="0.3">
      <c r="A46" s="306"/>
      <c r="B46" s="307"/>
      <c r="C46" s="307"/>
      <c r="D46" s="307"/>
      <c r="E46" s="307"/>
      <c r="F46" s="307"/>
      <c r="G46" s="292"/>
      <c r="H46" s="292"/>
      <c r="I46" s="305"/>
      <c r="J46" s="291"/>
      <c r="K46" s="291"/>
      <c r="L46" s="291"/>
      <c r="M46" s="292"/>
    </row>
    <row r="47" spans="1:13" ht="15" customHeight="1" x14ac:dyDescent="0.3">
      <c r="A47" s="306"/>
      <c r="B47" s="307"/>
      <c r="C47" s="307"/>
      <c r="D47" s="307"/>
      <c r="E47" s="307"/>
      <c r="F47" s="307"/>
      <c r="G47" s="292"/>
      <c r="H47" s="292"/>
      <c r="I47" s="305"/>
      <c r="J47" s="307"/>
      <c r="K47" s="307"/>
      <c r="L47" s="307"/>
      <c r="M47" s="307"/>
    </row>
    <row r="48" spans="1:13" ht="15" customHeight="1" x14ac:dyDescent="0.2"/>
    <row r="54" spans="1:9" s="310" customFormat="1" x14ac:dyDescent="0.2">
      <c r="A54" s="290"/>
      <c r="I54" s="290"/>
    </row>
  </sheetData>
  <mergeCells count="6">
    <mergeCell ref="A33:A41"/>
    <mergeCell ref="A20:A31"/>
    <mergeCell ref="C4:H4"/>
    <mergeCell ref="J4:M4"/>
    <mergeCell ref="C5:H5"/>
    <mergeCell ref="J5:M5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72" firstPageNumber="66" fitToWidth="0" fitToHeight="0" orientation="landscape" useFirstPageNumber="1" r:id="rId1"/>
  <headerFooter>
    <oddFooter>&amp;C&amp;P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3A8754-1EE3-4A57-8399-BF40B16B32CD}">
  <dimension ref="A1:K815"/>
  <sheetViews>
    <sheetView view="pageBreakPreview" zoomScaleNormal="100" zoomScaleSheetLayoutView="100" zoomScalePageLayoutView="70" workbookViewId="0">
      <selection activeCell="P11" sqref="P10:P11"/>
    </sheetView>
  </sheetViews>
  <sheetFormatPr defaultColWidth="9.109375" defaultRowHeight="17.399999999999999" x14ac:dyDescent="0.3"/>
  <cols>
    <col min="1" max="1" width="10.44140625" style="481" customWidth="1"/>
    <col min="2" max="2" width="10.88671875" style="481" customWidth="1"/>
    <col min="3" max="3" width="11.33203125" style="497" customWidth="1"/>
    <col min="4" max="4" width="21.109375" style="481" customWidth="1"/>
    <col min="5" max="5" width="16.33203125" style="481" customWidth="1"/>
    <col min="6" max="6" width="3" style="481" customWidth="1"/>
    <col min="7" max="7" width="11.33203125" style="481" customWidth="1"/>
    <col min="8" max="8" width="21.109375" style="522" customWidth="1"/>
    <col min="9" max="9" width="16.33203125" style="481" customWidth="1"/>
    <col min="10" max="16384" width="9.109375" style="481"/>
  </cols>
  <sheetData>
    <row r="1" spans="1:9" ht="15" customHeight="1" x14ac:dyDescent="0.3">
      <c r="A1" s="478" t="s">
        <v>1195</v>
      </c>
      <c r="B1" s="479" t="s">
        <v>1160</v>
      </c>
      <c r="C1" s="479"/>
      <c r="D1" s="479"/>
      <c r="E1" s="479"/>
      <c r="F1" s="479"/>
      <c r="G1" s="479"/>
      <c r="H1" s="519"/>
      <c r="I1" s="480"/>
    </row>
    <row r="2" spans="1:9" ht="15" customHeight="1" x14ac:dyDescent="0.3">
      <c r="A2" s="503"/>
      <c r="B2" s="479" t="s">
        <v>1161</v>
      </c>
      <c r="C2" s="479"/>
      <c r="D2" s="479"/>
      <c r="E2" s="479"/>
      <c r="F2" s="479"/>
      <c r="G2" s="479"/>
      <c r="H2" s="519"/>
      <c r="I2" s="480"/>
    </row>
    <row r="3" spans="1:9" ht="15" customHeight="1" x14ac:dyDescent="0.3">
      <c r="A3" s="482" t="s">
        <v>1196</v>
      </c>
      <c r="B3" s="482" t="s">
        <v>1162</v>
      </c>
      <c r="C3" s="482"/>
      <c r="D3" s="482"/>
      <c r="E3" s="482"/>
      <c r="F3" s="482"/>
      <c r="G3" s="482"/>
      <c r="H3" s="520"/>
      <c r="I3" s="483"/>
    </row>
    <row r="4" spans="1:9" ht="15" customHeight="1" x14ac:dyDescent="0.3">
      <c r="A4" s="482"/>
      <c r="B4" s="482" t="s">
        <v>1163</v>
      </c>
      <c r="C4" s="482"/>
      <c r="D4" s="482"/>
      <c r="E4" s="482"/>
      <c r="F4" s="482"/>
      <c r="G4" s="482"/>
      <c r="H4" s="520"/>
      <c r="I4" s="483"/>
    </row>
    <row r="5" spans="1:9" ht="8.1" customHeight="1" x14ac:dyDescent="0.3">
      <c r="A5" s="484"/>
      <c r="B5" s="484"/>
      <c r="C5" s="498"/>
      <c r="D5" s="484"/>
      <c r="E5" s="484"/>
      <c r="F5" s="484"/>
      <c r="G5" s="484"/>
      <c r="H5" s="521"/>
      <c r="I5" s="484"/>
    </row>
    <row r="6" spans="1:9" ht="15" customHeight="1" x14ac:dyDescent="0.3">
      <c r="A6" s="748" t="s">
        <v>1164</v>
      </c>
      <c r="B6" s="748"/>
      <c r="C6" s="748"/>
      <c r="D6" s="748"/>
      <c r="E6" s="886" t="s">
        <v>1197</v>
      </c>
      <c r="F6" s="886"/>
      <c r="G6" s="886"/>
      <c r="H6" s="749"/>
      <c r="I6" s="748"/>
    </row>
    <row r="7" spans="1:9" ht="15" customHeight="1" x14ac:dyDescent="0.3">
      <c r="A7" s="750" t="s">
        <v>1165</v>
      </c>
      <c r="B7" s="750"/>
      <c r="C7" s="750"/>
      <c r="D7" s="750"/>
      <c r="E7" s="887" t="s">
        <v>1198</v>
      </c>
      <c r="F7" s="887"/>
      <c r="G7" s="887"/>
      <c r="H7" s="751"/>
      <c r="I7" s="750"/>
    </row>
    <row r="8" spans="1:9" ht="8.1" customHeight="1" x14ac:dyDescent="0.3">
      <c r="A8" s="485"/>
      <c r="B8" s="485"/>
      <c r="C8" s="499"/>
      <c r="D8" s="485"/>
      <c r="E8" s="485"/>
      <c r="F8" s="485"/>
      <c r="G8" s="485"/>
      <c r="H8" s="485"/>
      <c r="I8" s="485"/>
    </row>
    <row r="9" spans="1:9" ht="15" customHeight="1" x14ac:dyDescent="0.3">
      <c r="A9" s="752"/>
      <c r="B9" s="752"/>
      <c r="C9" s="753"/>
      <c r="D9" s="754" t="s">
        <v>1166</v>
      </c>
      <c r="E9" s="755"/>
      <c r="F9" s="756"/>
      <c r="G9" s="756"/>
      <c r="H9" s="757"/>
      <c r="I9" s="756"/>
    </row>
    <row r="10" spans="1:9" ht="15" customHeight="1" x14ac:dyDescent="0.3">
      <c r="A10" s="752"/>
      <c r="B10" s="752"/>
      <c r="C10" s="753"/>
      <c r="D10" s="754" t="s">
        <v>1167</v>
      </c>
      <c r="E10" s="755"/>
      <c r="F10" s="753"/>
      <c r="G10" s="753"/>
      <c r="H10" s="754" t="s">
        <v>1168</v>
      </c>
      <c r="I10" s="755"/>
    </row>
    <row r="11" spans="1:9" ht="15" customHeight="1" x14ac:dyDescent="0.3">
      <c r="A11" s="752"/>
      <c r="B11" s="752"/>
      <c r="C11" s="753"/>
      <c r="D11" s="758" t="s">
        <v>1169</v>
      </c>
      <c r="E11" s="759"/>
      <c r="F11" s="753"/>
      <c r="G11" s="753"/>
      <c r="H11" s="758" t="s">
        <v>1170</v>
      </c>
      <c r="I11" s="759"/>
    </row>
    <row r="12" spans="1:9" ht="15" customHeight="1" x14ac:dyDescent="0.3">
      <c r="A12" s="752"/>
      <c r="B12" s="752"/>
      <c r="C12" s="753"/>
      <c r="D12" s="758" t="s">
        <v>1171</v>
      </c>
      <c r="E12" s="759"/>
      <c r="F12" s="758"/>
      <c r="G12" s="758"/>
      <c r="H12" s="758"/>
      <c r="I12" s="758"/>
    </row>
    <row r="13" spans="1:9" ht="8.1" customHeight="1" x14ac:dyDescent="0.3">
      <c r="A13" s="483"/>
      <c r="B13" s="483"/>
      <c r="C13" s="487"/>
      <c r="D13" s="483"/>
      <c r="E13" s="483"/>
      <c r="F13" s="485"/>
      <c r="G13" s="485"/>
      <c r="H13" s="486"/>
      <c r="I13" s="483"/>
    </row>
    <row r="14" spans="1:9" ht="15" customHeight="1" x14ac:dyDescent="0.3">
      <c r="A14" s="504" t="s">
        <v>1172</v>
      </c>
      <c r="B14" s="504"/>
      <c r="C14" s="882">
        <v>20</v>
      </c>
      <c r="D14" s="490" t="s">
        <v>1173</v>
      </c>
      <c r="E14" s="883">
        <v>2024</v>
      </c>
      <c r="F14" s="490"/>
      <c r="G14" s="882">
        <v>28</v>
      </c>
      <c r="H14" s="490" t="s">
        <v>1173</v>
      </c>
      <c r="I14" s="883">
        <v>2024</v>
      </c>
    </row>
    <row r="15" spans="1:9" ht="15" customHeight="1" x14ac:dyDescent="0.3">
      <c r="A15" s="500" t="s">
        <v>1174</v>
      </c>
      <c r="B15" s="500"/>
      <c r="C15" s="882"/>
      <c r="D15" s="489" t="s">
        <v>1175</v>
      </c>
      <c r="E15" s="883"/>
      <c r="F15" s="490"/>
      <c r="G15" s="882"/>
      <c r="H15" s="489" t="s">
        <v>1175</v>
      </c>
      <c r="I15" s="883"/>
    </row>
    <row r="16" spans="1:9" ht="15" customHeight="1" x14ac:dyDescent="0.3">
      <c r="A16" s="500"/>
      <c r="B16" s="500"/>
      <c r="C16" s="489"/>
      <c r="D16" s="489"/>
      <c r="E16" s="500"/>
      <c r="F16" s="490"/>
      <c r="G16" s="489"/>
      <c r="H16" s="489"/>
      <c r="I16" s="500"/>
    </row>
    <row r="17" spans="1:9" ht="15" customHeight="1" x14ac:dyDescent="0.3">
      <c r="A17" s="760" t="s">
        <v>1173</v>
      </c>
      <c r="B17" s="760"/>
      <c r="C17" s="885">
        <v>18</v>
      </c>
      <c r="D17" s="761" t="s">
        <v>1176</v>
      </c>
      <c r="E17" s="884">
        <v>2024</v>
      </c>
      <c r="F17" s="761"/>
      <c r="G17" s="885">
        <v>27</v>
      </c>
      <c r="H17" s="761" t="s">
        <v>1176</v>
      </c>
      <c r="I17" s="884">
        <v>2024</v>
      </c>
    </row>
    <row r="18" spans="1:9" ht="15" customHeight="1" x14ac:dyDescent="0.3">
      <c r="A18" s="762" t="s">
        <v>1175</v>
      </c>
      <c r="B18" s="762"/>
      <c r="C18" s="885"/>
      <c r="D18" s="763" t="s">
        <v>1177</v>
      </c>
      <c r="E18" s="884"/>
      <c r="F18" s="761"/>
      <c r="G18" s="885"/>
      <c r="H18" s="763" t="s">
        <v>1177</v>
      </c>
      <c r="I18" s="884"/>
    </row>
    <row r="19" spans="1:9" ht="15" customHeight="1" x14ac:dyDescent="0.3">
      <c r="A19" s="490"/>
      <c r="B19" s="490"/>
      <c r="C19" s="489"/>
      <c r="D19" s="489"/>
      <c r="E19" s="500"/>
      <c r="F19" s="490"/>
      <c r="G19" s="489"/>
      <c r="H19" s="489"/>
      <c r="I19" s="500"/>
    </row>
    <row r="20" spans="1:9" ht="15" customHeight="1" x14ac:dyDescent="0.3">
      <c r="A20" s="504" t="s">
        <v>1176</v>
      </c>
      <c r="B20" s="504"/>
      <c r="C20" s="882">
        <v>19</v>
      </c>
      <c r="D20" s="490" t="s">
        <v>1178</v>
      </c>
      <c r="E20" s="883">
        <v>2024</v>
      </c>
      <c r="F20" s="490"/>
      <c r="G20" s="882">
        <v>26</v>
      </c>
      <c r="H20" s="490" t="s">
        <v>1178</v>
      </c>
      <c r="I20" s="883">
        <v>2024</v>
      </c>
    </row>
    <row r="21" spans="1:9" ht="15" customHeight="1" x14ac:dyDescent="0.3">
      <c r="A21" s="500" t="s">
        <v>1177</v>
      </c>
      <c r="B21" s="500"/>
      <c r="C21" s="882"/>
      <c r="D21" s="489" t="s">
        <v>1178</v>
      </c>
      <c r="E21" s="883"/>
      <c r="F21" s="490"/>
      <c r="G21" s="882"/>
      <c r="H21" s="489" t="s">
        <v>1178</v>
      </c>
      <c r="I21" s="883"/>
    </row>
    <row r="22" spans="1:9" ht="15" customHeight="1" x14ac:dyDescent="0.3">
      <c r="A22" s="500"/>
      <c r="B22" s="500"/>
      <c r="C22" s="489"/>
      <c r="D22" s="489"/>
      <c r="E22" s="500"/>
      <c r="F22" s="490"/>
      <c r="G22" s="489"/>
      <c r="H22" s="489"/>
      <c r="I22" s="500"/>
    </row>
    <row r="23" spans="1:9" ht="15" customHeight="1" x14ac:dyDescent="0.3">
      <c r="A23" s="760" t="s">
        <v>1178</v>
      </c>
      <c r="B23" s="760"/>
      <c r="C23" s="885">
        <v>20</v>
      </c>
      <c r="D23" s="761" t="s">
        <v>1179</v>
      </c>
      <c r="E23" s="884">
        <v>2024</v>
      </c>
      <c r="F23" s="761"/>
      <c r="G23" s="885">
        <v>28</v>
      </c>
      <c r="H23" s="761" t="s">
        <v>1179</v>
      </c>
      <c r="I23" s="884">
        <v>2024</v>
      </c>
    </row>
    <row r="24" spans="1:9" ht="15" customHeight="1" x14ac:dyDescent="0.3">
      <c r="A24" s="762" t="s">
        <v>1178</v>
      </c>
      <c r="B24" s="762"/>
      <c r="C24" s="885"/>
      <c r="D24" s="763" t="s">
        <v>26</v>
      </c>
      <c r="E24" s="884"/>
      <c r="F24" s="761"/>
      <c r="G24" s="885"/>
      <c r="H24" s="763" t="s">
        <v>26</v>
      </c>
      <c r="I24" s="884"/>
    </row>
    <row r="25" spans="1:9" ht="15" customHeight="1" x14ac:dyDescent="0.3">
      <c r="A25" s="500"/>
      <c r="B25" s="500"/>
      <c r="C25" s="489"/>
      <c r="D25" s="489"/>
      <c r="E25" s="500"/>
      <c r="F25" s="490"/>
      <c r="G25" s="489"/>
      <c r="H25" s="489"/>
      <c r="I25" s="500"/>
    </row>
    <row r="26" spans="1:9" ht="15" customHeight="1" x14ac:dyDescent="0.3">
      <c r="A26" s="504" t="s">
        <v>1179</v>
      </c>
      <c r="B26" s="504"/>
      <c r="C26" s="882">
        <v>20</v>
      </c>
      <c r="D26" s="490" t="s">
        <v>27</v>
      </c>
      <c r="E26" s="883">
        <v>2024</v>
      </c>
      <c r="F26" s="490"/>
      <c r="G26" s="882">
        <v>28</v>
      </c>
      <c r="H26" s="490" t="s">
        <v>27</v>
      </c>
      <c r="I26" s="883">
        <v>2024</v>
      </c>
    </row>
    <row r="27" spans="1:9" ht="15" customHeight="1" x14ac:dyDescent="0.3">
      <c r="A27" s="500" t="s">
        <v>26</v>
      </c>
      <c r="B27" s="500"/>
      <c r="C27" s="882"/>
      <c r="D27" s="489" t="s">
        <v>1180</v>
      </c>
      <c r="E27" s="883"/>
      <c r="F27" s="490"/>
      <c r="G27" s="882"/>
      <c r="H27" s="489" t="s">
        <v>1180</v>
      </c>
      <c r="I27" s="883"/>
    </row>
    <row r="28" spans="1:9" ht="15" customHeight="1" x14ac:dyDescent="0.3">
      <c r="A28" s="500"/>
      <c r="B28" s="500"/>
      <c r="C28" s="489"/>
      <c r="D28" s="489"/>
      <c r="E28" s="500"/>
      <c r="F28" s="490"/>
      <c r="G28" s="489"/>
      <c r="H28" s="489"/>
      <c r="I28" s="500"/>
    </row>
    <row r="29" spans="1:9" ht="15" customHeight="1" x14ac:dyDescent="0.3">
      <c r="A29" s="760" t="s">
        <v>27</v>
      </c>
      <c r="B29" s="760"/>
      <c r="C29" s="885">
        <v>18</v>
      </c>
      <c r="D29" s="761" t="s">
        <v>1181</v>
      </c>
      <c r="E29" s="884">
        <v>2024</v>
      </c>
      <c r="F29" s="761"/>
      <c r="G29" s="885">
        <v>26</v>
      </c>
      <c r="H29" s="761" t="s">
        <v>1181</v>
      </c>
      <c r="I29" s="884">
        <v>2024</v>
      </c>
    </row>
    <row r="30" spans="1:9" ht="15" customHeight="1" x14ac:dyDescent="0.3">
      <c r="A30" s="762" t="s">
        <v>1180</v>
      </c>
      <c r="B30" s="762"/>
      <c r="C30" s="885"/>
      <c r="D30" s="763" t="s">
        <v>1182</v>
      </c>
      <c r="E30" s="884"/>
      <c r="F30" s="761"/>
      <c r="G30" s="885"/>
      <c r="H30" s="763" t="s">
        <v>1182</v>
      </c>
      <c r="I30" s="884"/>
    </row>
    <row r="31" spans="1:9" ht="15" customHeight="1" x14ac:dyDescent="0.3">
      <c r="A31" s="500"/>
      <c r="B31" s="500"/>
      <c r="C31" s="489"/>
      <c r="D31" s="489"/>
      <c r="E31" s="500"/>
      <c r="F31" s="490"/>
      <c r="G31" s="489"/>
      <c r="H31" s="489"/>
      <c r="I31" s="500"/>
    </row>
    <row r="32" spans="1:9" ht="15" customHeight="1" x14ac:dyDescent="0.3">
      <c r="A32" s="504" t="s">
        <v>1181</v>
      </c>
      <c r="B32" s="504"/>
      <c r="C32" s="882">
        <v>19</v>
      </c>
      <c r="D32" s="490" t="s">
        <v>1183</v>
      </c>
      <c r="E32" s="883">
        <v>2024</v>
      </c>
      <c r="F32" s="490"/>
      <c r="G32" s="882">
        <v>28</v>
      </c>
      <c r="H32" s="490" t="s">
        <v>1183</v>
      </c>
      <c r="I32" s="883">
        <v>2024</v>
      </c>
    </row>
    <row r="33" spans="1:9" ht="15" customHeight="1" x14ac:dyDescent="0.3">
      <c r="A33" s="502" t="s">
        <v>1182</v>
      </c>
      <c r="B33" s="502"/>
      <c r="C33" s="882"/>
      <c r="D33" s="489" t="s">
        <v>1184</v>
      </c>
      <c r="E33" s="883"/>
      <c r="F33" s="490"/>
      <c r="G33" s="882"/>
      <c r="H33" s="489" t="s">
        <v>1184</v>
      </c>
      <c r="I33" s="883"/>
    </row>
    <row r="34" spans="1:9" ht="15" customHeight="1" x14ac:dyDescent="0.3">
      <c r="A34" s="502"/>
      <c r="B34" s="502"/>
      <c r="C34" s="489"/>
      <c r="D34" s="489"/>
      <c r="E34" s="500"/>
      <c r="F34" s="490"/>
      <c r="G34" s="489"/>
      <c r="H34" s="489"/>
      <c r="I34" s="500"/>
    </row>
    <row r="35" spans="1:9" ht="15" customHeight="1" x14ac:dyDescent="0.3">
      <c r="A35" s="764" t="s">
        <v>1183</v>
      </c>
      <c r="B35" s="764"/>
      <c r="C35" s="885">
        <v>19</v>
      </c>
      <c r="D35" s="761" t="s">
        <v>1185</v>
      </c>
      <c r="E35" s="884">
        <v>2024</v>
      </c>
      <c r="F35" s="761"/>
      <c r="G35" s="885">
        <v>27</v>
      </c>
      <c r="H35" s="761" t="s">
        <v>1185</v>
      </c>
      <c r="I35" s="884">
        <v>2024</v>
      </c>
    </row>
    <row r="36" spans="1:9" ht="15" customHeight="1" x14ac:dyDescent="0.3">
      <c r="A36" s="765" t="s">
        <v>1184</v>
      </c>
      <c r="B36" s="765"/>
      <c r="C36" s="885"/>
      <c r="D36" s="763" t="s">
        <v>1185</v>
      </c>
      <c r="E36" s="884"/>
      <c r="F36" s="761"/>
      <c r="G36" s="885"/>
      <c r="H36" s="763" t="s">
        <v>1185</v>
      </c>
      <c r="I36" s="884"/>
    </row>
    <row r="37" spans="1:9" ht="15" customHeight="1" x14ac:dyDescent="0.3">
      <c r="A37" s="502"/>
      <c r="B37" s="502"/>
      <c r="C37" s="489"/>
      <c r="D37" s="489"/>
      <c r="E37" s="500"/>
      <c r="F37" s="490"/>
      <c r="G37" s="489"/>
      <c r="H37" s="489"/>
      <c r="I37" s="500"/>
    </row>
    <row r="38" spans="1:9" ht="15" customHeight="1" x14ac:dyDescent="0.3">
      <c r="A38" s="505" t="s">
        <v>1185</v>
      </c>
      <c r="B38" s="505"/>
      <c r="C38" s="882">
        <v>18</v>
      </c>
      <c r="D38" s="490" t="s">
        <v>1186</v>
      </c>
      <c r="E38" s="883">
        <v>2024</v>
      </c>
      <c r="F38" s="490"/>
      <c r="G38" s="882">
        <v>28</v>
      </c>
      <c r="H38" s="490" t="s">
        <v>1186</v>
      </c>
      <c r="I38" s="883">
        <v>2024</v>
      </c>
    </row>
    <row r="39" spans="1:9" ht="15" customHeight="1" x14ac:dyDescent="0.3">
      <c r="A39" s="502" t="s">
        <v>1185</v>
      </c>
      <c r="B39" s="502"/>
      <c r="C39" s="882"/>
      <c r="D39" s="489" t="s">
        <v>1187</v>
      </c>
      <c r="E39" s="883"/>
      <c r="F39" s="490"/>
      <c r="G39" s="882"/>
      <c r="H39" s="489" t="s">
        <v>1187</v>
      </c>
      <c r="I39" s="883"/>
    </row>
    <row r="40" spans="1:9" ht="15" customHeight="1" x14ac:dyDescent="0.3">
      <c r="A40" s="502"/>
      <c r="B40" s="502"/>
      <c r="C40" s="489"/>
      <c r="D40" s="489"/>
      <c r="E40" s="500"/>
      <c r="F40" s="490"/>
      <c r="G40" s="489"/>
      <c r="H40" s="489"/>
      <c r="I40" s="500"/>
    </row>
    <row r="41" spans="1:9" ht="15" customHeight="1" x14ac:dyDescent="0.3">
      <c r="A41" s="764" t="s">
        <v>1186</v>
      </c>
      <c r="B41" s="764"/>
      <c r="C41" s="885">
        <v>19</v>
      </c>
      <c r="D41" s="761" t="s">
        <v>1188</v>
      </c>
      <c r="E41" s="884">
        <v>2024</v>
      </c>
      <c r="F41" s="761"/>
      <c r="G41" s="885">
        <v>28</v>
      </c>
      <c r="H41" s="761" t="s">
        <v>1188</v>
      </c>
      <c r="I41" s="884">
        <v>2024</v>
      </c>
    </row>
    <row r="42" spans="1:9" ht="15" customHeight="1" x14ac:dyDescent="0.3">
      <c r="A42" s="765" t="s">
        <v>1187</v>
      </c>
      <c r="B42" s="765"/>
      <c r="C42" s="885"/>
      <c r="D42" s="763" t="s">
        <v>1188</v>
      </c>
      <c r="E42" s="884"/>
      <c r="F42" s="761"/>
      <c r="G42" s="885"/>
      <c r="H42" s="763" t="s">
        <v>1188</v>
      </c>
      <c r="I42" s="884"/>
    </row>
    <row r="43" spans="1:9" ht="15" customHeight="1" x14ac:dyDescent="0.3">
      <c r="A43" s="502"/>
      <c r="B43" s="502"/>
      <c r="C43" s="489"/>
      <c r="D43" s="489"/>
      <c r="E43" s="500"/>
      <c r="F43" s="490"/>
      <c r="G43" s="489"/>
      <c r="H43" s="489"/>
      <c r="I43" s="500"/>
    </row>
    <row r="44" spans="1:9" ht="15" customHeight="1" x14ac:dyDescent="0.3">
      <c r="A44" s="505" t="s">
        <v>1188</v>
      </c>
      <c r="B44" s="505"/>
      <c r="C44" s="882">
        <v>18</v>
      </c>
      <c r="D44" s="490" t="s">
        <v>1189</v>
      </c>
      <c r="E44" s="883">
        <v>2024</v>
      </c>
      <c r="F44" s="490"/>
      <c r="G44" s="882">
        <v>27</v>
      </c>
      <c r="H44" s="490" t="s">
        <v>1189</v>
      </c>
      <c r="I44" s="883">
        <v>2024</v>
      </c>
    </row>
    <row r="45" spans="1:9" ht="15" customHeight="1" x14ac:dyDescent="0.3">
      <c r="A45" s="502" t="s">
        <v>1188</v>
      </c>
      <c r="B45" s="502"/>
      <c r="C45" s="882"/>
      <c r="D45" s="489" t="s">
        <v>1190</v>
      </c>
      <c r="E45" s="883"/>
      <c r="F45" s="490"/>
      <c r="G45" s="882"/>
      <c r="H45" s="489" t="s">
        <v>1190</v>
      </c>
      <c r="I45" s="883"/>
    </row>
    <row r="46" spans="1:9" ht="15" customHeight="1" x14ac:dyDescent="0.3">
      <c r="A46" s="502"/>
      <c r="B46" s="502"/>
      <c r="C46" s="489"/>
      <c r="D46" s="489"/>
      <c r="E46" s="500"/>
      <c r="F46" s="490"/>
      <c r="G46" s="489"/>
      <c r="H46" s="489"/>
      <c r="I46" s="500"/>
    </row>
    <row r="47" spans="1:9" ht="15" customHeight="1" x14ac:dyDescent="0.3">
      <c r="A47" s="760" t="s">
        <v>1189</v>
      </c>
      <c r="B47" s="760"/>
      <c r="C47" s="885">
        <v>20</v>
      </c>
      <c r="D47" s="761" t="s">
        <v>1172</v>
      </c>
      <c r="E47" s="884">
        <v>2025</v>
      </c>
      <c r="F47" s="761"/>
      <c r="G47" s="885">
        <v>28</v>
      </c>
      <c r="H47" s="761" t="s">
        <v>1172</v>
      </c>
      <c r="I47" s="884">
        <v>2025</v>
      </c>
    </row>
    <row r="48" spans="1:9" ht="15" customHeight="1" x14ac:dyDescent="0.3">
      <c r="A48" s="762" t="s">
        <v>1190</v>
      </c>
      <c r="B48" s="762"/>
      <c r="C48" s="885"/>
      <c r="D48" s="763" t="s">
        <v>1174</v>
      </c>
      <c r="E48" s="884"/>
      <c r="F48" s="761"/>
      <c r="G48" s="885"/>
      <c r="H48" s="763" t="s">
        <v>1174</v>
      </c>
      <c r="I48" s="884"/>
    </row>
    <row r="49" spans="1:9" ht="15" customHeight="1" x14ac:dyDescent="0.3">
      <c r="A49" s="483"/>
      <c r="B49" s="483"/>
      <c r="C49" s="487"/>
      <c r="D49" s="486"/>
      <c r="E49" s="483"/>
      <c r="F49" s="485"/>
      <c r="G49" s="485"/>
      <c r="H49" s="486"/>
      <c r="I49" s="483"/>
    </row>
    <row r="50" spans="1:9" ht="8.1" customHeight="1" x14ac:dyDescent="0.3">
      <c r="A50" s="483"/>
      <c r="B50" s="483"/>
      <c r="C50" s="487"/>
      <c r="D50" s="483"/>
      <c r="E50" s="483"/>
      <c r="F50" s="485"/>
      <c r="G50" s="485"/>
      <c r="H50" s="486"/>
      <c r="I50" s="483"/>
    </row>
    <row r="51" spans="1:9" ht="15" customHeight="1" x14ac:dyDescent="0.3">
      <c r="A51" s="488" t="s">
        <v>1191</v>
      </c>
      <c r="B51" s="488"/>
      <c r="C51" s="487"/>
      <c r="D51" s="483"/>
      <c r="E51" s="483"/>
      <c r="F51" s="485"/>
      <c r="G51" s="485"/>
      <c r="H51" s="486"/>
      <c r="I51" s="483"/>
    </row>
    <row r="52" spans="1:9" ht="15" customHeight="1" x14ac:dyDescent="0.3">
      <c r="A52" s="488" t="s">
        <v>1199</v>
      </c>
      <c r="B52" s="488"/>
      <c r="C52" s="487"/>
      <c r="D52" s="483"/>
      <c r="E52" s="483"/>
      <c r="F52" s="485"/>
      <c r="G52" s="485"/>
      <c r="H52" s="486"/>
      <c r="I52" s="483"/>
    </row>
    <row r="53" spans="1:9" ht="15" customHeight="1" x14ac:dyDescent="0.3">
      <c r="A53" s="488" t="s">
        <v>1193</v>
      </c>
      <c r="B53" s="488"/>
      <c r="C53" s="487"/>
      <c r="D53" s="483"/>
      <c r="E53" s="483"/>
      <c r="F53" s="485"/>
      <c r="G53" s="485"/>
      <c r="H53" s="486"/>
      <c r="I53" s="483"/>
    </row>
    <row r="54" spans="1:9" ht="8.1" customHeight="1" x14ac:dyDescent="0.3">
      <c r="A54" s="484"/>
      <c r="B54" s="484"/>
      <c r="C54" s="487"/>
      <c r="D54" s="483"/>
      <c r="E54" s="483"/>
      <c r="F54" s="485"/>
      <c r="G54" s="485"/>
      <c r="H54" s="486"/>
      <c r="I54" s="483"/>
    </row>
    <row r="55" spans="1:9" ht="15" customHeight="1" x14ac:dyDescent="0.3">
      <c r="A55" s="483" t="s">
        <v>1192</v>
      </c>
      <c r="B55" s="483"/>
      <c r="C55" s="487"/>
      <c r="D55" s="483"/>
      <c r="E55" s="483"/>
      <c r="F55" s="491"/>
      <c r="G55" s="491"/>
      <c r="H55" s="486"/>
      <c r="I55" s="483"/>
    </row>
    <row r="56" spans="1:9" ht="15" customHeight="1" x14ac:dyDescent="0.3">
      <c r="A56" s="483" t="s">
        <v>1194</v>
      </c>
      <c r="B56" s="483"/>
      <c r="C56" s="487"/>
      <c r="D56" s="483"/>
      <c r="E56" s="483"/>
      <c r="F56" s="491"/>
      <c r="G56" s="491"/>
      <c r="H56" s="486"/>
      <c r="I56" s="483"/>
    </row>
    <row r="57" spans="1:9" ht="15" customHeight="1" x14ac:dyDescent="0.3">
      <c r="A57" s="483" t="s">
        <v>1193</v>
      </c>
      <c r="B57" s="483"/>
      <c r="C57" s="487"/>
      <c r="D57" s="483"/>
      <c r="E57" s="483"/>
      <c r="F57" s="491"/>
      <c r="G57" s="491"/>
      <c r="H57" s="486"/>
      <c r="I57" s="483"/>
    </row>
    <row r="58" spans="1:9" x14ac:dyDescent="0.3">
      <c r="A58" s="492"/>
      <c r="B58" s="492"/>
      <c r="C58" s="493"/>
      <c r="D58" s="492"/>
      <c r="E58" s="492"/>
      <c r="F58" s="492"/>
      <c r="G58" s="492"/>
      <c r="H58" s="492"/>
      <c r="I58" s="494"/>
    </row>
    <row r="59" spans="1:9" x14ac:dyDescent="0.3">
      <c r="A59" s="494"/>
      <c r="B59" s="494"/>
      <c r="C59" s="495"/>
      <c r="D59" s="494"/>
      <c r="E59" s="492"/>
      <c r="F59" s="492"/>
      <c r="G59" s="492"/>
      <c r="H59" s="492"/>
      <c r="I59" s="494"/>
    </row>
    <row r="60" spans="1:9" x14ac:dyDescent="0.3">
      <c r="A60" s="494"/>
      <c r="B60" s="494"/>
      <c r="C60" s="495"/>
      <c r="D60" s="494"/>
      <c r="E60" s="492"/>
      <c r="F60" s="492"/>
      <c r="G60" s="492"/>
      <c r="H60" s="492"/>
      <c r="I60" s="494"/>
    </row>
    <row r="61" spans="1:9" x14ac:dyDescent="0.3">
      <c r="A61" s="494"/>
      <c r="B61" s="494"/>
      <c r="C61" s="495"/>
      <c r="D61" s="494"/>
      <c r="E61" s="492"/>
      <c r="F61" s="492"/>
      <c r="G61" s="492"/>
      <c r="H61" s="492"/>
      <c r="I61" s="494"/>
    </row>
    <row r="62" spans="1:9" x14ac:dyDescent="0.3">
      <c r="A62" s="494"/>
      <c r="B62" s="494"/>
      <c r="C62" s="495"/>
      <c r="D62" s="494"/>
      <c r="E62" s="492"/>
      <c r="F62" s="492"/>
      <c r="G62" s="492"/>
      <c r="H62" s="492"/>
      <c r="I62" s="494"/>
    </row>
    <row r="63" spans="1:9" x14ac:dyDescent="0.3">
      <c r="A63" s="494"/>
      <c r="B63" s="494"/>
      <c r="C63" s="495"/>
      <c r="D63" s="494"/>
      <c r="E63" s="494"/>
      <c r="F63" s="494"/>
      <c r="G63" s="494"/>
      <c r="H63" s="492"/>
      <c r="I63" s="494"/>
    </row>
    <row r="64" spans="1:9" x14ac:dyDescent="0.3">
      <c r="A64" s="494"/>
      <c r="B64" s="494"/>
      <c r="C64" s="495"/>
      <c r="D64" s="494"/>
      <c r="E64" s="494"/>
      <c r="F64" s="494"/>
      <c r="G64" s="494"/>
      <c r="H64" s="492"/>
      <c r="I64" s="494"/>
    </row>
    <row r="65" spans="1:11" x14ac:dyDescent="0.3">
      <c r="A65" s="494"/>
      <c r="B65" s="494"/>
      <c r="C65" s="495"/>
      <c r="D65" s="494"/>
      <c r="E65" s="494"/>
      <c r="F65" s="494"/>
      <c r="G65" s="494"/>
      <c r="H65" s="492"/>
      <c r="I65" s="494"/>
    </row>
    <row r="66" spans="1:11" x14ac:dyDescent="0.3">
      <c r="A66" s="494"/>
      <c r="B66" s="494"/>
      <c r="C66" s="495"/>
      <c r="D66" s="494"/>
      <c r="E66" s="494"/>
      <c r="F66" s="494"/>
      <c r="G66" s="494"/>
      <c r="H66" s="492"/>
      <c r="I66" s="494"/>
    </row>
    <row r="67" spans="1:11" x14ac:dyDescent="0.3">
      <c r="A67" s="494"/>
      <c r="B67" s="494"/>
      <c r="C67" s="495"/>
      <c r="D67" s="494"/>
      <c r="E67" s="494"/>
      <c r="F67" s="494"/>
      <c r="G67" s="494"/>
      <c r="H67" s="492"/>
      <c r="I67" s="494"/>
    </row>
    <row r="68" spans="1:11" x14ac:dyDescent="0.3">
      <c r="A68" s="494"/>
      <c r="B68" s="494"/>
      <c r="C68" s="495"/>
      <c r="D68" s="494"/>
      <c r="E68" s="494"/>
      <c r="F68" s="494"/>
      <c r="G68" s="494"/>
      <c r="H68" s="492"/>
      <c r="I68" s="494"/>
    </row>
    <row r="69" spans="1:11" x14ac:dyDescent="0.3">
      <c r="A69" s="494"/>
      <c r="B69" s="494"/>
      <c r="C69" s="495"/>
      <c r="D69" s="494"/>
      <c r="E69" s="494"/>
      <c r="F69" s="494"/>
      <c r="G69" s="494"/>
      <c r="H69" s="492"/>
      <c r="I69" s="494"/>
    </row>
    <row r="70" spans="1:11" x14ac:dyDescent="0.3">
      <c r="A70" s="494"/>
      <c r="B70" s="494"/>
      <c r="C70" s="495"/>
      <c r="D70" s="494"/>
      <c r="E70" s="494"/>
      <c r="F70" s="494"/>
      <c r="G70" s="494"/>
      <c r="H70" s="492"/>
      <c r="I70" s="494"/>
      <c r="K70" s="496"/>
    </row>
    <row r="71" spans="1:11" x14ac:dyDescent="0.3">
      <c r="A71" s="494"/>
      <c r="B71" s="494"/>
      <c r="C71" s="495"/>
      <c r="D71" s="494"/>
      <c r="E71" s="494"/>
      <c r="F71" s="494"/>
      <c r="G71" s="494"/>
      <c r="H71" s="492"/>
      <c r="I71" s="494"/>
    </row>
    <row r="72" spans="1:11" x14ac:dyDescent="0.3">
      <c r="A72" s="494"/>
      <c r="B72" s="494"/>
      <c r="C72" s="495"/>
      <c r="D72" s="494"/>
      <c r="E72" s="494"/>
      <c r="F72" s="494"/>
      <c r="G72" s="494"/>
      <c r="H72" s="492"/>
      <c r="I72" s="494"/>
    </row>
    <row r="73" spans="1:11" x14ac:dyDescent="0.3">
      <c r="A73" s="494"/>
      <c r="B73" s="494"/>
      <c r="C73" s="495"/>
      <c r="D73" s="494"/>
      <c r="E73" s="494"/>
      <c r="F73" s="494"/>
      <c r="G73" s="494"/>
      <c r="H73" s="492"/>
      <c r="I73" s="494"/>
    </row>
    <row r="74" spans="1:11" x14ac:dyDescent="0.3">
      <c r="A74" s="494"/>
      <c r="B74" s="494"/>
      <c r="C74" s="495"/>
      <c r="D74" s="494"/>
      <c r="E74" s="494"/>
      <c r="F74" s="494"/>
      <c r="G74" s="494"/>
      <c r="H74" s="492"/>
      <c r="I74" s="494"/>
    </row>
    <row r="75" spans="1:11" x14ac:dyDescent="0.3">
      <c r="A75" s="494"/>
      <c r="B75" s="494"/>
      <c r="C75" s="495"/>
      <c r="D75" s="494"/>
      <c r="E75" s="494"/>
      <c r="F75" s="494"/>
      <c r="G75" s="494"/>
      <c r="H75" s="492"/>
      <c r="I75" s="494"/>
    </row>
    <row r="76" spans="1:11" x14ac:dyDescent="0.3">
      <c r="A76" s="494"/>
      <c r="B76" s="494"/>
      <c r="C76" s="495"/>
      <c r="D76" s="494"/>
      <c r="E76" s="494"/>
      <c r="F76" s="494"/>
      <c r="G76" s="494"/>
      <c r="H76" s="492"/>
      <c r="I76" s="494"/>
    </row>
    <row r="77" spans="1:11" x14ac:dyDescent="0.3">
      <c r="A77" s="494"/>
      <c r="B77" s="494"/>
      <c r="C77" s="495"/>
      <c r="D77" s="494"/>
      <c r="E77" s="494"/>
      <c r="F77" s="494"/>
      <c r="G77" s="494"/>
      <c r="H77" s="492"/>
      <c r="I77" s="494"/>
    </row>
    <row r="78" spans="1:11" x14ac:dyDescent="0.3">
      <c r="A78" s="494"/>
      <c r="B78" s="494"/>
      <c r="C78" s="495"/>
      <c r="D78" s="494"/>
      <c r="E78" s="494"/>
      <c r="F78" s="494"/>
      <c r="G78" s="494"/>
      <c r="H78" s="492"/>
      <c r="I78" s="494"/>
    </row>
    <row r="79" spans="1:11" x14ac:dyDescent="0.3">
      <c r="A79" s="494"/>
      <c r="B79" s="494"/>
      <c r="C79" s="495"/>
      <c r="D79" s="494"/>
      <c r="E79" s="494"/>
      <c r="F79" s="494"/>
      <c r="G79" s="494"/>
      <c r="H79" s="492"/>
      <c r="I79" s="494"/>
    </row>
    <row r="80" spans="1:11" x14ac:dyDescent="0.3">
      <c r="A80" s="494"/>
      <c r="B80" s="494"/>
      <c r="C80" s="495"/>
      <c r="D80" s="494"/>
      <c r="E80" s="494"/>
      <c r="F80" s="494"/>
      <c r="G80" s="494"/>
      <c r="H80" s="492"/>
      <c r="I80" s="494"/>
    </row>
    <row r="81" spans="1:9" x14ac:dyDescent="0.3">
      <c r="A81" s="494"/>
      <c r="B81" s="494"/>
      <c r="C81" s="495"/>
      <c r="D81" s="494"/>
      <c r="E81" s="494"/>
      <c r="F81" s="494"/>
      <c r="G81" s="494"/>
      <c r="H81" s="492"/>
      <c r="I81" s="494"/>
    </row>
    <row r="82" spans="1:9" x14ac:dyDescent="0.3">
      <c r="A82" s="494"/>
      <c r="B82" s="494"/>
      <c r="C82" s="495"/>
      <c r="D82" s="494"/>
      <c r="E82" s="494"/>
      <c r="F82" s="494"/>
      <c r="G82" s="494"/>
      <c r="H82" s="492"/>
      <c r="I82" s="494"/>
    </row>
    <row r="83" spans="1:9" x14ac:dyDescent="0.3">
      <c r="A83" s="494"/>
      <c r="B83" s="494"/>
      <c r="C83" s="495"/>
      <c r="D83" s="494"/>
      <c r="E83" s="494"/>
      <c r="F83" s="494"/>
      <c r="G83" s="494"/>
      <c r="H83" s="492"/>
      <c r="I83" s="494"/>
    </row>
    <row r="84" spans="1:9" x14ac:dyDescent="0.3">
      <c r="A84" s="494"/>
      <c r="B84" s="494"/>
      <c r="C84" s="495"/>
      <c r="D84" s="494"/>
      <c r="E84" s="494"/>
      <c r="F84" s="494"/>
      <c r="G84" s="494"/>
      <c r="H84" s="492"/>
      <c r="I84" s="494"/>
    </row>
    <row r="85" spans="1:9" x14ac:dyDescent="0.3">
      <c r="A85" s="494"/>
      <c r="B85" s="494"/>
      <c r="C85" s="495"/>
      <c r="D85" s="494"/>
      <c r="E85" s="494"/>
      <c r="F85" s="494"/>
      <c r="G85" s="494"/>
      <c r="H85" s="492"/>
      <c r="I85" s="494"/>
    </row>
    <row r="86" spans="1:9" x14ac:dyDescent="0.3">
      <c r="A86" s="494"/>
      <c r="B86" s="494"/>
      <c r="C86" s="495"/>
      <c r="D86" s="494"/>
      <c r="E86" s="494"/>
      <c r="F86" s="494"/>
      <c r="G86" s="494"/>
      <c r="H86" s="492"/>
      <c r="I86" s="494"/>
    </row>
    <row r="87" spans="1:9" x14ac:dyDescent="0.3">
      <c r="A87" s="494"/>
      <c r="B87" s="494"/>
      <c r="C87" s="495"/>
      <c r="D87" s="494"/>
      <c r="E87" s="494"/>
      <c r="F87" s="494"/>
      <c r="G87" s="494"/>
      <c r="H87" s="492"/>
      <c r="I87" s="494"/>
    </row>
    <row r="88" spans="1:9" x14ac:dyDescent="0.3">
      <c r="A88" s="494"/>
      <c r="B88" s="494"/>
      <c r="C88" s="495"/>
      <c r="D88" s="494"/>
      <c r="E88" s="494"/>
      <c r="F88" s="494"/>
      <c r="G88" s="494"/>
      <c r="H88" s="492"/>
      <c r="I88" s="494"/>
    </row>
    <row r="89" spans="1:9" x14ac:dyDescent="0.3">
      <c r="A89" s="494"/>
      <c r="B89" s="494"/>
      <c r="C89" s="495"/>
      <c r="D89" s="494"/>
      <c r="E89" s="494"/>
      <c r="F89" s="494"/>
      <c r="G89" s="494"/>
      <c r="H89" s="492"/>
      <c r="I89" s="494"/>
    </row>
    <row r="90" spans="1:9" x14ac:dyDescent="0.3">
      <c r="A90" s="494"/>
      <c r="B90" s="494"/>
      <c r="C90" s="495"/>
      <c r="D90" s="494"/>
      <c r="E90" s="494"/>
      <c r="F90" s="494"/>
      <c r="G90" s="494"/>
      <c r="H90" s="492"/>
      <c r="I90" s="494"/>
    </row>
    <row r="91" spans="1:9" x14ac:dyDescent="0.3">
      <c r="A91" s="494"/>
      <c r="B91" s="494"/>
      <c r="C91" s="495"/>
      <c r="D91" s="494"/>
      <c r="E91" s="494"/>
      <c r="F91" s="494"/>
      <c r="G91" s="494"/>
      <c r="H91" s="492"/>
      <c r="I91" s="494"/>
    </row>
    <row r="92" spans="1:9" x14ac:dyDescent="0.3">
      <c r="A92" s="494"/>
      <c r="B92" s="494"/>
      <c r="C92" s="495"/>
      <c r="D92" s="494"/>
      <c r="E92" s="494"/>
      <c r="F92" s="494"/>
      <c r="G92" s="494"/>
      <c r="H92" s="492"/>
      <c r="I92" s="494"/>
    </row>
    <row r="93" spans="1:9" x14ac:dyDescent="0.3">
      <c r="A93" s="494"/>
      <c r="B93" s="494"/>
      <c r="C93" s="495"/>
      <c r="D93" s="494"/>
      <c r="E93" s="494"/>
      <c r="F93" s="494"/>
      <c r="G93" s="494"/>
      <c r="H93" s="492"/>
      <c r="I93" s="494"/>
    </row>
    <row r="94" spans="1:9" x14ac:dyDescent="0.3">
      <c r="A94" s="494"/>
      <c r="B94" s="494"/>
      <c r="C94" s="495"/>
      <c r="D94" s="494"/>
      <c r="E94" s="494"/>
      <c r="F94" s="494"/>
      <c r="G94" s="494"/>
      <c r="H94" s="492"/>
      <c r="I94" s="494"/>
    </row>
    <row r="95" spans="1:9" x14ac:dyDescent="0.3">
      <c r="A95" s="494"/>
      <c r="B95" s="494"/>
      <c r="C95" s="495"/>
      <c r="D95" s="494"/>
      <c r="E95" s="494"/>
      <c r="F95" s="494"/>
      <c r="G95" s="494"/>
      <c r="H95" s="492"/>
      <c r="I95" s="494"/>
    </row>
    <row r="96" spans="1:9" x14ac:dyDescent="0.3">
      <c r="A96" s="494"/>
      <c r="B96" s="494"/>
      <c r="C96" s="495"/>
      <c r="D96" s="494"/>
      <c r="E96" s="494"/>
      <c r="F96" s="494"/>
      <c r="G96" s="494"/>
      <c r="H96" s="492"/>
      <c r="I96" s="494"/>
    </row>
    <row r="97" spans="1:9" x14ac:dyDescent="0.3">
      <c r="A97" s="494"/>
      <c r="B97" s="494"/>
      <c r="C97" s="495"/>
      <c r="D97" s="494"/>
      <c r="E97" s="494"/>
      <c r="F97" s="494"/>
      <c r="G97" s="494"/>
      <c r="H97" s="492"/>
      <c r="I97" s="494"/>
    </row>
    <row r="98" spans="1:9" x14ac:dyDescent="0.3">
      <c r="A98" s="494"/>
      <c r="B98" s="494"/>
      <c r="C98" s="495"/>
      <c r="D98" s="494"/>
      <c r="E98" s="494"/>
      <c r="F98" s="494"/>
      <c r="G98" s="494"/>
      <c r="H98" s="492"/>
      <c r="I98" s="494"/>
    </row>
    <row r="99" spans="1:9" x14ac:dyDescent="0.3">
      <c r="A99" s="494"/>
      <c r="B99" s="494"/>
      <c r="C99" s="495"/>
      <c r="D99" s="494"/>
      <c r="E99" s="494"/>
      <c r="F99" s="494"/>
      <c r="G99" s="494"/>
      <c r="H99" s="492"/>
      <c r="I99" s="494"/>
    </row>
    <row r="100" spans="1:9" x14ac:dyDescent="0.3">
      <c r="A100" s="494"/>
      <c r="B100" s="494"/>
      <c r="C100" s="495"/>
      <c r="D100" s="494"/>
      <c r="E100" s="494"/>
      <c r="F100" s="494"/>
      <c r="G100" s="494"/>
      <c r="H100" s="492"/>
      <c r="I100" s="494"/>
    </row>
    <row r="101" spans="1:9" x14ac:dyDescent="0.3">
      <c r="A101" s="494"/>
      <c r="B101" s="494"/>
      <c r="C101" s="495"/>
      <c r="D101" s="494"/>
      <c r="E101" s="494"/>
      <c r="F101" s="494"/>
      <c r="G101" s="494"/>
      <c r="H101" s="492"/>
      <c r="I101" s="494"/>
    </row>
    <row r="102" spans="1:9" x14ac:dyDescent="0.3">
      <c r="A102" s="494"/>
      <c r="B102" s="494"/>
      <c r="C102" s="495"/>
      <c r="D102" s="494"/>
      <c r="E102" s="494"/>
      <c r="F102" s="494"/>
      <c r="G102" s="494"/>
      <c r="H102" s="492"/>
      <c r="I102" s="494"/>
    </row>
    <row r="103" spans="1:9" x14ac:dyDescent="0.3">
      <c r="A103" s="494"/>
      <c r="B103" s="494"/>
      <c r="C103" s="495"/>
      <c r="D103" s="494"/>
      <c r="E103" s="494"/>
      <c r="F103" s="494"/>
      <c r="G103" s="494"/>
      <c r="H103" s="492"/>
      <c r="I103" s="494"/>
    </row>
    <row r="104" spans="1:9" x14ac:dyDescent="0.3">
      <c r="A104" s="494"/>
      <c r="B104" s="494"/>
      <c r="C104" s="495"/>
      <c r="D104" s="494"/>
      <c r="E104" s="494"/>
      <c r="F104" s="494"/>
      <c r="G104" s="494"/>
      <c r="H104" s="492"/>
      <c r="I104" s="494"/>
    </row>
    <row r="105" spans="1:9" x14ac:dyDescent="0.3">
      <c r="A105" s="494"/>
      <c r="B105" s="494"/>
      <c r="C105" s="495"/>
      <c r="D105" s="494"/>
      <c r="E105" s="494"/>
      <c r="F105" s="494"/>
      <c r="G105" s="494"/>
      <c r="H105" s="492"/>
      <c r="I105" s="494"/>
    </row>
    <row r="106" spans="1:9" x14ac:dyDescent="0.3">
      <c r="A106" s="494"/>
      <c r="B106" s="494"/>
      <c r="C106" s="495"/>
      <c r="D106" s="494"/>
      <c r="E106" s="494"/>
      <c r="F106" s="494"/>
      <c r="G106" s="494"/>
      <c r="H106" s="492"/>
      <c r="I106" s="494"/>
    </row>
    <row r="107" spans="1:9" x14ac:dyDescent="0.3">
      <c r="A107" s="494"/>
      <c r="B107" s="494"/>
      <c r="C107" s="495"/>
      <c r="D107" s="494"/>
      <c r="E107" s="494"/>
      <c r="F107" s="494"/>
      <c r="G107" s="494"/>
      <c r="H107" s="492"/>
      <c r="I107" s="494"/>
    </row>
    <row r="108" spans="1:9" x14ac:dyDescent="0.3">
      <c r="A108" s="494"/>
      <c r="B108" s="494"/>
      <c r="C108" s="495"/>
      <c r="D108" s="494"/>
      <c r="E108" s="494"/>
      <c r="F108" s="494"/>
      <c r="G108" s="494"/>
      <c r="H108" s="492"/>
      <c r="I108" s="494"/>
    </row>
    <row r="109" spans="1:9" x14ac:dyDescent="0.3">
      <c r="A109" s="494"/>
      <c r="B109" s="494"/>
      <c r="C109" s="495"/>
      <c r="D109" s="494"/>
      <c r="E109" s="494"/>
      <c r="F109" s="494"/>
      <c r="G109" s="494"/>
      <c r="H109" s="492"/>
      <c r="I109" s="494"/>
    </row>
    <row r="110" spans="1:9" x14ac:dyDescent="0.3">
      <c r="A110" s="494"/>
      <c r="B110" s="494"/>
      <c r="C110" s="495"/>
      <c r="D110" s="494"/>
      <c r="E110" s="494"/>
      <c r="F110" s="494"/>
      <c r="G110" s="494"/>
      <c r="H110" s="492"/>
      <c r="I110" s="494"/>
    </row>
    <row r="111" spans="1:9" x14ac:dyDescent="0.3">
      <c r="A111" s="494"/>
      <c r="B111" s="494"/>
      <c r="C111" s="495"/>
      <c r="D111" s="494"/>
      <c r="E111" s="494"/>
      <c r="F111" s="494"/>
      <c r="G111" s="494"/>
      <c r="H111" s="492"/>
      <c r="I111" s="494"/>
    </row>
    <row r="112" spans="1:9" x14ac:dyDescent="0.3">
      <c r="A112" s="494"/>
      <c r="B112" s="494"/>
      <c r="C112" s="495"/>
      <c r="D112" s="494"/>
      <c r="E112" s="494"/>
      <c r="F112" s="494"/>
      <c r="G112" s="494"/>
      <c r="H112" s="492"/>
      <c r="I112" s="494"/>
    </row>
    <row r="113" spans="1:9" x14ac:dyDescent="0.3">
      <c r="A113" s="494"/>
      <c r="B113" s="494"/>
      <c r="C113" s="495"/>
      <c r="D113" s="494"/>
      <c r="E113" s="494"/>
      <c r="F113" s="494"/>
      <c r="G113" s="494"/>
      <c r="H113" s="492"/>
      <c r="I113" s="494"/>
    </row>
    <row r="114" spans="1:9" x14ac:dyDescent="0.3">
      <c r="A114" s="494"/>
      <c r="B114" s="494"/>
      <c r="C114" s="495"/>
      <c r="D114" s="494"/>
      <c r="E114" s="494"/>
      <c r="F114" s="494"/>
      <c r="G114" s="494"/>
      <c r="H114" s="492"/>
      <c r="I114" s="494"/>
    </row>
    <row r="115" spans="1:9" x14ac:dyDescent="0.3">
      <c r="A115" s="494"/>
      <c r="B115" s="494"/>
      <c r="C115" s="495"/>
      <c r="D115" s="494"/>
      <c r="E115" s="494"/>
      <c r="F115" s="494"/>
      <c r="G115" s="494"/>
      <c r="H115" s="492"/>
      <c r="I115" s="494"/>
    </row>
    <row r="116" spans="1:9" x14ac:dyDescent="0.3">
      <c r="A116" s="494"/>
      <c r="B116" s="494"/>
      <c r="C116" s="495"/>
      <c r="D116" s="494"/>
      <c r="E116" s="494"/>
      <c r="F116" s="494"/>
      <c r="G116" s="494"/>
      <c r="H116" s="492"/>
      <c r="I116" s="494"/>
    </row>
    <row r="117" spans="1:9" x14ac:dyDescent="0.3">
      <c r="A117" s="494"/>
      <c r="B117" s="494"/>
      <c r="C117" s="495"/>
      <c r="D117" s="494"/>
      <c r="E117" s="494"/>
      <c r="F117" s="494"/>
      <c r="G117" s="494"/>
      <c r="H117" s="492"/>
      <c r="I117" s="494"/>
    </row>
    <row r="118" spans="1:9" x14ac:dyDescent="0.3">
      <c r="A118" s="494"/>
      <c r="B118" s="494"/>
      <c r="C118" s="495"/>
      <c r="D118" s="494"/>
      <c r="E118" s="494"/>
      <c r="F118" s="494"/>
      <c r="G118" s="494"/>
      <c r="H118" s="492"/>
      <c r="I118" s="494"/>
    </row>
    <row r="119" spans="1:9" x14ac:dyDescent="0.3">
      <c r="A119" s="494"/>
      <c r="B119" s="494"/>
      <c r="C119" s="495"/>
      <c r="D119" s="494"/>
      <c r="E119" s="494"/>
      <c r="F119" s="494"/>
      <c r="G119" s="494"/>
      <c r="H119" s="492"/>
      <c r="I119" s="494"/>
    </row>
    <row r="120" spans="1:9" x14ac:dyDescent="0.3">
      <c r="A120" s="494"/>
      <c r="B120" s="494"/>
      <c r="C120" s="495"/>
      <c r="D120" s="494"/>
      <c r="E120" s="494"/>
      <c r="F120" s="494"/>
      <c r="G120" s="494"/>
      <c r="H120" s="492"/>
      <c r="I120" s="494"/>
    </row>
    <row r="121" spans="1:9" x14ac:dyDescent="0.3">
      <c r="A121" s="494"/>
      <c r="B121" s="494"/>
      <c r="C121" s="495"/>
      <c r="D121" s="494"/>
      <c r="E121" s="494"/>
      <c r="F121" s="494"/>
      <c r="G121" s="494"/>
      <c r="H121" s="492"/>
      <c r="I121" s="494"/>
    </row>
    <row r="122" spans="1:9" x14ac:dyDescent="0.3">
      <c r="A122" s="494"/>
      <c r="B122" s="494"/>
      <c r="C122" s="495"/>
      <c r="D122" s="494"/>
      <c r="E122" s="494"/>
      <c r="F122" s="494"/>
      <c r="G122" s="494"/>
      <c r="H122" s="492"/>
      <c r="I122" s="494"/>
    </row>
    <row r="123" spans="1:9" x14ac:dyDescent="0.3">
      <c r="A123" s="494"/>
      <c r="B123" s="494"/>
      <c r="C123" s="495"/>
      <c r="D123" s="494"/>
      <c r="E123" s="494"/>
      <c r="F123" s="494"/>
      <c r="G123" s="494"/>
      <c r="H123" s="492"/>
      <c r="I123" s="494"/>
    </row>
    <row r="124" spans="1:9" x14ac:dyDescent="0.3">
      <c r="A124" s="494"/>
      <c r="B124" s="494"/>
      <c r="C124" s="495"/>
      <c r="D124" s="494"/>
      <c r="E124" s="494"/>
      <c r="F124" s="494"/>
      <c r="G124" s="494"/>
      <c r="H124" s="492"/>
      <c r="I124" s="494"/>
    </row>
    <row r="125" spans="1:9" x14ac:dyDescent="0.3">
      <c r="A125" s="494"/>
      <c r="B125" s="494"/>
      <c r="C125" s="495"/>
      <c r="D125" s="494"/>
      <c r="E125" s="494"/>
      <c r="F125" s="494"/>
      <c r="G125" s="494"/>
      <c r="H125" s="492"/>
      <c r="I125" s="494"/>
    </row>
    <row r="126" spans="1:9" x14ac:dyDescent="0.3">
      <c r="A126" s="494"/>
      <c r="B126" s="494"/>
      <c r="C126" s="495"/>
      <c r="D126" s="494"/>
      <c r="E126" s="494"/>
      <c r="F126" s="494"/>
      <c r="G126" s="494"/>
      <c r="H126" s="492"/>
      <c r="I126" s="494"/>
    </row>
    <row r="127" spans="1:9" x14ac:dyDescent="0.3">
      <c r="A127" s="494"/>
      <c r="B127" s="494"/>
      <c r="C127" s="495"/>
      <c r="D127" s="494"/>
      <c r="E127" s="494"/>
      <c r="F127" s="494"/>
      <c r="G127" s="494"/>
      <c r="H127" s="492"/>
      <c r="I127" s="494"/>
    </row>
    <row r="128" spans="1:9" x14ac:dyDescent="0.3">
      <c r="A128" s="494"/>
      <c r="B128" s="494"/>
      <c r="C128" s="495"/>
      <c r="D128" s="494"/>
      <c r="E128" s="494"/>
      <c r="F128" s="494"/>
      <c r="G128" s="494"/>
      <c r="H128" s="492"/>
      <c r="I128" s="494"/>
    </row>
    <row r="129" spans="1:9" x14ac:dyDescent="0.3">
      <c r="A129" s="494"/>
      <c r="B129" s="494"/>
      <c r="C129" s="495"/>
      <c r="D129" s="494"/>
      <c r="E129" s="494"/>
      <c r="F129" s="494"/>
      <c r="G129" s="494"/>
      <c r="H129" s="492"/>
      <c r="I129" s="494"/>
    </row>
    <row r="130" spans="1:9" x14ac:dyDescent="0.3">
      <c r="A130" s="494"/>
      <c r="B130" s="494"/>
      <c r="C130" s="495"/>
      <c r="D130" s="494"/>
      <c r="E130" s="494"/>
      <c r="F130" s="494"/>
      <c r="G130" s="494"/>
      <c r="H130" s="492"/>
      <c r="I130" s="494"/>
    </row>
    <row r="131" spans="1:9" x14ac:dyDescent="0.3">
      <c r="A131" s="494"/>
      <c r="B131" s="494"/>
      <c r="C131" s="495"/>
      <c r="D131" s="494"/>
      <c r="E131" s="494"/>
      <c r="F131" s="494"/>
      <c r="G131" s="494"/>
      <c r="H131" s="492"/>
      <c r="I131" s="494"/>
    </row>
    <row r="132" spans="1:9" x14ac:dyDescent="0.3">
      <c r="A132" s="494"/>
      <c r="B132" s="494"/>
      <c r="C132" s="495"/>
      <c r="D132" s="494"/>
      <c r="E132" s="494"/>
      <c r="F132" s="494"/>
      <c r="G132" s="494"/>
      <c r="H132" s="492"/>
      <c r="I132" s="494"/>
    </row>
    <row r="133" spans="1:9" x14ac:dyDescent="0.3">
      <c r="A133" s="494"/>
      <c r="B133" s="494"/>
      <c r="C133" s="495"/>
      <c r="D133" s="494"/>
      <c r="E133" s="494"/>
      <c r="F133" s="494"/>
      <c r="G133" s="494"/>
      <c r="H133" s="492"/>
      <c r="I133" s="494"/>
    </row>
    <row r="134" spans="1:9" x14ac:dyDescent="0.3">
      <c r="A134" s="494"/>
      <c r="B134" s="494"/>
      <c r="C134" s="495"/>
      <c r="D134" s="494"/>
      <c r="E134" s="494"/>
      <c r="F134" s="494"/>
      <c r="G134" s="494"/>
      <c r="H134" s="492"/>
      <c r="I134" s="494"/>
    </row>
    <row r="135" spans="1:9" x14ac:dyDescent="0.3">
      <c r="A135" s="494"/>
      <c r="B135" s="494"/>
      <c r="C135" s="495"/>
      <c r="D135" s="494"/>
      <c r="E135" s="494"/>
      <c r="F135" s="494"/>
      <c r="G135" s="494"/>
      <c r="H135" s="492"/>
      <c r="I135" s="494"/>
    </row>
    <row r="136" spans="1:9" x14ac:dyDescent="0.3">
      <c r="A136" s="494"/>
      <c r="B136" s="494"/>
      <c r="C136" s="495"/>
      <c r="D136" s="494"/>
      <c r="E136" s="494"/>
      <c r="F136" s="494"/>
      <c r="G136" s="494"/>
      <c r="H136" s="492"/>
      <c r="I136" s="494"/>
    </row>
    <row r="137" spans="1:9" x14ac:dyDescent="0.3">
      <c r="A137" s="494"/>
      <c r="B137" s="494"/>
      <c r="C137" s="495"/>
      <c r="D137" s="494"/>
      <c r="E137" s="494"/>
      <c r="F137" s="494"/>
      <c r="G137" s="494"/>
      <c r="H137" s="492"/>
      <c r="I137" s="494"/>
    </row>
    <row r="138" spans="1:9" x14ac:dyDescent="0.3">
      <c r="A138" s="494"/>
      <c r="B138" s="494"/>
      <c r="C138" s="495"/>
      <c r="D138" s="494"/>
      <c r="E138" s="494"/>
      <c r="F138" s="494"/>
      <c r="G138" s="494"/>
      <c r="H138" s="492"/>
      <c r="I138" s="494"/>
    </row>
    <row r="139" spans="1:9" x14ac:dyDescent="0.3">
      <c r="A139" s="494"/>
      <c r="B139" s="494"/>
      <c r="C139" s="495"/>
      <c r="D139" s="494"/>
      <c r="E139" s="494"/>
      <c r="F139" s="494"/>
      <c r="G139" s="494"/>
      <c r="H139" s="492"/>
      <c r="I139" s="494"/>
    </row>
    <row r="140" spans="1:9" x14ac:dyDescent="0.3">
      <c r="A140" s="494"/>
      <c r="B140" s="494"/>
      <c r="C140" s="495"/>
      <c r="D140" s="494"/>
      <c r="E140" s="494"/>
      <c r="F140" s="494"/>
      <c r="G140" s="494"/>
      <c r="H140" s="492"/>
      <c r="I140" s="494"/>
    </row>
    <row r="141" spans="1:9" x14ac:dyDescent="0.3">
      <c r="A141" s="494"/>
      <c r="B141" s="494"/>
      <c r="C141" s="495"/>
      <c r="D141" s="494"/>
      <c r="E141" s="494"/>
      <c r="F141" s="494"/>
      <c r="G141" s="494"/>
      <c r="H141" s="492"/>
      <c r="I141" s="494"/>
    </row>
    <row r="142" spans="1:9" x14ac:dyDescent="0.3">
      <c r="A142" s="494"/>
      <c r="B142" s="494"/>
      <c r="C142" s="495"/>
      <c r="D142" s="494"/>
      <c r="E142" s="494"/>
      <c r="F142" s="494"/>
      <c r="G142" s="494"/>
      <c r="H142" s="492"/>
      <c r="I142" s="494"/>
    </row>
    <row r="143" spans="1:9" x14ac:dyDescent="0.3">
      <c r="A143" s="494"/>
      <c r="B143" s="494"/>
      <c r="C143" s="495"/>
      <c r="D143" s="494"/>
      <c r="E143" s="494"/>
      <c r="F143" s="494"/>
      <c r="G143" s="494"/>
      <c r="H143" s="492"/>
      <c r="I143" s="494"/>
    </row>
    <row r="144" spans="1:9" x14ac:dyDescent="0.3">
      <c r="A144" s="494"/>
      <c r="B144" s="494"/>
      <c r="C144" s="495"/>
      <c r="D144" s="494"/>
      <c r="E144" s="494"/>
      <c r="F144" s="494"/>
      <c r="G144" s="494"/>
      <c r="H144" s="492"/>
      <c r="I144" s="494"/>
    </row>
    <row r="145" spans="1:9" x14ac:dyDescent="0.3">
      <c r="A145" s="494"/>
      <c r="B145" s="494"/>
      <c r="C145" s="495"/>
      <c r="D145" s="494"/>
      <c r="E145" s="494"/>
      <c r="F145" s="494"/>
      <c r="G145" s="494"/>
      <c r="H145" s="492"/>
      <c r="I145" s="494"/>
    </row>
    <row r="146" spans="1:9" x14ac:dyDescent="0.3">
      <c r="A146" s="494"/>
      <c r="B146" s="494"/>
      <c r="C146" s="495"/>
      <c r="D146" s="494"/>
      <c r="E146" s="494"/>
      <c r="F146" s="494"/>
      <c r="G146" s="494"/>
      <c r="H146" s="492"/>
      <c r="I146" s="494"/>
    </row>
    <row r="147" spans="1:9" x14ac:dyDescent="0.3">
      <c r="A147" s="494"/>
      <c r="B147" s="494"/>
      <c r="C147" s="495"/>
      <c r="D147" s="494"/>
      <c r="E147" s="494"/>
      <c r="F147" s="494"/>
      <c r="G147" s="494"/>
      <c r="H147" s="492"/>
      <c r="I147" s="494"/>
    </row>
    <row r="148" spans="1:9" x14ac:dyDescent="0.3">
      <c r="A148" s="494"/>
      <c r="B148" s="494"/>
      <c r="C148" s="495"/>
      <c r="D148" s="494"/>
      <c r="E148" s="494"/>
      <c r="F148" s="494"/>
      <c r="G148" s="494"/>
      <c r="H148" s="492"/>
      <c r="I148" s="494"/>
    </row>
    <row r="149" spans="1:9" x14ac:dyDescent="0.3">
      <c r="A149" s="494"/>
      <c r="B149" s="494"/>
      <c r="C149" s="495"/>
      <c r="D149" s="494"/>
      <c r="E149" s="494"/>
      <c r="F149" s="494"/>
      <c r="G149" s="494"/>
      <c r="H149" s="492"/>
      <c r="I149" s="494"/>
    </row>
    <row r="150" spans="1:9" x14ac:dyDescent="0.3">
      <c r="A150" s="494"/>
      <c r="B150" s="494"/>
      <c r="C150" s="495"/>
      <c r="D150" s="494"/>
      <c r="E150" s="494"/>
      <c r="F150" s="494"/>
      <c r="G150" s="494"/>
      <c r="H150" s="492"/>
      <c r="I150" s="494"/>
    </row>
    <row r="151" spans="1:9" x14ac:dyDescent="0.3">
      <c r="A151" s="494"/>
      <c r="B151" s="494"/>
      <c r="C151" s="495"/>
      <c r="D151" s="494"/>
      <c r="E151" s="494"/>
      <c r="F151" s="494"/>
      <c r="G151" s="494"/>
      <c r="H151" s="492"/>
      <c r="I151" s="494"/>
    </row>
    <row r="152" spans="1:9" x14ac:dyDescent="0.3">
      <c r="A152" s="494"/>
      <c r="B152" s="494"/>
      <c r="C152" s="495"/>
      <c r="D152" s="494"/>
      <c r="E152" s="494"/>
      <c r="F152" s="494"/>
      <c r="G152" s="494"/>
      <c r="H152" s="492"/>
      <c r="I152" s="494"/>
    </row>
    <row r="153" spans="1:9" x14ac:dyDescent="0.3">
      <c r="A153" s="494"/>
      <c r="B153" s="494"/>
      <c r="C153" s="495"/>
      <c r="D153" s="494"/>
      <c r="E153" s="494"/>
      <c r="F153" s="494"/>
      <c r="G153" s="494"/>
      <c r="H153" s="492"/>
      <c r="I153" s="494"/>
    </row>
    <row r="154" spans="1:9" x14ac:dyDescent="0.3">
      <c r="A154" s="494"/>
      <c r="B154" s="494"/>
      <c r="C154" s="495"/>
      <c r="D154" s="494"/>
      <c r="E154" s="494"/>
      <c r="F154" s="494"/>
      <c r="G154" s="494"/>
      <c r="H154" s="492"/>
      <c r="I154" s="494"/>
    </row>
    <row r="155" spans="1:9" x14ac:dyDescent="0.3">
      <c r="A155" s="494"/>
      <c r="B155" s="494"/>
      <c r="C155" s="495"/>
      <c r="D155" s="494"/>
      <c r="E155" s="494"/>
      <c r="F155" s="494"/>
      <c r="G155" s="494"/>
      <c r="H155" s="492"/>
      <c r="I155" s="494"/>
    </row>
    <row r="156" spans="1:9" x14ac:dyDescent="0.3">
      <c r="A156" s="494"/>
      <c r="B156" s="494"/>
      <c r="C156" s="495"/>
      <c r="D156" s="494"/>
      <c r="E156" s="494"/>
      <c r="F156" s="494"/>
      <c r="G156" s="494"/>
      <c r="H156" s="492"/>
      <c r="I156" s="494"/>
    </row>
    <row r="157" spans="1:9" x14ac:dyDescent="0.3">
      <c r="A157" s="494"/>
      <c r="B157" s="494"/>
      <c r="C157" s="495"/>
      <c r="D157" s="494"/>
      <c r="E157" s="494"/>
      <c r="F157" s="494"/>
      <c r="G157" s="494"/>
      <c r="H157" s="492"/>
      <c r="I157" s="494"/>
    </row>
    <row r="158" spans="1:9" x14ac:dyDescent="0.3">
      <c r="A158" s="494"/>
      <c r="B158" s="494"/>
      <c r="C158" s="495"/>
      <c r="D158" s="494"/>
      <c r="E158" s="494"/>
      <c r="F158" s="494"/>
      <c r="G158" s="494"/>
      <c r="H158" s="492"/>
      <c r="I158" s="494"/>
    </row>
    <row r="159" spans="1:9" x14ac:dyDescent="0.3">
      <c r="A159" s="494"/>
      <c r="B159" s="494"/>
      <c r="C159" s="495"/>
      <c r="D159" s="494"/>
      <c r="E159" s="494"/>
      <c r="F159" s="494"/>
      <c r="G159" s="494"/>
      <c r="H159" s="492"/>
      <c r="I159" s="494"/>
    </row>
    <row r="160" spans="1:9" x14ac:dyDescent="0.3">
      <c r="A160" s="494"/>
      <c r="B160" s="494"/>
      <c r="C160" s="495"/>
      <c r="D160" s="494"/>
      <c r="E160" s="494"/>
      <c r="F160" s="494"/>
      <c r="G160" s="494"/>
      <c r="H160" s="492"/>
      <c r="I160" s="494"/>
    </row>
    <row r="161" spans="1:9" x14ac:dyDescent="0.3">
      <c r="A161" s="494"/>
      <c r="B161" s="494"/>
      <c r="C161" s="495"/>
      <c r="D161" s="494"/>
      <c r="E161" s="494"/>
      <c r="F161" s="494"/>
      <c r="G161" s="494"/>
      <c r="H161" s="492"/>
      <c r="I161" s="494"/>
    </row>
    <row r="162" spans="1:9" x14ac:dyDescent="0.3">
      <c r="A162" s="494"/>
      <c r="B162" s="494"/>
      <c r="C162" s="495"/>
      <c r="D162" s="494"/>
      <c r="E162" s="494"/>
      <c r="F162" s="494"/>
      <c r="G162" s="494"/>
      <c r="H162" s="492"/>
      <c r="I162" s="494"/>
    </row>
    <row r="163" spans="1:9" x14ac:dyDescent="0.3">
      <c r="A163" s="494"/>
      <c r="B163" s="494"/>
      <c r="C163" s="495"/>
      <c r="D163" s="494"/>
      <c r="E163" s="494"/>
      <c r="F163" s="494"/>
      <c r="G163" s="494"/>
      <c r="H163" s="492"/>
      <c r="I163" s="494"/>
    </row>
    <row r="164" spans="1:9" x14ac:dyDescent="0.3">
      <c r="A164" s="494"/>
      <c r="B164" s="494"/>
      <c r="C164" s="495"/>
      <c r="D164" s="494"/>
      <c r="E164" s="494"/>
      <c r="F164" s="494"/>
      <c r="G164" s="494"/>
      <c r="H164" s="492"/>
      <c r="I164" s="494"/>
    </row>
    <row r="165" spans="1:9" x14ac:dyDescent="0.3">
      <c r="A165" s="494"/>
      <c r="B165" s="494"/>
      <c r="C165" s="495"/>
      <c r="D165" s="494"/>
      <c r="E165" s="494"/>
      <c r="F165" s="494"/>
      <c r="G165" s="494"/>
      <c r="H165" s="492"/>
      <c r="I165" s="494"/>
    </row>
    <row r="166" spans="1:9" x14ac:dyDescent="0.3">
      <c r="A166" s="494"/>
      <c r="B166" s="494"/>
      <c r="C166" s="495"/>
      <c r="D166" s="494"/>
      <c r="E166" s="494"/>
      <c r="F166" s="494"/>
      <c r="G166" s="494"/>
      <c r="H166" s="492"/>
      <c r="I166" s="494"/>
    </row>
    <row r="167" spans="1:9" x14ac:dyDescent="0.3">
      <c r="A167" s="494"/>
      <c r="B167" s="494"/>
      <c r="C167" s="495"/>
      <c r="D167" s="494"/>
      <c r="E167" s="494"/>
      <c r="F167" s="494"/>
      <c r="G167" s="494"/>
      <c r="H167" s="492"/>
      <c r="I167" s="494"/>
    </row>
    <row r="168" spans="1:9" x14ac:dyDescent="0.3">
      <c r="A168" s="494"/>
      <c r="B168" s="494"/>
      <c r="C168" s="495"/>
      <c r="D168" s="494"/>
      <c r="E168" s="494"/>
      <c r="F168" s="494"/>
      <c r="G168" s="494"/>
      <c r="H168" s="492"/>
      <c r="I168" s="494"/>
    </row>
    <row r="169" spans="1:9" x14ac:dyDescent="0.3">
      <c r="A169" s="494"/>
      <c r="B169" s="494"/>
      <c r="C169" s="495"/>
      <c r="D169" s="494"/>
      <c r="E169" s="494"/>
      <c r="F169" s="494"/>
      <c r="G169" s="494"/>
      <c r="H169" s="492"/>
      <c r="I169" s="494"/>
    </row>
    <row r="170" spans="1:9" x14ac:dyDescent="0.3">
      <c r="A170" s="494"/>
      <c r="B170" s="494"/>
      <c r="C170" s="495"/>
      <c r="D170" s="494"/>
      <c r="E170" s="494"/>
      <c r="F170" s="494"/>
      <c r="G170" s="494"/>
      <c r="H170" s="492"/>
      <c r="I170" s="494"/>
    </row>
    <row r="171" spans="1:9" x14ac:dyDescent="0.3">
      <c r="A171" s="494"/>
      <c r="B171" s="494"/>
      <c r="C171" s="495"/>
      <c r="D171" s="494"/>
      <c r="E171" s="494"/>
      <c r="F171" s="494"/>
      <c r="G171" s="494"/>
      <c r="H171" s="492"/>
      <c r="I171" s="494"/>
    </row>
    <row r="172" spans="1:9" x14ac:dyDescent="0.3">
      <c r="A172" s="494"/>
      <c r="B172" s="494"/>
      <c r="C172" s="495"/>
      <c r="D172" s="494"/>
      <c r="E172" s="494"/>
      <c r="F172" s="494"/>
      <c r="G172" s="494"/>
      <c r="H172" s="492"/>
      <c r="I172" s="494"/>
    </row>
    <row r="173" spans="1:9" x14ac:dyDescent="0.3">
      <c r="A173" s="494"/>
      <c r="B173" s="494"/>
      <c r="C173" s="495"/>
      <c r="D173" s="494"/>
      <c r="E173" s="494"/>
      <c r="F173" s="494"/>
      <c r="G173" s="494"/>
      <c r="H173" s="492"/>
      <c r="I173" s="494"/>
    </row>
    <row r="174" spans="1:9" x14ac:dyDescent="0.3">
      <c r="A174" s="494"/>
      <c r="B174" s="494"/>
      <c r="C174" s="495"/>
      <c r="D174" s="494"/>
      <c r="E174" s="494"/>
      <c r="F174" s="494"/>
      <c r="G174" s="494"/>
      <c r="H174" s="492"/>
      <c r="I174" s="494"/>
    </row>
    <row r="175" spans="1:9" x14ac:dyDescent="0.3">
      <c r="A175" s="494"/>
      <c r="B175" s="494"/>
      <c r="C175" s="495"/>
      <c r="D175" s="494"/>
      <c r="E175" s="494"/>
      <c r="F175" s="494"/>
      <c r="G175" s="494"/>
      <c r="H175" s="492"/>
      <c r="I175" s="494"/>
    </row>
    <row r="176" spans="1:9" x14ac:dyDescent="0.3">
      <c r="A176" s="494"/>
      <c r="B176" s="494"/>
      <c r="C176" s="495"/>
      <c r="D176" s="494"/>
      <c r="E176" s="494"/>
      <c r="F176" s="494"/>
      <c r="G176" s="494"/>
      <c r="H176" s="492"/>
      <c r="I176" s="494"/>
    </row>
    <row r="177" spans="1:9" x14ac:dyDescent="0.3">
      <c r="A177" s="494"/>
      <c r="B177" s="494"/>
      <c r="C177" s="495"/>
      <c r="D177" s="494"/>
      <c r="E177" s="494"/>
      <c r="F177" s="494"/>
      <c r="G177" s="494"/>
      <c r="H177" s="492"/>
      <c r="I177" s="494"/>
    </row>
    <row r="178" spans="1:9" x14ac:dyDescent="0.3">
      <c r="A178" s="494"/>
      <c r="B178" s="494"/>
      <c r="C178" s="495"/>
      <c r="D178" s="494"/>
      <c r="E178" s="494"/>
      <c r="F178" s="494"/>
      <c r="G178" s="494"/>
      <c r="H178" s="492"/>
      <c r="I178" s="494"/>
    </row>
    <row r="179" spans="1:9" x14ac:dyDescent="0.3">
      <c r="A179" s="494"/>
      <c r="B179" s="494"/>
      <c r="C179" s="495"/>
      <c r="D179" s="494"/>
      <c r="E179" s="494"/>
      <c r="F179" s="494"/>
      <c r="G179" s="494"/>
      <c r="H179" s="492"/>
      <c r="I179" s="494"/>
    </row>
    <row r="180" spans="1:9" x14ac:dyDescent="0.3">
      <c r="A180" s="494"/>
      <c r="B180" s="494"/>
      <c r="C180" s="495"/>
      <c r="D180" s="494"/>
      <c r="E180" s="494"/>
      <c r="F180" s="494"/>
      <c r="G180" s="494"/>
      <c r="H180" s="492"/>
      <c r="I180" s="494"/>
    </row>
    <row r="181" spans="1:9" x14ac:dyDescent="0.3">
      <c r="A181" s="494"/>
      <c r="B181" s="494"/>
      <c r="C181" s="495"/>
      <c r="D181" s="494"/>
      <c r="E181" s="494"/>
      <c r="F181" s="494"/>
      <c r="G181" s="494"/>
      <c r="H181" s="492"/>
      <c r="I181" s="494"/>
    </row>
    <row r="182" spans="1:9" x14ac:dyDescent="0.3">
      <c r="A182" s="494"/>
      <c r="B182" s="494"/>
      <c r="C182" s="495"/>
      <c r="D182" s="494"/>
      <c r="E182" s="494"/>
      <c r="F182" s="494"/>
      <c r="G182" s="494"/>
      <c r="H182" s="492"/>
      <c r="I182" s="494"/>
    </row>
    <row r="183" spans="1:9" x14ac:dyDescent="0.3">
      <c r="A183" s="494"/>
      <c r="B183" s="494"/>
      <c r="C183" s="495"/>
      <c r="D183" s="494"/>
      <c r="E183" s="494"/>
      <c r="F183" s="494"/>
      <c r="G183" s="494"/>
      <c r="H183" s="492"/>
      <c r="I183" s="494"/>
    </row>
    <row r="184" spans="1:9" x14ac:dyDescent="0.3">
      <c r="A184" s="494"/>
      <c r="B184" s="494"/>
      <c r="C184" s="495"/>
      <c r="D184" s="494"/>
      <c r="E184" s="494"/>
      <c r="F184" s="494"/>
      <c r="G184" s="494"/>
      <c r="H184" s="492"/>
      <c r="I184" s="494"/>
    </row>
    <row r="185" spans="1:9" x14ac:dyDescent="0.3">
      <c r="A185" s="494"/>
      <c r="B185" s="494"/>
      <c r="C185" s="495"/>
      <c r="D185" s="494"/>
      <c r="E185" s="494"/>
      <c r="F185" s="494"/>
      <c r="G185" s="494"/>
      <c r="H185" s="492"/>
      <c r="I185" s="494"/>
    </row>
    <row r="186" spans="1:9" x14ac:dyDescent="0.3">
      <c r="A186" s="494"/>
      <c r="B186" s="494"/>
      <c r="C186" s="495"/>
      <c r="D186" s="494"/>
      <c r="E186" s="494"/>
      <c r="F186" s="494"/>
      <c r="G186" s="494"/>
      <c r="H186" s="492"/>
      <c r="I186" s="494"/>
    </row>
    <row r="187" spans="1:9" x14ac:dyDescent="0.3">
      <c r="A187" s="494"/>
      <c r="B187" s="494"/>
      <c r="C187" s="495"/>
      <c r="D187" s="494"/>
      <c r="E187" s="494"/>
      <c r="F187" s="494"/>
      <c r="G187" s="494"/>
      <c r="H187" s="492"/>
      <c r="I187" s="494"/>
    </row>
    <row r="188" spans="1:9" x14ac:dyDescent="0.3">
      <c r="A188" s="494"/>
      <c r="B188" s="494"/>
      <c r="C188" s="495"/>
      <c r="D188" s="494"/>
      <c r="E188" s="494"/>
      <c r="F188" s="494"/>
      <c r="G188" s="494"/>
      <c r="H188" s="492"/>
      <c r="I188" s="494"/>
    </row>
    <row r="189" spans="1:9" x14ac:dyDescent="0.3">
      <c r="A189" s="494"/>
      <c r="B189" s="494"/>
      <c r="C189" s="495"/>
      <c r="D189" s="494"/>
      <c r="E189" s="494"/>
      <c r="F189" s="494"/>
      <c r="G189" s="494"/>
      <c r="H189" s="492"/>
      <c r="I189" s="494"/>
    </row>
    <row r="190" spans="1:9" x14ac:dyDescent="0.3">
      <c r="A190" s="494"/>
      <c r="B190" s="494"/>
      <c r="C190" s="495"/>
      <c r="D190" s="494"/>
      <c r="E190" s="494"/>
      <c r="F190" s="494"/>
      <c r="G190" s="494"/>
      <c r="H190" s="492"/>
      <c r="I190" s="494"/>
    </row>
    <row r="191" spans="1:9" x14ac:dyDescent="0.3">
      <c r="A191" s="494"/>
      <c r="B191" s="494"/>
      <c r="C191" s="495"/>
      <c r="D191" s="494"/>
      <c r="E191" s="494"/>
      <c r="F191" s="494"/>
      <c r="G191" s="494"/>
      <c r="H191" s="492"/>
      <c r="I191" s="494"/>
    </row>
    <row r="192" spans="1:9" x14ac:dyDescent="0.3">
      <c r="A192" s="494"/>
      <c r="B192" s="494"/>
      <c r="C192" s="495"/>
      <c r="D192" s="494"/>
      <c r="E192" s="494"/>
      <c r="F192" s="494"/>
      <c r="G192" s="494"/>
      <c r="H192" s="492"/>
      <c r="I192" s="494"/>
    </row>
    <row r="193" spans="1:9" x14ac:dyDescent="0.3">
      <c r="A193" s="494"/>
      <c r="B193" s="494"/>
      <c r="C193" s="495"/>
      <c r="D193" s="494"/>
      <c r="E193" s="494"/>
      <c r="F193" s="494"/>
      <c r="G193" s="494"/>
      <c r="H193" s="492"/>
      <c r="I193" s="494"/>
    </row>
    <row r="194" spans="1:9" x14ac:dyDescent="0.3">
      <c r="A194" s="494"/>
      <c r="B194" s="494"/>
      <c r="C194" s="495"/>
      <c r="D194" s="494"/>
      <c r="E194" s="494"/>
      <c r="F194" s="494"/>
      <c r="G194" s="494"/>
      <c r="H194" s="492"/>
      <c r="I194" s="494"/>
    </row>
    <row r="195" spans="1:9" x14ac:dyDescent="0.3">
      <c r="A195" s="494"/>
      <c r="B195" s="494"/>
      <c r="C195" s="495"/>
      <c r="D195" s="494"/>
      <c r="E195" s="494"/>
      <c r="F195" s="494"/>
      <c r="G195" s="494"/>
      <c r="H195" s="492"/>
      <c r="I195" s="494"/>
    </row>
    <row r="196" spans="1:9" x14ac:dyDescent="0.3">
      <c r="A196" s="494"/>
      <c r="B196" s="494"/>
      <c r="C196" s="495"/>
      <c r="D196" s="494"/>
      <c r="E196" s="494"/>
      <c r="F196" s="494"/>
      <c r="G196" s="494"/>
      <c r="H196" s="492"/>
      <c r="I196" s="494"/>
    </row>
    <row r="197" spans="1:9" x14ac:dyDescent="0.3">
      <c r="A197" s="494"/>
      <c r="B197" s="494"/>
      <c r="C197" s="495"/>
      <c r="D197" s="494"/>
      <c r="E197" s="494"/>
      <c r="F197" s="494"/>
      <c r="G197" s="494"/>
      <c r="H197" s="492"/>
      <c r="I197" s="494"/>
    </row>
    <row r="198" spans="1:9" x14ac:dyDescent="0.3">
      <c r="A198" s="494"/>
      <c r="B198" s="494"/>
      <c r="C198" s="495"/>
      <c r="D198" s="494"/>
      <c r="E198" s="494"/>
      <c r="F198" s="494"/>
      <c r="G198" s="494"/>
      <c r="H198" s="492"/>
      <c r="I198" s="494"/>
    </row>
    <row r="199" spans="1:9" x14ac:dyDescent="0.3">
      <c r="A199" s="494"/>
      <c r="B199" s="494"/>
      <c r="C199" s="495"/>
      <c r="D199" s="494"/>
      <c r="E199" s="494"/>
      <c r="F199" s="494"/>
      <c r="G199" s="494"/>
      <c r="H199" s="492"/>
      <c r="I199" s="494"/>
    </row>
    <row r="200" spans="1:9" x14ac:dyDescent="0.3">
      <c r="A200" s="494"/>
      <c r="B200" s="494"/>
      <c r="C200" s="495"/>
      <c r="D200" s="494"/>
      <c r="E200" s="494"/>
      <c r="F200" s="494"/>
      <c r="G200" s="494"/>
      <c r="H200" s="492"/>
      <c r="I200" s="494"/>
    </row>
    <row r="201" spans="1:9" x14ac:dyDescent="0.3">
      <c r="A201" s="494"/>
      <c r="B201" s="494"/>
      <c r="C201" s="495"/>
      <c r="D201" s="494"/>
      <c r="E201" s="494"/>
      <c r="F201" s="494"/>
      <c r="G201" s="494"/>
      <c r="H201" s="492"/>
      <c r="I201" s="494"/>
    </row>
    <row r="202" spans="1:9" x14ac:dyDescent="0.3">
      <c r="A202" s="494"/>
      <c r="B202" s="494"/>
      <c r="C202" s="495"/>
      <c r="D202" s="494"/>
      <c r="E202" s="494"/>
      <c r="F202" s="494"/>
      <c r="G202" s="494"/>
      <c r="H202" s="492"/>
      <c r="I202" s="494"/>
    </row>
    <row r="203" spans="1:9" x14ac:dyDescent="0.3">
      <c r="A203" s="494"/>
      <c r="B203" s="494"/>
      <c r="C203" s="495"/>
      <c r="D203" s="494"/>
      <c r="E203" s="494"/>
      <c r="F203" s="494"/>
      <c r="G203" s="494"/>
      <c r="H203" s="492"/>
      <c r="I203" s="494"/>
    </row>
    <row r="204" spans="1:9" x14ac:dyDescent="0.3">
      <c r="A204" s="494"/>
      <c r="B204" s="494"/>
      <c r="C204" s="495"/>
      <c r="D204" s="494"/>
      <c r="E204" s="494"/>
      <c r="F204" s="494"/>
      <c r="G204" s="494"/>
      <c r="H204" s="492"/>
      <c r="I204" s="494"/>
    </row>
    <row r="205" spans="1:9" x14ac:dyDescent="0.3">
      <c r="A205" s="494"/>
      <c r="B205" s="494"/>
      <c r="C205" s="495"/>
      <c r="D205" s="494"/>
      <c r="E205" s="494"/>
      <c r="F205" s="494"/>
      <c r="G205" s="494"/>
      <c r="H205" s="492"/>
      <c r="I205" s="494"/>
    </row>
    <row r="206" spans="1:9" x14ac:dyDescent="0.3">
      <c r="A206" s="494"/>
      <c r="B206" s="494"/>
      <c r="C206" s="495"/>
      <c r="D206" s="494"/>
      <c r="E206" s="494"/>
      <c r="F206" s="494"/>
      <c r="G206" s="494"/>
      <c r="H206" s="492"/>
      <c r="I206" s="494"/>
    </row>
    <row r="207" spans="1:9" x14ac:dyDescent="0.3">
      <c r="A207" s="494"/>
      <c r="B207" s="494"/>
      <c r="C207" s="495"/>
      <c r="D207" s="494"/>
      <c r="E207" s="494"/>
      <c r="F207" s="494"/>
      <c r="G207" s="494"/>
      <c r="H207" s="492"/>
      <c r="I207" s="494"/>
    </row>
    <row r="208" spans="1:9" x14ac:dyDescent="0.3">
      <c r="A208" s="494"/>
      <c r="B208" s="494"/>
      <c r="C208" s="495"/>
      <c r="D208" s="494"/>
      <c r="E208" s="494"/>
      <c r="F208" s="494"/>
      <c r="G208" s="494"/>
      <c r="H208" s="492"/>
      <c r="I208" s="494"/>
    </row>
    <row r="209" spans="1:9" x14ac:dyDescent="0.3">
      <c r="A209" s="494"/>
      <c r="B209" s="494"/>
      <c r="C209" s="495"/>
      <c r="D209" s="494"/>
      <c r="E209" s="494"/>
      <c r="F209" s="494"/>
      <c r="G209" s="494"/>
      <c r="H209" s="492"/>
      <c r="I209" s="494"/>
    </row>
    <row r="210" spans="1:9" x14ac:dyDescent="0.3">
      <c r="A210" s="494"/>
      <c r="B210" s="494"/>
      <c r="C210" s="495"/>
      <c r="D210" s="494"/>
      <c r="E210" s="494"/>
      <c r="F210" s="494"/>
      <c r="G210" s="494"/>
      <c r="H210" s="492"/>
      <c r="I210" s="494"/>
    </row>
    <row r="211" spans="1:9" x14ac:dyDescent="0.3">
      <c r="A211" s="494"/>
      <c r="B211" s="494"/>
      <c r="C211" s="495"/>
      <c r="D211" s="494"/>
      <c r="E211" s="494"/>
      <c r="F211" s="494"/>
      <c r="G211" s="494"/>
      <c r="H211" s="492"/>
      <c r="I211" s="494"/>
    </row>
    <row r="212" spans="1:9" x14ac:dyDescent="0.3">
      <c r="A212" s="494"/>
      <c r="B212" s="494"/>
      <c r="C212" s="495"/>
      <c r="D212" s="494"/>
      <c r="E212" s="494"/>
      <c r="F212" s="494"/>
      <c r="G212" s="494"/>
      <c r="H212" s="492"/>
      <c r="I212" s="494"/>
    </row>
    <row r="213" spans="1:9" x14ac:dyDescent="0.3">
      <c r="A213" s="494"/>
      <c r="B213" s="494"/>
      <c r="C213" s="495"/>
      <c r="D213" s="494"/>
      <c r="E213" s="494"/>
      <c r="F213" s="494"/>
      <c r="G213" s="494"/>
      <c r="H213" s="492"/>
      <c r="I213" s="494"/>
    </row>
    <row r="214" spans="1:9" x14ac:dyDescent="0.3">
      <c r="A214" s="494"/>
      <c r="B214" s="494"/>
      <c r="C214" s="495"/>
      <c r="D214" s="494"/>
      <c r="E214" s="494"/>
      <c r="F214" s="494"/>
      <c r="G214" s="494"/>
      <c r="H214" s="492"/>
      <c r="I214" s="494"/>
    </row>
    <row r="215" spans="1:9" x14ac:dyDescent="0.3">
      <c r="A215" s="494"/>
      <c r="B215" s="494"/>
      <c r="C215" s="495"/>
      <c r="D215" s="494"/>
      <c r="E215" s="494"/>
      <c r="F215" s="494"/>
      <c r="G215" s="494"/>
      <c r="H215" s="492"/>
      <c r="I215" s="494"/>
    </row>
    <row r="216" spans="1:9" x14ac:dyDescent="0.3">
      <c r="A216" s="494"/>
      <c r="B216" s="494"/>
      <c r="C216" s="495"/>
      <c r="D216" s="494"/>
      <c r="E216" s="494"/>
      <c r="F216" s="494"/>
      <c r="G216" s="494"/>
      <c r="H216" s="492"/>
      <c r="I216" s="494"/>
    </row>
    <row r="217" spans="1:9" x14ac:dyDescent="0.3">
      <c r="A217" s="494"/>
      <c r="B217" s="494"/>
      <c r="C217" s="495"/>
      <c r="D217" s="494"/>
      <c r="E217" s="494"/>
      <c r="F217" s="494"/>
      <c r="G217" s="494"/>
      <c r="H217" s="492"/>
      <c r="I217" s="494"/>
    </row>
    <row r="218" spans="1:9" x14ac:dyDescent="0.3">
      <c r="A218" s="494"/>
      <c r="B218" s="494"/>
      <c r="C218" s="495"/>
      <c r="D218" s="494"/>
      <c r="E218" s="494"/>
      <c r="F218" s="494"/>
      <c r="G218" s="494"/>
      <c r="H218" s="492"/>
      <c r="I218" s="494"/>
    </row>
    <row r="219" spans="1:9" x14ac:dyDescent="0.3">
      <c r="A219" s="494"/>
      <c r="B219" s="494"/>
      <c r="C219" s="495"/>
      <c r="D219" s="494"/>
      <c r="E219" s="494"/>
      <c r="F219" s="494"/>
      <c r="G219" s="494"/>
      <c r="H219" s="492"/>
      <c r="I219" s="494"/>
    </row>
    <row r="220" spans="1:9" x14ac:dyDescent="0.3">
      <c r="A220" s="494"/>
      <c r="B220" s="494"/>
      <c r="C220" s="495"/>
      <c r="D220" s="494"/>
      <c r="E220" s="494"/>
      <c r="F220" s="494"/>
      <c r="G220" s="494"/>
      <c r="H220" s="492"/>
      <c r="I220" s="494"/>
    </row>
    <row r="221" spans="1:9" x14ac:dyDescent="0.3">
      <c r="A221" s="494"/>
      <c r="B221" s="494"/>
      <c r="C221" s="495"/>
      <c r="D221" s="494"/>
      <c r="E221" s="494"/>
      <c r="F221" s="494"/>
      <c r="G221" s="494"/>
      <c r="H221" s="492"/>
      <c r="I221" s="494"/>
    </row>
    <row r="222" spans="1:9" x14ac:dyDescent="0.3">
      <c r="A222" s="494"/>
      <c r="B222" s="494"/>
      <c r="C222" s="495"/>
      <c r="D222" s="494"/>
      <c r="E222" s="494"/>
      <c r="F222" s="494"/>
      <c r="G222" s="494"/>
      <c r="H222" s="492"/>
      <c r="I222" s="494"/>
    </row>
    <row r="223" spans="1:9" x14ac:dyDescent="0.3">
      <c r="A223" s="494"/>
      <c r="B223" s="494"/>
      <c r="C223" s="495"/>
      <c r="D223" s="494"/>
      <c r="E223" s="494"/>
      <c r="F223" s="494"/>
      <c r="G223" s="494"/>
      <c r="H223" s="492"/>
      <c r="I223" s="494"/>
    </row>
    <row r="224" spans="1:9" x14ac:dyDescent="0.3">
      <c r="A224" s="494"/>
      <c r="B224" s="494"/>
      <c r="C224" s="495"/>
      <c r="D224" s="494"/>
      <c r="E224" s="494"/>
      <c r="F224" s="494"/>
      <c r="G224" s="494"/>
      <c r="H224" s="492"/>
      <c r="I224" s="494"/>
    </row>
    <row r="225" spans="1:9" x14ac:dyDescent="0.3">
      <c r="A225" s="494"/>
      <c r="B225" s="494"/>
      <c r="C225" s="495"/>
      <c r="D225" s="494"/>
      <c r="E225" s="494"/>
      <c r="F225" s="494"/>
      <c r="G225" s="494"/>
      <c r="H225" s="492"/>
      <c r="I225" s="494"/>
    </row>
    <row r="226" spans="1:9" x14ac:dyDescent="0.3">
      <c r="A226" s="494"/>
      <c r="B226" s="494"/>
      <c r="C226" s="495"/>
      <c r="D226" s="494"/>
      <c r="E226" s="494"/>
      <c r="F226" s="494"/>
      <c r="G226" s="494"/>
      <c r="H226" s="492"/>
      <c r="I226" s="494"/>
    </row>
    <row r="227" spans="1:9" x14ac:dyDescent="0.3">
      <c r="A227" s="494"/>
      <c r="B227" s="494"/>
      <c r="C227" s="495"/>
      <c r="D227" s="494"/>
      <c r="E227" s="494"/>
      <c r="F227" s="494"/>
      <c r="G227" s="494"/>
      <c r="H227" s="492"/>
      <c r="I227" s="494"/>
    </row>
    <row r="228" spans="1:9" x14ac:dyDescent="0.3">
      <c r="A228" s="494"/>
      <c r="B228" s="494"/>
      <c r="C228" s="495"/>
      <c r="D228" s="494"/>
      <c r="E228" s="494"/>
      <c r="F228" s="494"/>
      <c r="G228" s="494"/>
      <c r="H228" s="492"/>
      <c r="I228" s="494"/>
    </row>
    <row r="229" spans="1:9" x14ac:dyDescent="0.3">
      <c r="A229" s="494"/>
      <c r="B229" s="494"/>
      <c r="C229" s="495"/>
      <c r="D229" s="494"/>
      <c r="E229" s="494"/>
      <c r="F229" s="494"/>
      <c r="G229" s="494"/>
      <c r="H229" s="492"/>
      <c r="I229" s="494"/>
    </row>
    <row r="230" spans="1:9" x14ac:dyDescent="0.3">
      <c r="A230" s="494"/>
      <c r="B230" s="494"/>
      <c r="C230" s="495"/>
      <c r="D230" s="494"/>
      <c r="E230" s="494"/>
      <c r="F230" s="494"/>
      <c r="G230" s="494"/>
      <c r="H230" s="492"/>
      <c r="I230" s="494"/>
    </row>
    <row r="231" spans="1:9" x14ac:dyDescent="0.3">
      <c r="A231" s="494"/>
      <c r="B231" s="494"/>
      <c r="C231" s="495"/>
      <c r="D231" s="494"/>
      <c r="E231" s="494"/>
      <c r="F231" s="494"/>
      <c r="G231" s="494"/>
      <c r="H231" s="492"/>
      <c r="I231" s="494"/>
    </row>
    <row r="232" spans="1:9" x14ac:dyDescent="0.3">
      <c r="A232" s="494"/>
      <c r="B232" s="494"/>
      <c r="C232" s="495"/>
      <c r="D232" s="494"/>
      <c r="E232" s="494"/>
      <c r="F232" s="494"/>
      <c r="G232" s="494"/>
      <c r="H232" s="492"/>
      <c r="I232" s="494"/>
    </row>
    <row r="233" spans="1:9" x14ac:dyDescent="0.3">
      <c r="A233" s="494"/>
      <c r="B233" s="494"/>
      <c r="C233" s="495"/>
      <c r="D233" s="494"/>
      <c r="E233" s="494"/>
      <c r="F233" s="494"/>
      <c r="G233" s="494"/>
      <c r="H233" s="492"/>
      <c r="I233" s="494"/>
    </row>
    <row r="234" spans="1:9" x14ac:dyDescent="0.3">
      <c r="A234" s="494"/>
      <c r="B234" s="494"/>
      <c r="C234" s="495"/>
      <c r="D234" s="494"/>
      <c r="E234" s="494"/>
      <c r="F234" s="494"/>
      <c r="G234" s="494"/>
      <c r="H234" s="492"/>
      <c r="I234" s="494"/>
    </row>
    <row r="235" spans="1:9" x14ac:dyDescent="0.3">
      <c r="A235" s="494"/>
      <c r="B235" s="494"/>
      <c r="C235" s="495"/>
      <c r="D235" s="494"/>
      <c r="E235" s="494"/>
      <c r="F235" s="494"/>
      <c r="G235" s="494"/>
      <c r="H235" s="492"/>
      <c r="I235" s="494"/>
    </row>
    <row r="236" spans="1:9" x14ac:dyDescent="0.3">
      <c r="A236" s="494"/>
      <c r="B236" s="494"/>
      <c r="C236" s="495"/>
      <c r="D236" s="494"/>
      <c r="E236" s="494"/>
      <c r="F236" s="494"/>
      <c r="G236" s="494"/>
      <c r="H236" s="492"/>
      <c r="I236" s="494"/>
    </row>
    <row r="237" spans="1:9" x14ac:dyDescent="0.3">
      <c r="A237" s="494"/>
      <c r="B237" s="494"/>
      <c r="C237" s="495"/>
      <c r="D237" s="494"/>
      <c r="E237" s="494"/>
      <c r="F237" s="494"/>
      <c r="G237" s="494"/>
      <c r="H237" s="492"/>
      <c r="I237" s="494"/>
    </row>
    <row r="238" spans="1:9" x14ac:dyDescent="0.3">
      <c r="A238" s="494"/>
      <c r="B238" s="494"/>
      <c r="C238" s="495"/>
      <c r="D238" s="494"/>
      <c r="E238" s="494"/>
      <c r="F238" s="494"/>
      <c r="G238" s="494"/>
      <c r="H238" s="492"/>
      <c r="I238" s="494"/>
    </row>
    <row r="239" spans="1:9" x14ac:dyDescent="0.3">
      <c r="A239" s="494"/>
      <c r="B239" s="494"/>
      <c r="C239" s="495"/>
      <c r="D239" s="494"/>
      <c r="E239" s="494"/>
      <c r="F239" s="494"/>
      <c r="G239" s="494"/>
      <c r="H239" s="492"/>
      <c r="I239" s="494"/>
    </row>
    <row r="240" spans="1:9" x14ac:dyDescent="0.3">
      <c r="A240" s="494"/>
      <c r="B240" s="494"/>
      <c r="C240" s="495"/>
      <c r="D240" s="494"/>
      <c r="E240" s="494"/>
      <c r="F240" s="494"/>
      <c r="G240" s="494"/>
      <c r="H240" s="492"/>
      <c r="I240" s="494"/>
    </row>
    <row r="241" spans="1:9" x14ac:dyDescent="0.3">
      <c r="A241" s="494"/>
      <c r="B241" s="494"/>
      <c r="C241" s="495"/>
      <c r="D241" s="494"/>
      <c r="E241" s="494"/>
      <c r="F241" s="494"/>
      <c r="G241" s="494"/>
      <c r="H241" s="492"/>
      <c r="I241" s="494"/>
    </row>
    <row r="242" spans="1:9" x14ac:dyDescent="0.3">
      <c r="A242" s="494"/>
      <c r="B242" s="494"/>
      <c r="C242" s="495"/>
      <c r="D242" s="494"/>
      <c r="E242" s="494"/>
      <c r="F242" s="494"/>
      <c r="G242" s="494"/>
      <c r="H242" s="492"/>
      <c r="I242" s="494"/>
    </row>
    <row r="243" spans="1:9" x14ac:dyDescent="0.3">
      <c r="A243" s="494"/>
      <c r="B243" s="494"/>
      <c r="C243" s="495"/>
      <c r="D243" s="494"/>
      <c r="E243" s="494"/>
      <c r="F243" s="494"/>
      <c r="G243" s="494"/>
      <c r="H243" s="492"/>
      <c r="I243" s="494"/>
    </row>
    <row r="244" spans="1:9" x14ac:dyDescent="0.3">
      <c r="A244" s="494"/>
      <c r="B244" s="494"/>
      <c r="C244" s="495"/>
      <c r="D244" s="494"/>
      <c r="E244" s="494"/>
      <c r="F244" s="494"/>
      <c r="G244" s="494"/>
      <c r="H244" s="492"/>
      <c r="I244" s="494"/>
    </row>
    <row r="245" spans="1:9" x14ac:dyDescent="0.3">
      <c r="A245" s="494"/>
      <c r="B245" s="494"/>
      <c r="C245" s="495"/>
      <c r="D245" s="494"/>
      <c r="E245" s="494"/>
      <c r="F245" s="494"/>
      <c r="G245" s="494"/>
      <c r="H245" s="492"/>
      <c r="I245" s="494"/>
    </row>
    <row r="246" spans="1:9" x14ac:dyDescent="0.3">
      <c r="A246" s="494"/>
      <c r="B246" s="494"/>
      <c r="C246" s="495"/>
      <c r="D246" s="494"/>
      <c r="E246" s="494"/>
      <c r="F246" s="494"/>
      <c r="G246" s="494"/>
      <c r="H246" s="492"/>
      <c r="I246" s="494"/>
    </row>
    <row r="247" spans="1:9" x14ac:dyDescent="0.3">
      <c r="A247" s="494"/>
      <c r="B247" s="494"/>
      <c r="C247" s="495"/>
      <c r="D247" s="494"/>
      <c r="E247" s="494"/>
      <c r="F247" s="494"/>
      <c r="G247" s="494"/>
      <c r="H247" s="492"/>
      <c r="I247" s="494"/>
    </row>
    <row r="248" spans="1:9" x14ac:dyDescent="0.3">
      <c r="A248" s="494"/>
      <c r="B248" s="494"/>
      <c r="C248" s="495"/>
      <c r="D248" s="494"/>
      <c r="E248" s="494"/>
      <c r="F248" s="494"/>
      <c r="G248" s="494"/>
      <c r="H248" s="492"/>
      <c r="I248" s="494"/>
    </row>
    <row r="249" spans="1:9" x14ac:dyDescent="0.3">
      <c r="A249" s="494"/>
      <c r="B249" s="494"/>
      <c r="C249" s="495"/>
      <c r="D249" s="494"/>
      <c r="E249" s="494"/>
      <c r="F249" s="494"/>
      <c r="G249" s="494"/>
      <c r="H249" s="492"/>
      <c r="I249" s="494"/>
    </row>
    <row r="250" spans="1:9" x14ac:dyDescent="0.3">
      <c r="A250" s="494"/>
      <c r="B250" s="494"/>
      <c r="C250" s="495"/>
      <c r="D250" s="494"/>
      <c r="E250" s="494"/>
      <c r="F250" s="494"/>
      <c r="G250" s="494"/>
      <c r="H250" s="492"/>
      <c r="I250" s="494"/>
    </row>
    <row r="251" spans="1:9" x14ac:dyDescent="0.3">
      <c r="A251" s="494"/>
      <c r="B251" s="494"/>
      <c r="C251" s="495"/>
      <c r="D251" s="494"/>
      <c r="E251" s="494"/>
      <c r="F251" s="494"/>
      <c r="G251" s="494"/>
      <c r="H251" s="492"/>
      <c r="I251" s="494"/>
    </row>
    <row r="252" spans="1:9" x14ac:dyDescent="0.3">
      <c r="A252" s="494"/>
      <c r="B252" s="494"/>
      <c r="C252" s="495"/>
      <c r="D252" s="494"/>
      <c r="E252" s="494"/>
      <c r="F252" s="494"/>
      <c r="G252" s="494"/>
      <c r="H252" s="492"/>
      <c r="I252" s="494"/>
    </row>
    <row r="253" spans="1:9" x14ac:dyDescent="0.3">
      <c r="A253" s="494"/>
      <c r="B253" s="494"/>
      <c r="C253" s="495"/>
      <c r="D253" s="494"/>
      <c r="E253" s="494"/>
      <c r="F253" s="494"/>
      <c r="G253" s="494"/>
      <c r="H253" s="492"/>
      <c r="I253" s="494"/>
    </row>
    <row r="254" spans="1:9" x14ac:dyDescent="0.3">
      <c r="A254" s="494"/>
      <c r="B254" s="494"/>
      <c r="C254" s="495"/>
      <c r="D254" s="494"/>
      <c r="E254" s="494"/>
      <c r="F254" s="494"/>
      <c r="G254" s="494"/>
      <c r="H254" s="492"/>
      <c r="I254" s="494"/>
    </row>
    <row r="255" spans="1:9" x14ac:dyDescent="0.3">
      <c r="A255" s="494"/>
      <c r="B255" s="494"/>
      <c r="C255" s="495"/>
      <c r="D255" s="494"/>
      <c r="E255" s="494"/>
      <c r="F255" s="494"/>
      <c r="G255" s="494"/>
      <c r="H255" s="492"/>
      <c r="I255" s="494"/>
    </row>
    <row r="256" spans="1:9" x14ac:dyDescent="0.3">
      <c r="A256" s="494"/>
      <c r="B256" s="494"/>
      <c r="C256" s="495"/>
      <c r="D256" s="494"/>
      <c r="E256" s="494"/>
      <c r="F256" s="494"/>
      <c r="G256" s="494"/>
      <c r="H256" s="492"/>
      <c r="I256" s="494"/>
    </row>
    <row r="257" spans="1:9" x14ac:dyDescent="0.3">
      <c r="A257" s="494"/>
      <c r="B257" s="494"/>
      <c r="C257" s="495"/>
      <c r="D257" s="494"/>
      <c r="E257" s="494"/>
      <c r="F257" s="494"/>
      <c r="G257" s="494"/>
      <c r="H257" s="492"/>
      <c r="I257" s="494"/>
    </row>
    <row r="258" spans="1:9" x14ac:dyDescent="0.3">
      <c r="A258" s="494"/>
      <c r="B258" s="494"/>
      <c r="C258" s="495"/>
      <c r="D258" s="494"/>
      <c r="E258" s="494"/>
      <c r="F258" s="494"/>
      <c r="G258" s="494"/>
      <c r="H258" s="492"/>
      <c r="I258" s="494"/>
    </row>
    <row r="259" spans="1:9" x14ac:dyDescent="0.3">
      <c r="A259" s="494"/>
      <c r="B259" s="494"/>
      <c r="C259" s="495"/>
      <c r="D259" s="494"/>
      <c r="E259" s="494"/>
      <c r="F259" s="494"/>
      <c r="G259" s="494"/>
      <c r="H259" s="492"/>
      <c r="I259" s="494"/>
    </row>
    <row r="260" spans="1:9" x14ac:dyDescent="0.3">
      <c r="A260" s="494"/>
      <c r="B260" s="494"/>
      <c r="C260" s="495"/>
      <c r="D260" s="494"/>
      <c r="E260" s="494"/>
      <c r="F260" s="494"/>
      <c r="G260" s="494"/>
      <c r="H260" s="492"/>
      <c r="I260" s="494"/>
    </row>
    <row r="261" spans="1:9" x14ac:dyDescent="0.3">
      <c r="A261" s="494"/>
      <c r="B261" s="494"/>
      <c r="C261" s="495"/>
      <c r="D261" s="494"/>
      <c r="E261" s="494"/>
      <c r="F261" s="494"/>
      <c r="G261" s="494"/>
      <c r="H261" s="492"/>
      <c r="I261" s="494"/>
    </row>
    <row r="262" spans="1:9" x14ac:dyDescent="0.3">
      <c r="A262" s="494"/>
      <c r="B262" s="494"/>
      <c r="C262" s="495"/>
      <c r="D262" s="494"/>
      <c r="E262" s="494"/>
      <c r="F262" s="494"/>
      <c r="G262" s="494"/>
      <c r="H262" s="492"/>
      <c r="I262" s="494"/>
    </row>
    <row r="263" spans="1:9" x14ac:dyDescent="0.3">
      <c r="A263" s="494"/>
      <c r="B263" s="494"/>
      <c r="C263" s="495"/>
      <c r="D263" s="494"/>
      <c r="E263" s="494"/>
      <c r="F263" s="494"/>
      <c r="G263" s="494"/>
      <c r="H263" s="492"/>
      <c r="I263" s="494"/>
    </row>
    <row r="264" spans="1:9" x14ac:dyDescent="0.3">
      <c r="A264" s="494"/>
      <c r="B264" s="494"/>
      <c r="C264" s="495"/>
      <c r="D264" s="494"/>
      <c r="E264" s="494"/>
      <c r="F264" s="494"/>
      <c r="G264" s="494"/>
      <c r="H264" s="492"/>
      <c r="I264" s="494"/>
    </row>
    <row r="265" spans="1:9" x14ac:dyDescent="0.3">
      <c r="A265" s="494"/>
      <c r="B265" s="494"/>
      <c r="C265" s="495"/>
      <c r="D265" s="494"/>
      <c r="E265" s="494"/>
      <c r="F265" s="494"/>
      <c r="G265" s="494"/>
      <c r="H265" s="492"/>
      <c r="I265" s="494"/>
    </row>
    <row r="266" spans="1:9" x14ac:dyDescent="0.3">
      <c r="A266" s="494"/>
      <c r="B266" s="494"/>
      <c r="C266" s="495"/>
      <c r="D266" s="494"/>
      <c r="E266" s="494"/>
      <c r="F266" s="494"/>
      <c r="G266" s="494"/>
      <c r="H266" s="492"/>
      <c r="I266" s="494"/>
    </row>
    <row r="267" spans="1:9" x14ac:dyDescent="0.3">
      <c r="A267" s="494"/>
      <c r="B267" s="494"/>
      <c r="C267" s="495"/>
      <c r="D267" s="494"/>
      <c r="E267" s="494"/>
      <c r="F267" s="494"/>
      <c r="G267" s="494"/>
      <c r="H267" s="492"/>
      <c r="I267" s="494"/>
    </row>
    <row r="268" spans="1:9" x14ac:dyDescent="0.3">
      <c r="A268" s="494"/>
      <c r="B268" s="494"/>
      <c r="C268" s="495"/>
      <c r="D268" s="494"/>
      <c r="E268" s="494"/>
      <c r="F268" s="494"/>
      <c r="G268" s="494"/>
      <c r="H268" s="492"/>
      <c r="I268" s="494"/>
    </row>
    <row r="269" spans="1:9" x14ac:dyDescent="0.3">
      <c r="A269" s="494"/>
      <c r="B269" s="494"/>
      <c r="C269" s="495"/>
      <c r="D269" s="494"/>
      <c r="E269" s="494"/>
      <c r="F269" s="494"/>
      <c r="G269" s="494"/>
      <c r="H269" s="492"/>
      <c r="I269" s="494"/>
    </row>
    <row r="270" spans="1:9" x14ac:dyDescent="0.3">
      <c r="A270" s="494"/>
      <c r="B270" s="494"/>
      <c r="C270" s="495"/>
      <c r="D270" s="494"/>
      <c r="E270" s="494"/>
      <c r="F270" s="494"/>
      <c r="G270" s="494"/>
      <c r="H270" s="492"/>
      <c r="I270" s="494"/>
    </row>
    <row r="271" spans="1:9" x14ac:dyDescent="0.3">
      <c r="A271" s="494"/>
      <c r="B271" s="494"/>
      <c r="C271" s="495"/>
      <c r="D271" s="494"/>
      <c r="E271" s="494"/>
      <c r="F271" s="494"/>
      <c r="G271" s="494"/>
      <c r="H271" s="492"/>
      <c r="I271" s="494"/>
    </row>
    <row r="272" spans="1:9" x14ac:dyDescent="0.3">
      <c r="A272" s="494"/>
      <c r="B272" s="494"/>
      <c r="C272" s="495"/>
      <c r="D272" s="494"/>
      <c r="E272" s="494"/>
      <c r="F272" s="494"/>
      <c r="G272" s="494"/>
      <c r="H272" s="492"/>
      <c r="I272" s="494"/>
    </row>
    <row r="273" spans="1:9" x14ac:dyDescent="0.3">
      <c r="A273" s="494"/>
      <c r="B273" s="494"/>
      <c r="C273" s="495"/>
      <c r="D273" s="494"/>
      <c r="E273" s="494"/>
      <c r="F273" s="494"/>
      <c r="G273" s="494"/>
      <c r="H273" s="492"/>
      <c r="I273" s="494"/>
    </row>
    <row r="274" spans="1:9" x14ac:dyDescent="0.3">
      <c r="A274" s="494"/>
      <c r="B274" s="494"/>
      <c r="C274" s="495"/>
      <c r="D274" s="494"/>
      <c r="E274" s="494"/>
      <c r="F274" s="494"/>
      <c r="G274" s="494"/>
      <c r="H274" s="492"/>
      <c r="I274" s="494"/>
    </row>
    <row r="275" spans="1:9" x14ac:dyDescent="0.3">
      <c r="A275" s="494"/>
      <c r="B275" s="494"/>
      <c r="C275" s="495"/>
      <c r="D275" s="494"/>
      <c r="E275" s="494"/>
      <c r="F275" s="494"/>
      <c r="G275" s="494"/>
      <c r="H275" s="492"/>
      <c r="I275" s="494"/>
    </row>
    <row r="276" spans="1:9" x14ac:dyDescent="0.3">
      <c r="A276" s="494"/>
      <c r="B276" s="494"/>
      <c r="C276" s="495"/>
      <c r="D276" s="494"/>
      <c r="E276" s="494"/>
      <c r="F276" s="494"/>
      <c r="G276" s="494"/>
      <c r="H276" s="492"/>
      <c r="I276" s="494"/>
    </row>
    <row r="277" spans="1:9" x14ac:dyDescent="0.3">
      <c r="A277" s="494"/>
      <c r="B277" s="494"/>
      <c r="C277" s="495"/>
      <c r="D277" s="494"/>
      <c r="E277" s="494"/>
      <c r="F277" s="494"/>
      <c r="G277" s="494"/>
      <c r="H277" s="492"/>
      <c r="I277" s="494"/>
    </row>
    <row r="278" spans="1:9" x14ac:dyDescent="0.3">
      <c r="A278" s="494"/>
      <c r="B278" s="494"/>
      <c r="C278" s="495"/>
      <c r="D278" s="494"/>
      <c r="E278" s="494"/>
      <c r="F278" s="494"/>
      <c r="G278" s="494"/>
      <c r="H278" s="492"/>
      <c r="I278" s="494"/>
    </row>
    <row r="279" spans="1:9" x14ac:dyDescent="0.3">
      <c r="A279" s="494"/>
      <c r="B279" s="494"/>
      <c r="C279" s="495"/>
      <c r="D279" s="494"/>
      <c r="E279" s="494"/>
      <c r="F279" s="494"/>
      <c r="G279" s="494"/>
      <c r="H279" s="492"/>
      <c r="I279" s="494"/>
    </row>
    <row r="280" spans="1:9" x14ac:dyDescent="0.3">
      <c r="A280" s="494"/>
      <c r="B280" s="494"/>
      <c r="C280" s="495"/>
      <c r="D280" s="494"/>
      <c r="E280" s="494"/>
      <c r="F280" s="494"/>
      <c r="G280" s="494"/>
      <c r="H280" s="492"/>
      <c r="I280" s="494"/>
    </row>
    <row r="281" spans="1:9" x14ac:dyDescent="0.3">
      <c r="A281" s="494"/>
      <c r="B281" s="494"/>
      <c r="C281" s="495"/>
      <c r="D281" s="494"/>
      <c r="E281" s="494"/>
      <c r="F281" s="494"/>
      <c r="G281" s="494"/>
      <c r="H281" s="492"/>
      <c r="I281" s="494"/>
    </row>
    <row r="282" spans="1:9" x14ac:dyDescent="0.3">
      <c r="A282" s="494"/>
      <c r="B282" s="494"/>
      <c r="C282" s="495"/>
      <c r="D282" s="494"/>
      <c r="E282" s="494"/>
      <c r="F282" s="494"/>
      <c r="G282" s="494"/>
      <c r="H282" s="492"/>
      <c r="I282" s="494"/>
    </row>
    <row r="283" spans="1:9" x14ac:dyDescent="0.3">
      <c r="A283" s="494"/>
      <c r="B283" s="494"/>
      <c r="C283" s="495"/>
      <c r="D283" s="494"/>
      <c r="E283" s="494"/>
      <c r="F283" s="494"/>
      <c r="G283" s="494"/>
      <c r="H283" s="492"/>
      <c r="I283" s="494"/>
    </row>
    <row r="284" spans="1:9" x14ac:dyDescent="0.3">
      <c r="A284" s="494"/>
      <c r="B284" s="494"/>
      <c r="C284" s="495"/>
      <c r="D284" s="494"/>
      <c r="E284" s="494"/>
      <c r="F284" s="494"/>
      <c r="G284" s="494"/>
      <c r="H284" s="492"/>
      <c r="I284" s="494"/>
    </row>
    <row r="285" spans="1:9" x14ac:dyDescent="0.3">
      <c r="A285" s="494"/>
      <c r="B285" s="494"/>
      <c r="C285" s="495"/>
      <c r="D285" s="494"/>
      <c r="E285" s="494"/>
      <c r="F285" s="494"/>
      <c r="G285" s="494"/>
      <c r="H285" s="492"/>
      <c r="I285" s="494"/>
    </row>
    <row r="286" spans="1:9" x14ac:dyDescent="0.3">
      <c r="A286" s="494"/>
      <c r="B286" s="494"/>
      <c r="C286" s="495"/>
      <c r="D286" s="494"/>
      <c r="E286" s="494"/>
      <c r="F286" s="494"/>
      <c r="G286" s="494"/>
      <c r="H286" s="492"/>
      <c r="I286" s="494"/>
    </row>
    <row r="287" spans="1:9" x14ac:dyDescent="0.3">
      <c r="A287" s="494"/>
      <c r="B287" s="494"/>
      <c r="C287" s="495"/>
      <c r="D287" s="494"/>
      <c r="E287" s="494"/>
      <c r="F287" s="494"/>
      <c r="G287" s="494"/>
      <c r="H287" s="492"/>
      <c r="I287" s="494"/>
    </row>
    <row r="288" spans="1:9" x14ac:dyDescent="0.3">
      <c r="A288" s="494"/>
      <c r="B288" s="494"/>
      <c r="C288" s="495"/>
      <c r="D288" s="494"/>
      <c r="E288" s="494"/>
      <c r="F288" s="494"/>
      <c r="G288" s="494"/>
      <c r="H288" s="492"/>
      <c r="I288" s="494"/>
    </row>
    <row r="289" spans="1:9" x14ac:dyDescent="0.3">
      <c r="A289" s="494"/>
      <c r="B289" s="494"/>
      <c r="C289" s="495"/>
      <c r="D289" s="494"/>
      <c r="E289" s="494"/>
      <c r="F289" s="494"/>
      <c r="G289" s="494"/>
      <c r="H289" s="492"/>
      <c r="I289" s="494"/>
    </row>
    <row r="290" spans="1:9" x14ac:dyDescent="0.3">
      <c r="A290" s="494"/>
      <c r="B290" s="494"/>
      <c r="C290" s="495"/>
      <c r="D290" s="494"/>
      <c r="E290" s="494"/>
      <c r="F290" s="494"/>
      <c r="G290" s="494"/>
      <c r="H290" s="492"/>
      <c r="I290" s="494"/>
    </row>
    <row r="291" spans="1:9" x14ac:dyDescent="0.3">
      <c r="A291" s="494"/>
      <c r="B291" s="494"/>
      <c r="C291" s="495"/>
      <c r="D291" s="494"/>
      <c r="E291" s="494"/>
      <c r="F291" s="494"/>
      <c r="G291" s="494"/>
      <c r="H291" s="492"/>
      <c r="I291" s="494"/>
    </row>
    <row r="292" spans="1:9" x14ac:dyDescent="0.3">
      <c r="A292" s="494"/>
      <c r="B292" s="494"/>
      <c r="C292" s="495"/>
      <c r="D292" s="494"/>
      <c r="E292" s="494"/>
      <c r="F292" s="494"/>
      <c r="G292" s="494"/>
      <c r="H292" s="492"/>
      <c r="I292" s="494"/>
    </row>
    <row r="293" spans="1:9" x14ac:dyDescent="0.3">
      <c r="A293" s="494"/>
      <c r="B293" s="494"/>
      <c r="C293" s="495"/>
      <c r="D293" s="494"/>
      <c r="E293" s="494"/>
      <c r="F293" s="494"/>
      <c r="G293" s="494"/>
      <c r="H293" s="492"/>
      <c r="I293" s="494"/>
    </row>
    <row r="294" spans="1:9" x14ac:dyDescent="0.3">
      <c r="A294" s="494"/>
      <c r="B294" s="494"/>
      <c r="C294" s="495"/>
      <c r="D294" s="494"/>
      <c r="E294" s="494"/>
      <c r="F294" s="494"/>
      <c r="G294" s="494"/>
      <c r="H294" s="492"/>
      <c r="I294" s="494"/>
    </row>
    <row r="295" spans="1:9" x14ac:dyDescent="0.3">
      <c r="A295" s="494"/>
      <c r="B295" s="494"/>
      <c r="C295" s="495"/>
      <c r="D295" s="494"/>
      <c r="E295" s="494"/>
      <c r="F295" s="494"/>
      <c r="G295" s="494"/>
      <c r="H295" s="492"/>
      <c r="I295" s="494"/>
    </row>
    <row r="296" spans="1:9" x14ac:dyDescent="0.3">
      <c r="A296" s="494"/>
      <c r="B296" s="494"/>
      <c r="C296" s="495"/>
      <c r="D296" s="494"/>
      <c r="E296" s="494"/>
      <c r="F296" s="494"/>
      <c r="G296" s="494"/>
      <c r="H296" s="492"/>
      <c r="I296" s="494"/>
    </row>
    <row r="297" spans="1:9" x14ac:dyDescent="0.3">
      <c r="A297" s="494"/>
      <c r="B297" s="494"/>
      <c r="C297" s="495"/>
      <c r="D297" s="494"/>
      <c r="E297" s="494"/>
      <c r="F297" s="494"/>
      <c r="G297" s="494"/>
      <c r="H297" s="492"/>
      <c r="I297" s="494"/>
    </row>
    <row r="298" spans="1:9" x14ac:dyDescent="0.3">
      <c r="A298" s="494"/>
      <c r="B298" s="494"/>
      <c r="C298" s="495"/>
      <c r="D298" s="494"/>
      <c r="E298" s="494"/>
      <c r="F298" s="494"/>
      <c r="G298" s="494"/>
      <c r="H298" s="492"/>
      <c r="I298" s="494"/>
    </row>
    <row r="299" spans="1:9" x14ac:dyDescent="0.3">
      <c r="A299" s="494"/>
      <c r="B299" s="494"/>
      <c r="C299" s="495"/>
      <c r="D299" s="494"/>
      <c r="E299" s="494"/>
      <c r="F299" s="494"/>
      <c r="G299" s="494"/>
      <c r="H299" s="492"/>
      <c r="I299" s="494"/>
    </row>
    <row r="300" spans="1:9" x14ac:dyDescent="0.3">
      <c r="A300" s="494"/>
      <c r="B300" s="494"/>
      <c r="C300" s="495"/>
      <c r="D300" s="494"/>
      <c r="E300" s="494"/>
      <c r="F300" s="494"/>
      <c r="G300" s="494"/>
      <c r="H300" s="492"/>
      <c r="I300" s="494"/>
    </row>
    <row r="301" spans="1:9" x14ac:dyDescent="0.3">
      <c r="A301" s="494"/>
      <c r="B301" s="494"/>
      <c r="C301" s="495"/>
      <c r="D301" s="494"/>
      <c r="E301" s="494"/>
      <c r="F301" s="494"/>
      <c r="G301" s="494"/>
      <c r="H301" s="492"/>
      <c r="I301" s="494"/>
    </row>
    <row r="302" spans="1:9" x14ac:dyDescent="0.3">
      <c r="A302" s="494"/>
      <c r="B302" s="494"/>
      <c r="C302" s="495"/>
      <c r="D302" s="494"/>
      <c r="E302" s="494"/>
      <c r="F302" s="494"/>
      <c r="G302" s="494"/>
      <c r="H302" s="492"/>
      <c r="I302" s="494"/>
    </row>
    <row r="303" spans="1:9" x14ac:dyDescent="0.3">
      <c r="A303" s="494"/>
      <c r="B303" s="494"/>
      <c r="C303" s="495"/>
      <c r="D303" s="494"/>
      <c r="E303" s="494"/>
      <c r="F303" s="494"/>
      <c r="G303" s="494"/>
      <c r="H303" s="492"/>
      <c r="I303" s="494"/>
    </row>
    <row r="304" spans="1:9" x14ac:dyDescent="0.3">
      <c r="A304" s="494"/>
      <c r="B304" s="494"/>
      <c r="C304" s="495"/>
      <c r="D304" s="494"/>
      <c r="E304" s="494"/>
      <c r="F304" s="494"/>
      <c r="G304" s="494"/>
      <c r="H304" s="492"/>
      <c r="I304" s="494"/>
    </row>
    <row r="305" spans="1:9" x14ac:dyDescent="0.3">
      <c r="A305" s="494"/>
      <c r="B305" s="494"/>
      <c r="C305" s="495"/>
      <c r="D305" s="494"/>
      <c r="E305" s="494"/>
      <c r="F305" s="494"/>
      <c r="G305" s="494"/>
      <c r="H305" s="492"/>
      <c r="I305" s="494"/>
    </row>
    <row r="306" spans="1:9" x14ac:dyDescent="0.3">
      <c r="A306" s="494"/>
      <c r="B306" s="494"/>
      <c r="C306" s="495"/>
      <c r="D306" s="494"/>
      <c r="E306" s="494"/>
      <c r="F306" s="494"/>
      <c r="G306" s="494"/>
      <c r="H306" s="492"/>
      <c r="I306" s="494"/>
    </row>
    <row r="307" spans="1:9" x14ac:dyDescent="0.3">
      <c r="A307" s="494"/>
      <c r="B307" s="494"/>
      <c r="C307" s="495"/>
      <c r="D307" s="494"/>
      <c r="E307" s="494"/>
      <c r="F307" s="494"/>
      <c r="G307" s="494"/>
      <c r="H307" s="492"/>
      <c r="I307" s="494"/>
    </row>
    <row r="308" spans="1:9" x14ac:dyDescent="0.3">
      <c r="A308" s="494"/>
      <c r="B308" s="494"/>
      <c r="C308" s="495"/>
      <c r="D308" s="494"/>
      <c r="E308" s="494"/>
      <c r="F308" s="494"/>
      <c r="G308" s="494"/>
      <c r="H308" s="492"/>
      <c r="I308" s="494"/>
    </row>
    <row r="309" spans="1:9" x14ac:dyDescent="0.3">
      <c r="A309" s="494"/>
      <c r="B309" s="494"/>
      <c r="C309" s="495"/>
      <c r="D309" s="494"/>
      <c r="E309" s="494"/>
      <c r="F309" s="494"/>
      <c r="G309" s="494"/>
      <c r="H309" s="492"/>
      <c r="I309" s="494"/>
    </row>
    <row r="310" spans="1:9" x14ac:dyDescent="0.3">
      <c r="A310" s="494"/>
      <c r="B310" s="494"/>
      <c r="C310" s="495"/>
      <c r="D310" s="494"/>
      <c r="E310" s="494"/>
      <c r="F310" s="494"/>
      <c r="G310" s="494"/>
      <c r="H310" s="492"/>
      <c r="I310" s="494"/>
    </row>
    <row r="311" spans="1:9" x14ac:dyDescent="0.3">
      <c r="A311" s="494"/>
      <c r="B311" s="494"/>
      <c r="C311" s="495"/>
      <c r="D311" s="494"/>
      <c r="E311" s="494"/>
      <c r="F311" s="494"/>
      <c r="G311" s="494"/>
      <c r="H311" s="492"/>
      <c r="I311" s="494"/>
    </row>
    <row r="312" spans="1:9" x14ac:dyDescent="0.3">
      <c r="A312" s="494"/>
      <c r="B312" s="494"/>
      <c r="C312" s="495"/>
      <c r="D312" s="494"/>
      <c r="E312" s="494"/>
      <c r="F312" s="494"/>
      <c r="G312" s="494"/>
      <c r="H312" s="492"/>
      <c r="I312" s="494"/>
    </row>
    <row r="313" spans="1:9" x14ac:dyDescent="0.3">
      <c r="A313" s="494"/>
      <c r="B313" s="494"/>
      <c r="C313" s="495"/>
      <c r="D313" s="494"/>
      <c r="E313" s="494"/>
      <c r="F313" s="494"/>
      <c r="G313" s="494"/>
      <c r="H313" s="492"/>
      <c r="I313" s="494"/>
    </row>
    <row r="314" spans="1:9" x14ac:dyDescent="0.3">
      <c r="A314" s="494"/>
      <c r="B314" s="494"/>
      <c r="C314" s="495"/>
      <c r="D314" s="494"/>
      <c r="E314" s="494"/>
      <c r="F314" s="494"/>
      <c r="G314" s="494"/>
      <c r="H314" s="492"/>
      <c r="I314" s="494"/>
    </row>
    <row r="315" spans="1:9" x14ac:dyDescent="0.3">
      <c r="A315" s="494"/>
      <c r="B315" s="494"/>
      <c r="C315" s="495"/>
      <c r="D315" s="494"/>
      <c r="E315" s="494"/>
      <c r="F315" s="494"/>
      <c r="G315" s="494"/>
      <c r="H315" s="492"/>
      <c r="I315" s="494"/>
    </row>
    <row r="316" spans="1:9" x14ac:dyDescent="0.3">
      <c r="A316" s="494"/>
      <c r="B316" s="494"/>
      <c r="C316" s="495"/>
      <c r="D316" s="494"/>
      <c r="E316" s="494"/>
      <c r="F316" s="494"/>
      <c r="G316" s="494"/>
      <c r="H316" s="492"/>
      <c r="I316" s="494"/>
    </row>
    <row r="317" spans="1:9" x14ac:dyDescent="0.3">
      <c r="A317" s="494"/>
      <c r="B317" s="494"/>
      <c r="C317" s="495"/>
      <c r="D317" s="494"/>
      <c r="E317" s="494"/>
      <c r="F317" s="494"/>
      <c r="G317" s="494"/>
      <c r="H317" s="492"/>
      <c r="I317" s="494"/>
    </row>
    <row r="318" spans="1:9" x14ac:dyDescent="0.3">
      <c r="A318" s="494"/>
      <c r="B318" s="494"/>
      <c r="C318" s="495"/>
      <c r="D318" s="494"/>
      <c r="E318" s="494"/>
      <c r="F318" s="494"/>
      <c r="G318" s="494"/>
      <c r="H318" s="492"/>
      <c r="I318" s="494"/>
    </row>
    <row r="319" spans="1:9" x14ac:dyDescent="0.3">
      <c r="A319" s="494"/>
      <c r="B319" s="494"/>
      <c r="C319" s="495"/>
      <c r="D319" s="494"/>
      <c r="E319" s="494"/>
      <c r="F319" s="494"/>
      <c r="G319" s="494"/>
      <c r="H319" s="492"/>
      <c r="I319" s="494"/>
    </row>
    <row r="320" spans="1:9" x14ac:dyDescent="0.3">
      <c r="A320" s="494"/>
      <c r="B320" s="494"/>
      <c r="C320" s="495"/>
      <c r="D320" s="494"/>
      <c r="E320" s="494"/>
      <c r="F320" s="494"/>
      <c r="G320" s="494"/>
      <c r="H320" s="492"/>
      <c r="I320" s="494"/>
    </row>
    <row r="321" spans="1:9" x14ac:dyDescent="0.3">
      <c r="A321" s="494"/>
      <c r="B321" s="494"/>
      <c r="C321" s="495"/>
      <c r="D321" s="494"/>
      <c r="E321" s="494"/>
      <c r="F321" s="494"/>
      <c r="G321" s="494"/>
      <c r="H321" s="492"/>
      <c r="I321" s="494"/>
    </row>
    <row r="322" spans="1:9" x14ac:dyDescent="0.3">
      <c r="A322" s="494"/>
      <c r="B322" s="494"/>
      <c r="C322" s="495"/>
      <c r="D322" s="494"/>
      <c r="E322" s="494"/>
      <c r="F322" s="494"/>
      <c r="G322" s="494"/>
      <c r="H322" s="492"/>
      <c r="I322" s="494"/>
    </row>
    <row r="323" spans="1:9" x14ac:dyDescent="0.3">
      <c r="A323" s="494"/>
      <c r="B323" s="494"/>
      <c r="C323" s="495"/>
      <c r="D323" s="494"/>
      <c r="E323" s="494"/>
      <c r="F323" s="494"/>
      <c r="G323" s="494"/>
      <c r="H323" s="492"/>
      <c r="I323" s="494"/>
    </row>
    <row r="324" spans="1:9" x14ac:dyDescent="0.3">
      <c r="A324" s="494"/>
      <c r="B324" s="494"/>
      <c r="C324" s="495"/>
      <c r="D324" s="494"/>
      <c r="E324" s="494"/>
      <c r="F324" s="494"/>
      <c r="G324" s="494"/>
      <c r="H324" s="492"/>
      <c r="I324" s="494"/>
    </row>
    <row r="325" spans="1:9" x14ac:dyDescent="0.3">
      <c r="A325" s="494"/>
      <c r="B325" s="494"/>
      <c r="C325" s="495"/>
      <c r="D325" s="494"/>
      <c r="E325" s="494"/>
      <c r="F325" s="494"/>
      <c r="G325" s="494"/>
      <c r="H325" s="492"/>
      <c r="I325" s="494"/>
    </row>
    <row r="326" spans="1:9" x14ac:dyDescent="0.3">
      <c r="A326" s="494"/>
      <c r="B326" s="494"/>
      <c r="C326" s="495"/>
      <c r="D326" s="494"/>
      <c r="E326" s="494"/>
      <c r="F326" s="494"/>
      <c r="G326" s="494"/>
      <c r="H326" s="492"/>
      <c r="I326" s="494"/>
    </row>
    <row r="327" spans="1:9" x14ac:dyDescent="0.3">
      <c r="A327" s="494"/>
      <c r="B327" s="494"/>
      <c r="C327" s="495"/>
      <c r="D327" s="494"/>
      <c r="E327" s="494"/>
      <c r="F327" s="494"/>
      <c r="G327" s="494"/>
      <c r="H327" s="492"/>
      <c r="I327" s="494"/>
    </row>
    <row r="328" spans="1:9" x14ac:dyDescent="0.3">
      <c r="A328" s="494"/>
      <c r="B328" s="494"/>
      <c r="C328" s="495"/>
      <c r="D328" s="494"/>
      <c r="E328" s="494"/>
      <c r="F328" s="494"/>
      <c r="G328" s="494"/>
      <c r="H328" s="492"/>
      <c r="I328" s="494"/>
    </row>
    <row r="329" spans="1:9" x14ac:dyDescent="0.3">
      <c r="A329" s="494"/>
      <c r="B329" s="494"/>
      <c r="C329" s="495"/>
      <c r="D329" s="494"/>
      <c r="E329" s="494"/>
      <c r="F329" s="494"/>
      <c r="G329" s="494"/>
      <c r="H329" s="492"/>
      <c r="I329" s="494"/>
    </row>
    <row r="330" spans="1:9" x14ac:dyDescent="0.3">
      <c r="A330" s="494"/>
      <c r="B330" s="494"/>
      <c r="C330" s="495"/>
      <c r="D330" s="494"/>
      <c r="E330" s="494"/>
      <c r="F330" s="494"/>
      <c r="G330" s="494"/>
      <c r="H330" s="492"/>
      <c r="I330" s="494"/>
    </row>
    <row r="331" spans="1:9" x14ac:dyDescent="0.3">
      <c r="A331" s="494"/>
      <c r="B331" s="494"/>
      <c r="C331" s="495"/>
      <c r="D331" s="494"/>
      <c r="E331" s="494"/>
      <c r="F331" s="494"/>
      <c r="G331" s="494"/>
      <c r="H331" s="492"/>
      <c r="I331" s="494"/>
    </row>
    <row r="332" spans="1:9" x14ac:dyDescent="0.3">
      <c r="A332" s="494"/>
      <c r="B332" s="494"/>
      <c r="C332" s="495"/>
      <c r="D332" s="494"/>
      <c r="E332" s="494"/>
      <c r="F332" s="494"/>
      <c r="G332" s="494"/>
      <c r="H332" s="492"/>
      <c r="I332" s="494"/>
    </row>
    <row r="333" spans="1:9" x14ac:dyDescent="0.3">
      <c r="A333" s="494"/>
      <c r="B333" s="494"/>
      <c r="C333" s="495"/>
      <c r="D333" s="494"/>
      <c r="E333" s="494"/>
      <c r="F333" s="494"/>
      <c r="G333" s="494"/>
      <c r="H333" s="492"/>
      <c r="I333" s="494"/>
    </row>
    <row r="334" spans="1:9" x14ac:dyDescent="0.3">
      <c r="A334" s="494"/>
      <c r="B334" s="494"/>
      <c r="C334" s="495"/>
      <c r="D334" s="494"/>
      <c r="E334" s="494"/>
      <c r="F334" s="494"/>
      <c r="G334" s="494"/>
      <c r="H334" s="492"/>
      <c r="I334" s="494"/>
    </row>
    <row r="335" spans="1:9" x14ac:dyDescent="0.3">
      <c r="A335" s="494"/>
      <c r="B335" s="494"/>
      <c r="C335" s="495"/>
      <c r="D335" s="494"/>
      <c r="E335" s="494"/>
      <c r="F335" s="494"/>
      <c r="G335" s="494"/>
      <c r="H335" s="492"/>
      <c r="I335" s="494"/>
    </row>
    <row r="336" spans="1:9" x14ac:dyDescent="0.3">
      <c r="A336" s="494"/>
      <c r="B336" s="494"/>
      <c r="C336" s="495"/>
      <c r="D336" s="494"/>
      <c r="E336" s="494"/>
      <c r="F336" s="494"/>
      <c r="G336" s="494"/>
      <c r="H336" s="492"/>
      <c r="I336" s="494"/>
    </row>
    <row r="337" spans="1:9" x14ac:dyDescent="0.3">
      <c r="A337" s="494"/>
      <c r="B337" s="494"/>
      <c r="C337" s="495"/>
      <c r="D337" s="494"/>
      <c r="E337" s="494"/>
      <c r="F337" s="494"/>
      <c r="G337" s="494"/>
      <c r="H337" s="492"/>
      <c r="I337" s="494"/>
    </row>
    <row r="338" spans="1:9" x14ac:dyDescent="0.3">
      <c r="A338" s="494"/>
      <c r="B338" s="494"/>
      <c r="C338" s="495"/>
      <c r="D338" s="494"/>
      <c r="E338" s="494"/>
      <c r="F338" s="494"/>
      <c r="G338" s="494"/>
      <c r="H338" s="492"/>
      <c r="I338" s="494"/>
    </row>
    <row r="339" spans="1:9" x14ac:dyDescent="0.3">
      <c r="A339" s="494"/>
      <c r="B339" s="494"/>
      <c r="C339" s="495"/>
      <c r="D339" s="494"/>
      <c r="E339" s="494"/>
      <c r="F339" s="494"/>
      <c r="G339" s="494"/>
      <c r="H339" s="492"/>
      <c r="I339" s="494"/>
    </row>
    <row r="340" spans="1:9" x14ac:dyDescent="0.3">
      <c r="A340" s="494"/>
      <c r="B340" s="494"/>
      <c r="C340" s="495"/>
      <c r="D340" s="494"/>
      <c r="E340" s="494"/>
      <c r="F340" s="494"/>
      <c r="G340" s="494"/>
      <c r="H340" s="492"/>
      <c r="I340" s="494"/>
    </row>
    <row r="341" spans="1:9" x14ac:dyDescent="0.3">
      <c r="A341" s="494"/>
      <c r="B341" s="494"/>
      <c r="C341" s="495"/>
      <c r="D341" s="494"/>
      <c r="E341" s="494"/>
      <c r="F341" s="494"/>
      <c r="G341" s="494"/>
      <c r="H341" s="492"/>
      <c r="I341" s="494"/>
    </row>
    <row r="342" spans="1:9" x14ac:dyDescent="0.3">
      <c r="A342" s="494"/>
      <c r="B342" s="494"/>
      <c r="C342" s="495"/>
      <c r="D342" s="494"/>
      <c r="E342" s="494"/>
      <c r="F342" s="494"/>
      <c r="G342" s="494"/>
      <c r="H342" s="492"/>
      <c r="I342" s="494"/>
    </row>
    <row r="343" spans="1:9" x14ac:dyDescent="0.3">
      <c r="A343" s="494"/>
      <c r="B343" s="494"/>
      <c r="C343" s="495"/>
      <c r="D343" s="494"/>
      <c r="E343" s="494"/>
      <c r="F343" s="494"/>
      <c r="G343" s="494"/>
      <c r="H343" s="492"/>
      <c r="I343" s="494"/>
    </row>
    <row r="344" spans="1:9" x14ac:dyDescent="0.3">
      <c r="A344" s="494"/>
      <c r="B344" s="494"/>
      <c r="C344" s="495"/>
      <c r="D344" s="494"/>
      <c r="E344" s="494"/>
      <c r="F344" s="494"/>
      <c r="G344" s="494"/>
      <c r="H344" s="492"/>
      <c r="I344" s="494"/>
    </row>
    <row r="345" spans="1:9" x14ac:dyDescent="0.3">
      <c r="A345" s="494"/>
      <c r="B345" s="494"/>
      <c r="C345" s="495"/>
      <c r="D345" s="494"/>
      <c r="E345" s="494"/>
      <c r="F345" s="494"/>
      <c r="G345" s="494"/>
      <c r="H345" s="492"/>
      <c r="I345" s="494"/>
    </row>
    <row r="346" spans="1:9" x14ac:dyDescent="0.3">
      <c r="A346" s="494"/>
      <c r="B346" s="494"/>
      <c r="C346" s="495"/>
      <c r="D346" s="494"/>
      <c r="E346" s="494"/>
      <c r="F346" s="494"/>
      <c r="G346" s="494"/>
      <c r="H346" s="492"/>
      <c r="I346" s="494"/>
    </row>
    <row r="347" spans="1:9" x14ac:dyDescent="0.3">
      <c r="A347" s="494"/>
      <c r="B347" s="494"/>
      <c r="C347" s="495"/>
      <c r="D347" s="494"/>
      <c r="E347" s="494"/>
      <c r="F347" s="494"/>
      <c r="G347" s="494"/>
      <c r="H347" s="492"/>
      <c r="I347" s="494"/>
    </row>
    <row r="348" spans="1:9" x14ac:dyDescent="0.3">
      <c r="A348" s="494"/>
      <c r="B348" s="494"/>
      <c r="C348" s="495"/>
      <c r="D348" s="494"/>
      <c r="E348" s="494"/>
      <c r="F348" s="494"/>
      <c r="G348" s="494"/>
      <c r="H348" s="492"/>
      <c r="I348" s="494"/>
    </row>
    <row r="349" spans="1:9" x14ac:dyDescent="0.3">
      <c r="A349" s="494"/>
      <c r="B349" s="494"/>
      <c r="C349" s="495"/>
      <c r="D349" s="494"/>
      <c r="E349" s="494"/>
      <c r="F349" s="494"/>
      <c r="G349" s="494"/>
      <c r="H349" s="492"/>
      <c r="I349" s="494"/>
    </row>
    <row r="350" spans="1:9" x14ac:dyDescent="0.3">
      <c r="A350" s="494"/>
      <c r="B350" s="494"/>
      <c r="C350" s="495"/>
      <c r="D350" s="494"/>
      <c r="E350" s="494"/>
      <c r="F350" s="494"/>
      <c r="G350" s="494"/>
      <c r="H350" s="492"/>
      <c r="I350" s="494"/>
    </row>
    <row r="351" spans="1:9" x14ac:dyDescent="0.3">
      <c r="A351" s="494"/>
      <c r="B351" s="494"/>
      <c r="C351" s="495"/>
      <c r="D351" s="494"/>
      <c r="E351" s="494"/>
      <c r="F351" s="494"/>
      <c r="G351" s="494"/>
      <c r="H351" s="492"/>
      <c r="I351" s="494"/>
    </row>
    <row r="352" spans="1:9" x14ac:dyDescent="0.3">
      <c r="A352" s="494"/>
      <c r="B352" s="494"/>
      <c r="C352" s="495"/>
      <c r="D352" s="494"/>
      <c r="E352" s="494"/>
      <c r="F352" s="494"/>
      <c r="G352" s="494"/>
      <c r="H352" s="492"/>
      <c r="I352" s="494"/>
    </row>
    <row r="353" spans="1:9" x14ac:dyDescent="0.3">
      <c r="A353" s="494"/>
      <c r="B353" s="494"/>
      <c r="C353" s="495"/>
      <c r="D353" s="494"/>
      <c r="E353" s="494"/>
      <c r="F353" s="494"/>
      <c r="G353" s="494"/>
      <c r="H353" s="492"/>
      <c r="I353" s="494"/>
    </row>
    <row r="354" spans="1:9" x14ac:dyDescent="0.3">
      <c r="A354" s="494"/>
      <c r="B354" s="494"/>
      <c r="C354" s="495"/>
      <c r="D354" s="494"/>
      <c r="E354" s="494"/>
      <c r="F354" s="494"/>
      <c r="G354" s="494"/>
      <c r="H354" s="492"/>
      <c r="I354" s="494"/>
    </row>
    <row r="355" spans="1:9" x14ac:dyDescent="0.3">
      <c r="A355" s="494"/>
      <c r="B355" s="494"/>
      <c r="C355" s="495"/>
      <c r="D355" s="494"/>
      <c r="E355" s="494"/>
      <c r="F355" s="494"/>
      <c r="G355" s="494"/>
      <c r="H355" s="492"/>
      <c r="I355" s="494"/>
    </row>
    <row r="356" spans="1:9" x14ac:dyDescent="0.3">
      <c r="A356" s="494"/>
      <c r="B356" s="494"/>
      <c r="C356" s="495"/>
      <c r="D356" s="494"/>
      <c r="E356" s="494"/>
      <c r="F356" s="494"/>
      <c r="G356" s="494"/>
      <c r="H356" s="492"/>
      <c r="I356" s="494"/>
    </row>
    <row r="357" spans="1:9" x14ac:dyDescent="0.3">
      <c r="A357" s="494"/>
      <c r="B357" s="494"/>
      <c r="C357" s="495"/>
      <c r="D357" s="494"/>
      <c r="E357" s="494"/>
      <c r="F357" s="494"/>
      <c r="G357" s="494"/>
      <c r="H357" s="492"/>
      <c r="I357" s="494"/>
    </row>
    <row r="358" spans="1:9" x14ac:dyDescent="0.3">
      <c r="A358" s="494"/>
      <c r="B358" s="494"/>
      <c r="C358" s="495"/>
      <c r="D358" s="494"/>
      <c r="E358" s="494"/>
      <c r="F358" s="494"/>
      <c r="G358" s="494"/>
      <c r="H358" s="492"/>
      <c r="I358" s="494"/>
    </row>
    <row r="359" spans="1:9" x14ac:dyDescent="0.3">
      <c r="A359" s="494"/>
      <c r="B359" s="494"/>
      <c r="C359" s="495"/>
      <c r="D359" s="494"/>
      <c r="E359" s="494"/>
      <c r="F359" s="494"/>
      <c r="G359" s="494"/>
      <c r="H359" s="492"/>
      <c r="I359" s="494"/>
    </row>
    <row r="360" spans="1:9" x14ac:dyDescent="0.3">
      <c r="A360" s="494"/>
      <c r="B360" s="494"/>
      <c r="C360" s="495"/>
      <c r="D360" s="494"/>
      <c r="E360" s="494"/>
      <c r="F360" s="494"/>
      <c r="G360" s="494"/>
      <c r="H360" s="492"/>
      <c r="I360" s="494"/>
    </row>
    <row r="361" spans="1:9" x14ac:dyDescent="0.3">
      <c r="A361" s="494"/>
      <c r="B361" s="494"/>
      <c r="C361" s="495"/>
      <c r="D361" s="494"/>
      <c r="E361" s="494"/>
      <c r="F361" s="494"/>
      <c r="G361" s="494"/>
      <c r="H361" s="492"/>
      <c r="I361" s="494"/>
    </row>
    <row r="362" spans="1:9" x14ac:dyDescent="0.3">
      <c r="A362" s="494"/>
      <c r="B362" s="494"/>
      <c r="C362" s="495"/>
      <c r="D362" s="494"/>
      <c r="E362" s="494"/>
      <c r="F362" s="494"/>
      <c r="G362" s="494"/>
      <c r="H362" s="492"/>
      <c r="I362" s="494"/>
    </row>
    <row r="363" spans="1:9" x14ac:dyDescent="0.3">
      <c r="A363" s="494"/>
      <c r="B363" s="494"/>
      <c r="C363" s="495"/>
      <c r="D363" s="494"/>
      <c r="E363" s="494"/>
      <c r="F363" s="494"/>
      <c r="G363" s="494"/>
      <c r="H363" s="492"/>
      <c r="I363" s="494"/>
    </row>
    <row r="364" spans="1:9" x14ac:dyDescent="0.3">
      <c r="A364" s="494"/>
      <c r="B364" s="494"/>
      <c r="C364" s="495"/>
      <c r="D364" s="494"/>
      <c r="E364" s="494"/>
      <c r="F364" s="494"/>
      <c r="G364" s="494"/>
      <c r="H364" s="492"/>
      <c r="I364" s="494"/>
    </row>
    <row r="365" spans="1:9" x14ac:dyDescent="0.3">
      <c r="A365" s="494"/>
      <c r="B365" s="494"/>
      <c r="C365" s="495"/>
      <c r="D365" s="494"/>
      <c r="E365" s="494"/>
      <c r="F365" s="494"/>
      <c r="G365" s="494"/>
      <c r="H365" s="492"/>
      <c r="I365" s="494"/>
    </row>
    <row r="366" spans="1:9" x14ac:dyDescent="0.3">
      <c r="A366" s="494"/>
      <c r="B366" s="494"/>
      <c r="C366" s="495"/>
      <c r="D366" s="494"/>
      <c r="E366" s="494"/>
      <c r="F366" s="494"/>
      <c r="G366" s="494"/>
      <c r="H366" s="492"/>
      <c r="I366" s="494"/>
    </row>
    <row r="367" spans="1:9" x14ac:dyDescent="0.3">
      <c r="A367" s="494"/>
      <c r="B367" s="494"/>
      <c r="C367" s="495"/>
      <c r="D367" s="494"/>
      <c r="E367" s="494"/>
      <c r="F367" s="494"/>
      <c r="G367" s="494"/>
      <c r="H367" s="492"/>
      <c r="I367" s="494"/>
    </row>
    <row r="368" spans="1:9" x14ac:dyDescent="0.3">
      <c r="A368" s="494"/>
      <c r="B368" s="494"/>
      <c r="C368" s="495"/>
      <c r="D368" s="494"/>
      <c r="E368" s="494"/>
      <c r="F368" s="494"/>
      <c r="G368" s="494"/>
      <c r="H368" s="492"/>
      <c r="I368" s="494"/>
    </row>
    <row r="369" spans="1:9" x14ac:dyDescent="0.3">
      <c r="A369" s="494"/>
      <c r="B369" s="494"/>
      <c r="C369" s="495"/>
      <c r="D369" s="494"/>
      <c r="E369" s="494"/>
      <c r="F369" s="494"/>
      <c r="G369" s="494"/>
      <c r="H369" s="492"/>
      <c r="I369" s="494"/>
    </row>
    <row r="370" spans="1:9" x14ac:dyDescent="0.3">
      <c r="A370" s="494"/>
      <c r="B370" s="494"/>
      <c r="C370" s="495"/>
      <c r="D370" s="494"/>
      <c r="E370" s="494"/>
      <c r="F370" s="494"/>
      <c r="G370" s="494"/>
      <c r="H370" s="492"/>
      <c r="I370" s="494"/>
    </row>
    <row r="371" spans="1:9" x14ac:dyDescent="0.3">
      <c r="A371" s="494"/>
      <c r="B371" s="494"/>
      <c r="C371" s="495"/>
      <c r="D371" s="494"/>
      <c r="E371" s="494"/>
      <c r="F371" s="494"/>
      <c r="G371" s="494"/>
      <c r="H371" s="492"/>
      <c r="I371" s="494"/>
    </row>
    <row r="372" spans="1:9" x14ac:dyDescent="0.3">
      <c r="A372" s="494"/>
      <c r="B372" s="494"/>
      <c r="C372" s="495"/>
      <c r="D372" s="494"/>
      <c r="E372" s="494"/>
      <c r="F372" s="494"/>
      <c r="G372" s="494"/>
      <c r="H372" s="492"/>
      <c r="I372" s="494"/>
    </row>
    <row r="373" spans="1:9" x14ac:dyDescent="0.3">
      <c r="A373" s="494"/>
      <c r="B373" s="494"/>
      <c r="C373" s="495"/>
      <c r="D373" s="494"/>
      <c r="E373" s="494"/>
      <c r="F373" s="494"/>
      <c r="G373" s="494"/>
      <c r="H373" s="492"/>
      <c r="I373" s="494"/>
    </row>
    <row r="374" spans="1:9" x14ac:dyDescent="0.3">
      <c r="A374" s="494"/>
      <c r="B374" s="494"/>
      <c r="C374" s="495"/>
      <c r="D374" s="494"/>
      <c r="E374" s="494"/>
      <c r="F374" s="494"/>
      <c r="G374" s="494"/>
      <c r="H374" s="492"/>
      <c r="I374" s="494"/>
    </row>
    <row r="375" spans="1:9" x14ac:dyDescent="0.3">
      <c r="A375" s="494"/>
      <c r="B375" s="494"/>
      <c r="C375" s="495"/>
      <c r="D375" s="494"/>
      <c r="E375" s="494"/>
      <c r="F375" s="494"/>
      <c r="G375" s="494"/>
      <c r="H375" s="492"/>
      <c r="I375" s="494"/>
    </row>
    <row r="376" spans="1:9" x14ac:dyDescent="0.3">
      <c r="A376" s="494"/>
      <c r="B376" s="494"/>
      <c r="C376" s="495"/>
      <c r="D376" s="494"/>
      <c r="E376" s="494"/>
      <c r="F376" s="494"/>
      <c r="G376" s="494"/>
      <c r="H376" s="492"/>
      <c r="I376" s="494"/>
    </row>
    <row r="377" spans="1:9" x14ac:dyDescent="0.3">
      <c r="A377" s="494"/>
      <c r="B377" s="494"/>
      <c r="C377" s="495"/>
      <c r="D377" s="494"/>
      <c r="E377" s="494"/>
      <c r="F377" s="494"/>
      <c r="G377" s="494"/>
      <c r="H377" s="492"/>
      <c r="I377" s="494"/>
    </row>
    <row r="378" spans="1:9" x14ac:dyDescent="0.3">
      <c r="A378" s="494"/>
      <c r="B378" s="494"/>
      <c r="C378" s="495"/>
      <c r="D378" s="494"/>
      <c r="E378" s="494"/>
      <c r="F378" s="494"/>
      <c r="G378" s="494"/>
      <c r="H378" s="492"/>
      <c r="I378" s="494"/>
    </row>
    <row r="379" spans="1:9" x14ac:dyDescent="0.3">
      <c r="A379" s="494"/>
      <c r="B379" s="494"/>
      <c r="C379" s="495"/>
      <c r="D379" s="494"/>
      <c r="E379" s="494"/>
      <c r="F379" s="494"/>
      <c r="G379" s="494"/>
      <c r="H379" s="492"/>
      <c r="I379" s="494"/>
    </row>
    <row r="380" spans="1:9" x14ac:dyDescent="0.3">
      <c r="A380" s="494"/>
      <c r="B380" s="494"/>
      <c r="C380" s="495"/>
      <c r="D380" s="494"/>
      <c r="E380" s="494"/>
      <c r="F380" s="494"/>
      <c r="G380" s="494"/>
      <c r="H380" s="492"/>
      <c r="I380" s="494"/>
    </row>
    <row r="381" spans="1:9" x14ac:dyDescent="0.3">
      <c r="A381" s="494"/>
      <c r="B381" s="494"/>
      <c r="C381" s="495"/>
      <c r="D381" s="494"/>
      <c r="E381" s="494"/>
      <c r="F381" s="494"/>
      <c r="G381" s="494"/>
      <c r="H381" s="492"/>
      <c r="I381" s="494"/>
    </row>
    <row r="382" spans="1:9" x14ac:dyDescent="0.3">
      <c r="A382" s="494"/>
      <c r="B382" s="494"/>
      <c r="C382" s="495"/>
      <c r="D382" s="494"/>
      <c r="E382" s="494"/>
      <c r="F382" s="494"/>
      <c r="G382" s="494"/>
      <c r="H382" s="492"/>
      <c r="I382" s="494"/>
    </row>
    <row r="383" spans="1:9" x14ac:dyDescent="0.3">
      <c r="A383" s="494"/>
      <c r="B383" s="494"/>
      <c r="C383" s="495"/>
      <c r="D383" s="494"/>
      <c r="E383" s="494"/>
      <c r="F383" s="494"/>
      <c r="G383" s="494"/>
      <c r="H383" s="492"/>
      <c r="I383" s="494"/>
    </row>
    <row r="384" spans="1:9" x14ac:dyDescent="0.3">
      <c r="A384" s="494"/>
      <c r="B384" s="494"/>
      <c r="C384" s="495"/>
      <c r="D384" s="494"/>
      <c r="E384" s="494"/>
      <c r="F384" s="494"/>
      <c r="G384" s="494"/>
      <c r="H384" s="492"/>
      <c r="I384" s="494"/>
    </row>
    <row r="385" spans="1:9" x14ac:dyDescent="0.3">
      <c r="A385" s="494"/>
      <c r="B385" s="494"/>
      <c r="C385" s="495"/>
      <c r="D385" s="494"/>
      <c r="E385" s="494"/>
      <c r="F385" s="494"/>
      <c r="G385" s="494"/>
      <c r="H385" s="492"/>
      <c r="I385" s="494"/>
    </row>
    <row r="386" spans="1:9" x14ac:dyDescent="0.3">
      <c r="A386" s="494"/>
      <c r="B386" s="494"/>
      <c r="C386" s="495"/>
      <c r="D386" s="494"/>
      <c r="E386" s="494"/>
      <c r="F386" s="494"/>
      <c r="G386" s="494"/>
      <c r="H386" s="492"/>
      <c r="I386" s="494"/>
    </row>
    <row r="387" spans="1:9" x14ac:dyDescent="0.3">
      <c r="A387" s="494"/>
      <c r="B387" s="494"/>
      <c r="C387" s="495"/>
      <c r="D387" s="494"/>
      <c r="E387" s="494"/>
      <c r="F387" s="494"/>
      <c r="G387" s="494"/>
      <c r="H387" s="492"/>
      <c r="I387" s="494"/>
    </row>
    <row r="388" spans="1:9" x14ac:dyDescent="0.3">
      <c r="A388" s="494"/>
      <c r="B388" s="494"/>
      <c r="C388" s="495"/>
      <c r="D388" s="494"/>
      <c r="E388" s="494"/>
      <c r="F388" s="494"/>
      <c r="G388" s="494"/>
      <c r="H388" s="492"/>
      <c r="I388" s="494"/>
    </row>
    <row r="389" spans="1:9" x14ac:dyDescent="0.3">
      <c r="A389" s="494"/>
      <c r="B389" s="494"/>
      <c r="C389" s="495"/>
      <c r="D389" s="494"/>
      <c r="E389" s="494"/>
      <c r="F389" s="494"/>
      <c r="G389" s="494"/>
      <c r="H389" s="492"/>
      <c r="I389" s="494"/>
    </row>
    <row r="390" spans="1:9" x14ac:dyDescent="0.3">
      <c r="A390" s="494"/>
      <c r="B390" s="494"/>
      <c r="C390" s="495"/>
      <c r="D390" s="494"/>
      <c r="E390" s="494"/>
      <c r="F390" s="494"/>
      <c r="G390" s="494"/>
      <c r="H390" s="492"/>
      <c r="I390" s="494"/>
    </row>
    <row r="391" spans="1:9" x14ac:dyDescent="0.3">
      <c r="A391" s="494"/>
      <c r="B391" s="494"/>
      <c r="C391" s="495"/>
      <c r="D391" s="494"/>
      <c r="E391" s="494"/>
      <c r="F391" s="494"/>
      <c r="G391" s="494"/>
      <c r="H391" s="492"/>
      <c r="I391" s="494"/>
    </row>
    <row r="392" spans="1:9" x14ac:dyDescent="0.3">
      <c r="A392" s="494"/>
      <c r="B392" s="494"/>
      <c r="C392" s="495"/>
      <c r="D392" s="494"/>
      <c r="E392" s="494"/>
      <c r="F392" s="494"/>
      <c r="G392" s="494"/>
      <c r="H392" s="492"/>
      <c r="I392" s="494"/>
    </row>
    <row r="393" spans="1:9" x14ac:dyDescent="0.3">
      <c r="A393" s="494"/>
      <c r="B393" s="494"/>
      <c r="C393" s="495"/>
      <c r="D393" s="494"/>
      <c r="E393" s="494"/>
      <c r="F393" s="494"/>
      <c r="G393" s="494"/>
      <c r="H393" s="492"/>
      <c r="I393" s="494"/>
    </row>
    <row r="394" spans="1:9" x14ac:dyDescent="0.3">
      <c r="A394" s="494"/>
      <c r="B394" s="494"/>
      <c r="C394" s="495"/>
      <c r="D394" s="494"/>
      <c r="E394" s="494"/>
      <c r="F394" s="494"/>
      <c r="G394" s="494"/>
      <c r="H394" s="492"/>
      <c r="I394" s="494"/>
    </row>
    <row r="395" spans="1:9" x14ac:dyDescent="0.3">
      <c r="A395" s="494"/>
      <c r="B395" s="494"/>
      <c r="C395" s="495"/>
      <c r="D395" s="494"/>
      <c r="E395" s="494"/>
      <c r="F395" s="494"/>
      <c r="G395" s="494"/>
      <c r="H395" s="492"/>
      <c r="I395" s="494"/>
    </row>
    <row r="396" spans="1:9" x14ac:dyDescent="0.3">
      <c r="A396" s="494"/>
      <c r="B396" s="494"/>
      <c r="C396" s="495"/>
      <c r="D396" s="494"/>
      <c r="E396" s="494"/>
      <c r="F396" s="494"/>
      <c r="G396" s="494"/>
      <c r="H396" s="492"/>
      <c r="I396" s="494"/>
    </row>
    <row r="397" spans="1:9" x14ac:dyDescent="0.3">
      <c r="A397" s="494"/>
      <c r="B397" s="494"/>
      <c r="C397" s="495"/>
      <c r="D397" s="494"/>
      <c r="E397" s="494"/>
      <c r="F397" s="494"/>
      <c r="G397" s="494"/>
      <c r="H397" s="492"/>
      <c r="I397" s="494"/>
    </row>
    <row r="398" spans="1:9" x14ac:dyDescent="0.3">
      <c r="A398" s="494"/>
      <c r="B398" s="494"/>
      <c r="C398" s="495"/>
      <c r="D398" s="494"/>
      <c r="E398" s="494"/>
      <c r="F398" s="494"/>
      <c r="G398" s="494"/>
      <c r="H398" s="492"/>
      <c r="I398" s="494"/>
    </row>
    <row r="399" spans="1:9" x14ac:dyDescent="0.3">
      <c r="A399" s="494"/>
      <c r="B399" s="494"/>
      <c r="C399" s="495"/>
      <c r="D399" s="494"/>
      <c r="E399" s="494"/>
      <c r="F399" s="494"/>
      <c r="G399" s="494"/>
      <c r="H399" s="492"/>
      <c r="I399" s="494"/>
    </row>
    <row r="400" spans="1:9" x14ac:dyDescent="0.3">
      <c r="A400" s="494"/>
      <c r="B400" s="494"/>
      <c r="C400" s="495"/>
      <c r="D400" s="494"/>
      <c r="E400" s="494"/>
      <c r="F400" s="494"/>
      <c r="G400" s="494"/>
      <c r="H400" s="492"/>
      <c r="I400" s="494"/>
    </row>
    <row r="401" spans="1:9" x14ac:dyDescent="0.3">
      <c r="A401" s="494"/>
      <c r="B401" s="494"/>
      <c r="C401" s="495"/>
      <c r="D401" s="494"/>
      <c r="E401" s="494"/>
      <c r="F401" s="494"/>
      <c r="G401" s="494"/>
      <c r="H401" s="492"/>
      <c r="I401" s="494"/>
    </row>
    <row r="402" spans="1:9" x14ac:dyDescent="0.3">
      <c r="A402" s="494"/>
      <c r="B402" s="494"/>
      <c r="C402" s="495"/>
      <c r="D402" s="494"/>
      <c r="E402" s="494"/>
      <c r="F402" s="494"/>
      <c r="G402" s="494"/>
      <c r="H402" s="492"/>
      <c r="I402" s="494"/>
    </row>
    <row r="403" spans="1:9" x14ac:dyDescent="0.3">
      <c r="A403" s="494"/>
      <c r="B403" s="494"/>
      <c r="C403" s="495"/>
      <c r="D403" s="494"/>
      <c r="E403" s="494"/>
      <c r="F403" s="494"/>
      <c r="G403" s="494"/>
      <c r="H403" s="492"/>
      <c r="I403" s="494"/>
    </row>
    <row r="404" spans="1:9" x14ac:dyDescent="0.3">
      <c r="A404" s="494"/>
      <c r="B404" s="494"/>
      <c r="C404" s="495"/>
      <c r="D404" s="494"/>
      <c r="E404" s="494"/>
      <c r="F404" s="494"/>
      <c r="G404" s="494"/>
      <c r="H404" s="492"/>
      <c r="I404" s="494"/>
    </row>
    <row r="405" spans="1:9" x14ac:dyDescent="0.3">
      <c r="A405" s="494"/>
      <c r="B405" s="494"/>
      <c r="C405" s="495"/>
      <c r="D405" s="494"/>
      <c r="E405" s="494"/>
      <c r="F405" s="494"/>
      <c r="G405" s="494"/>
      <c r="H405" s="492"/>
      <c r="I405" s="494"/>
    </row>
    <row r="406" spans="1:9" x14ac:dyDescent="0.3">
      <c r="A406" s="494"/>
      <c r="B406" s="494"/>
      <c r="C406" s="495"/>
      <c r="D406" s="494"/>
      <c r="E406" s="494"/>
      <c r="F406" s="494"/>
      <c r="G406" s="494"/>
      <c r="H406" s="492"/>
      <c r="I406" s="494"/>
    </row>
    <row r="407" spans="1:9" x14ac:dyDescent="0.3">
      <c r="A407" s="494"/>
      <c r="B407" s="494"/>
      <c r="C407" s="495"/>
      <c r="D407" s="494"/>
      <c r="E407" s="494"/>
      <c r="F407" s="494"/>
      <c r="G407" s="494"/>
      <c r="H407" s="492"/>
      <c r="I407" s="494"/>
    </row>
    <row r="408" spans="1:9" x14ac:dyDescent="0.3">
      <c r="A408" s="494"/>
      <c r="B408" s="494"/>
      <c r="C408" s="495"/>
      <c r="D408" s="494"/>
      <c r="E408" s="494"/>
      <c r="F408" s="494"/>
      <c r="G408" s="494"/>
      <c r="H408" s="492"/>
      <c r="I408" s="494"/>
    </row>
    <row r="409" spans="1:9" x14ac:dyDescent="0.3">
      <c r="A409" s="494"/>
      <c r="B409" s="494"/>
      <c r="C409" s="495"/>
      <c r="D409" s="494"/>
      <c r="E409" s="494"/>
      <c r="F409" s="494"/>
      <c r="G409" s="494"/>
      <c r="H409" s="492"/>
      <c r="I409" s="494"/>
    </row>
    <row r="410" spans="1:9" x14ac:dyDescent="0.3">
      <c r="A410" s="494"/>
      <c r="B410" s="494"/>
      <c r="C410" s="495"/>
      <c r="D410" s="494"/>
      <c r="E410" s="494"/>
      <c r="F410" s="494"/>
      <c r="G410" s="494"/>
      <c r="H410" s="492"/>
      <c r="I410" s="494"/>
    </row>
    <row r="411" spans="1:9" x14ac:dyDescent="0.3">
      <c r="A411" s="494"/>
      <c r="B411" s="494"/>
      <c r="C411" s="495"/>
      <c r="D411" s="494"/>
      <c r="E411" s="494"/>
      <c r="F411" s="494"/>
      <c r="G411" s="494"/>
      <c r="H411" s="492"/>
      <c r="I411" s="494"/>
    </row>
    <row r="412" spans="1:9" x14ac:dyDescent="0.3">
      <c r="A412" s="494"/>
      <c r="B412" s="494"/>
      <c r="C412" s="495"/>
      <c r="D412" s="494"/>
      <c r="E412" s="494"/>
      <c r="F412" s="494"/>
      <c r="G412" s="494"/>
      <c r="H412" s="492"/>
      <c r="I412" s="494"/>
    </row>
    <row r="413" spans="1:9" x14ac:dyDescent="0.3">
      <c r="A413" s="494"/>
      <c r="B413" s="494"/>
      <c r="C413" s="495"/>
      <c r="D413" s="494"/>
      <c r="E413" s="494"/>
      <c r="F413" s="494"/>
      <c r="G413" s="494"/>
      <c r="H413" s="492"/>
      <c r="I413" s="494"/>
    </row>
    <row r="414" spans="1:9" x14ac:dyDescent="0.3">
      <c r="A414" s="494"/>
      <c r="B414" s="494"/>
      <c r="C414" s="495"/>
      <c r="D414" s="494"/>
      <c r="E414" s="494"/>
      <c r="F414" s="494"/>
      <c r="G414" s="494"/>
      <c r="H414" s="492"/>
      <c r="I414" s="494"/>
    </row>
    <row r="415" spans="1:9" x14ac:dyDescent="0.3">
      <c r="A415" s="494"/>
      <c r="B415" s="494"/>
      <c r="C415" s="495"/>
      <c r="D415" s="494"/>
      <c r="E415" s="494"/>
      <c r="F415" s="494"/>
      <c r="G415" s="494"/>
      <c r="H415" s="492"/>
      <c r="I415" s="494"/>
    </row>
    <row r="416" spans="1:9" x14ac:dyDescent="0.3">
      <c r="A416" s="494"/>
      <c r="B416" s="494"/>
      <c r="C416" s="495"/>
      <c r="D416" s="494"/>
      <c r="E416" s="494"/>
      <c r="F416" s="494"/>
      <c r="G416" s="494"/>
      <c r="H416" s="492"/>
      <c r="I416" s="494"/>
    </row>
    <row r="417" spans="1:9" x14ac:dyDescent="0.3">
      <c r="A417" s="494"/>
      <c r="B417" s="494"/>
      <c r="C417" s="495"/>
      <c r="D417" s="494"/>
      <c r="E417" s="494"/>
      <c r="F417" s="494"/>
      <c r="G417" s="494"/>
      <c r="H417" s="492"/>
      <c r="I417" s="494"/>
    </row>
    <row r="418" spans="1:9" x14ac:dyDescent="0.3">
      <c r="A418" s="494"/>
      <c r="B418" s="494"/>
      <c r="C418" s="495"/>
      <c r="D418" s="494"/>
      <c r="E418" s="494"/>
      <c r="F418" s="494"/>
      <c r="G418" s="494"/>
      <c r="H418" s="492"/>
      <c r="I418" s="494"/>
    </row>
    <row r="419" spans="1:9" x14ac:dyDescent="0.3">
      <c r="A419" s="494"/>
      <c r="B419" s="494"/>
      <c r="C419" s="495"/>
      <c r="D419" s="494"/>
      <c r="E419" s="494"/>
      <c r="F419" s="494"/>
      <c r="G419" s="494"/>
      <c r="H419" s="492"/>
      <c r="I419" s="494"/>
    </row>
    <row r="420" spans="1:9" x14ac:dyDescent="0.3">
      <c r="A420" s="494"/>
      <c r="B420" s="494"/>
      <c r="C420" s="495"/>
      <c r="D420" s="494"/>
      <c r="E420" s="494"/>
      <c r="F420" s="494"/>
      <c r="G420" s="494"/>
      <c r="H420" s="492"/>
      <c r="I420" s="494"/>
    </row>
    <row r="421" spans="1:9" x14ac:dyDescent="0.3">
      <c r="A421" s="494"/>
      <c r="B421" s="494"/>
      <c r="C421" s="495"/>
      <c r="D421" s="494"/>
      <c r="E421" s="494"/>
      <c r="F421" s="494"/>
      <c r="G421" s="494"/>
      <c r="H421" s="492"/>
      <c r="I421" s="494"/>
    </row>
    <row r="422" spans="1:9" x14ac:dyDescent="0.3">
      <c r="A422" s="494"/>
      <c r="B422" s="494"/>
      <c r="C422" s="495"/>
      <c r="D422" s="494"/>
      <c r="E422" s="494"/>
      <c r="F422" s="494"/>
      <c r="G422" s="494"/>
      <c r="H422" s="492"/>
      <c r="I422" s="494"/>
    </row>
    <row r="423" spans="1:9" x14ac:dyDescent="0.3">
      <c r="A423" s="494"/>
      <c r="B423" s="494"/>
      <c r="C423" s="495"/>
      <c r="D423" s="494"/>
      <c r="E423" s="494"/>
      <c r="F423" s="494"/>
      <c r="G423" s="494"/>
      <c r="H423" s="492"/>
      <c r="I423" s="494"/>
    </row>
    <row r="424" spans="1:9" x14ac:dyDescent="0.3">
      <c r="A424" s="494"/>
      <c r="B424" s="494"/>
      <c r="C424" s="495"/>
      <c r="D424" s="494"/>
      <c r="E424" s="494"/>
      <c r="F424" s="494"/>
      <c r="G424" s="494"/>
      <c r="H424" s="492"/>
      <c r="I424" s="494"/>
    </row>
    <row r="425" spans="1:9" x14ac:dyDescent="0.3">
      <c r="A425" s="494"/>
      <c r="B425" s="494"/>
      <c r="C425" s="495"/>
      <c r="D425" s="494"/>
      <c r="E425" s="494"/>
      <c r="F425" s="494"/>
      <c r="G425" s="494"/>
      <c r="H425" s="492"/>
      <c r="I425" s="494"/>
    </row>
    <row r="426" spans="1:9" x14ac:dyDescent="0.3">
      <c r="A426" s="494"/>
      <c r="B426" s="494"/>
      <c r="C426" s="495"/>
      <c r="D426" s="494"/>
      <c r="E426" s="494"/>
      <c r="F426" s="494"/>
      <c r="G426" s="494"/>
      <c r="H426" s="492"/>
      <c r="I426" s="494"/>
    </row>
    <row r="427" spans="1:9" x14ac:dyDescent="0.3">
      <c r="A427" s="494"/>
      <c r="B427" s="494"/>
      <c r="C427" s="495"/>
      <c r="D427" s="494"/>
      <c r="E427" s="494"/>
      <c r="F427" s="494"/>
      <c r="G427" s="494"/>
      <c r="H427" s="492"/>
      <c r="I427" s="494"/>
    </row>
    <row r="428" spans="1:9" x14ac:dyDescent="0.3">
      <c r="A428" s="494"/>
      <c r="B428" s="494"/>
      <c r="C428" s="495"/>
      <c r="D428" s="494"/>
      <c r="E428" s="494"/>
      <c r="F428" s="494"/>
      <c r="G428" s="494"/>
      <c r="H428" s="492"/>
      <c r="I428" s="494"/>
    </row>
    <row r="429" spans="1:9" x14ac:dyDescent="0.3">
      <c r="A429" s="494"/>
      <c r="B429" s="494"/>
      <c r="C429" s="495"/>
      <c r="D429" s="494"/>
      <c r="E429" s="494"/>
      <c r="F429" s="494"/>
      <c r="G429" s="494"/>
      <c r="H429" s="492"/>
      <c r="I429" s="494"/>
    </row>
    <row r="430" spans="1:9" x14ac:dyDescent="0.3">
      <c r="A430" s="494"/>
      <c r="B430" s="494"/>
      <c r="C430" s="495"/>
      <c r="D430" s="494"/>
      <c r="E430" s="494"/>
      <c r="F430" s="494"/>
      <c r="G430" s="494"/>
      <c r="H430" s="492"/>
      <c r="I430" s="494"/>
    </row>
    <row r="431" spans="1:9" x14ac:dyDescent="0.3">
      <c r="A431" s="494"/>
      <c r="B431" s="494"/>
      <c r="C431" s="495"/>
      <c r="D431" s="494"/>
      <c r="E431" s="494"/>
      <c r="F431" s="494"/>
      <c r="G431" s="494"/>
      <c r="H431" s="492"/>
      <c r="I431" s="494"/>
    </row>
    <row r="432" spans="1:9" x14ac:dyDescent="0.3">
      <c r="A432" s="494"/>
      <c r="B432" s="494"/>
      <c r="C432" s="495"/>
      <c r="D432" s="494"/>
      <c r="E432" s="494"/>
      <c r="F432" s="494"/>
      <c r="G432" s="494"/>
      <c r="H432" s="492"/>
      <c r="I432" s="494"/>
    </row>
    <row r="433" spans="1:9" x14ac:dyDescent="0.3">
      <c r="A433" s="494"/>
      <c r="B433" s="494"/>
      <c r="C433" s="495"/>
      <c r="D433" s="494"/>
      <c r="E433" s="494"/>
      <c r="F433" s="494"/>
      <c r="G433" s="494"/>
      <c r="H433" s="492"/>
      <c r="I433" s="494"/>
    </row>
    <row r="434" spans="1:9" x14ac:dyDescent="0.3">
      <c r="A434" s="494"/>
      <c r="B434" s="494"/>
      <c r="C434" s="495"/>
      <c r="D434" s="494"/>
      <c r="E434" s="494"/>
      <c r="F434" s="494"/>
      <c r="G434" s="494"/>
      <c r="H434" s="492"/>
      <c r="I434" s="494"/>
    </row>
    <row r="435" spans="1:9" x14ac:dyDescent="0.3">
      <c r="A435" s="494"/>
      <c r="B435" s="494"/>
      <c r="C435" s="495"/>
      <c r="D435" s="494"/>
      <c r="E435" s="494"/>
      <c r="F435" s="494"/>
      <c r="G435" s="494"/>
      <c r="H435" s="492"/>
      <c r="I435" s="494"/>
    </row>
    <row r="436" spans="1:9" x14ac:dyDescent="0.3">
      <c r="A436" s="494"/>
      <c r="B436" s="494"/>
      <c r="C436" s="495"/>
      <c r="D436" s="494"/>
      <c r="E436" s="494"/>
      <c r="F436" s="494"/>
      <c r="G436" s="494"/>
      <c r="H436" s="492"/>
      <c r="I436" s="494"/>
    </row>
    <row r="437" spans="1:9" x14ac:dyDescent="0.3">
      <c r="A437" s="494"/>
      <c r="B437" s="494"/>
      <c r="C437" s="495"/>
      <c r="D437" s="494"/>
      <c r="E437" s="494"/>
      <c r="F437" s="494"/>
      <c r="G437" s="494"/>
      <c r="H437" s="492"/>
      <c r="I437" s="494"/>
    </row>
    <row r="438" spans="1:9" x14ac:dyDescent="0.3">
      <c r="A438" s="494"/>
      <c r="B438" s="494"/>
      <c r="C438" s="495"/>
      <c r="D438" s="494"/>
      <c r="E438" s="494"/>
      <c r="F438" s="494"/>
      <c r="G438" s="494"/>
      <c r="H438" s="492"/>
      <c r="I438" s="494"/>
    </row>
    <row r="439" spans="1:9" x14ac:dyDescent="0.3">
      <c r="A439" s="494"/>
      <c r="B439" s="494"/>
      <c r="C439" s="495"/>
      <c r="D439" s="494"/>
      <c r="E439" s="494"/>
      <c r="F439" s="494"/>
      <c r="G439" s="494"/>
      <c r="H439" s="492"/>
      <c r="I439" s="494"/>
    </row>
    <row r="440" spans="1:9" x14ac:dyDescent="0.3">
      <c r="A440" s="494"/>
      <c r="B440" s="494"/>
      <c r="C440" s="495"/>
      <c r="D440" s="494"/>
      <c r="E440" s="494"/>
      <c r="F440" s="494"/>
      <c r="G440" s="494"/>
      <c r="H440" s="492"/>
      <c r="I440" s="494"/>
    </row>
    <row r="441" spans="1:9" x14ac:dyDescent="0.3">
      <c r="A441" s="494"/>
      <c r="B441" s="494"/>
      <c r="C441" s="495"/>
      <c r="D441" s="494"/>
      <c r="E441" s="494"/>
      <c r="F441" s="494"/>
      <c r="G441" s="494"/>
      <c r="H441" s="492"/>
      <c r="I441" s="494"/>
    </row>
    <row r="442" spans="1:9" x14ac:dyDescent="0.3">
      <c r="A442" s="494"/>
      <c r="B442" s="494"/>
      <c r="C442" s="495"/>
      <c r="D442" s="494"/>
      <c r="E442" s="494"/>
      <c r="F442" s="494"/>
      <c r="G442" s="494"/>
      <c r="H442" s="492"/>
      <c r="I442" s="494"/>
    </row>
    <row r="443" spans="1:9" x14ac:dyDescent="0.3">
      <c r="A443" s="494"/>
      <c r="B443" s="494"/>
      <c r="C443" s="495"/>
      <c r="D443" s="494"/>
      <c r="E443" s="494"/>
      <c r="F443" s="494"/>
      <c r="G443" s="494"/>
      <c r="H443" s="492"/>
      <c r="I443" s="494"/>
    </row>
    <row r="444" spans="1:9" x14ac:dyDescent="0.3">
      <c r="A444" s="494"/>
      <c r="B444" s="494"/>
      <c r="C444" s="495"/>
      <c r="D444" s="494"/>
      <c r="E444" s="494"/>
      <c r="F444" s="494"/>
      <c r="G444" s="494"/>
      <c r="H444" s="492"/>
      <c r="I444" s="494"/>
    </row>
    <row r="445" spans="1:9" x14ac:dyDescent="0.3">
      <c r="A445" s="494"/>
      <c r="B445" s="494"/>
      <c r="C445" s="495"/>
      <c r="D445" s="494"/>
      <c r="E445" s="494"/>
      <c r="F445" s="494"/>
      <c r="G445" s="494"/>
      <c r="H445" s="492"/>
      <c r="I445" s="494"/>
    </row>
    <row r="446" spans="1:9" x14ac:dyDescent="0.3">
      <c r="A446" s="494"/>
      <c r="B446" s="494"/>
      <c r="C446" s="495"/>
      <c r="D446" s="494"/>
      <c r="E446" s="494"/>
      <c r="F446" s="494"/>
      <c r="G446" s="494"/>
      <c r="H446" s="492"/>
      <c r="I446" s="494"/>
    </row>
    <row r="447" spans="1:9" x14ac:dyDescent="0.3">
      <c r="A447" s="494"/>
      <c r="B447" s="494"/>
      <c r="C447" s="495"/>
      <c r="D447" s="494"/>
      <c r="E447" s="494"/>
      <c r="F447" s="494"/>
      <c r="G447" s="494"/>
      <c r="H447" s="492"/>
      <c r="I447" s="494"/>
    </row>
    <row r="448" spans="1:9" x14ac:dyDescent="0.3">
      <c r="A448" s="494"/>
      <c r="B448" s="494"/>
      <c r="C448" s="495"/>
      <c r="D448" s="494"/>
      <c r="E448" s="494"/>
      <c r="F448" s="494"/>
      <c r="G448" s="494"/>
      <c r="H448" s="492"/>
      <c r="I448" s="494"/>
    </row>
    <row r="449" spans="1:9" x14ac:dyDescent="0.3">
      <c r="A449" s="494"/>
      <c r="B449" s="494"/>
      <c r="C449" s="495"/>
      <c r="D449" s="494"/>
      <c r="E449" s="494"/>
      <c r="F449" s="494"/>
      <c r="G449" s="494"/>
      <c r="H449" s="492"/>
      <c r="I449" s="494"/>
    </row>
    <row r="450" spans="1:9" x14ac:dyDescent="0.3">
      <c r="A450" s="494"/>
      <c r="B450" s="494"/>
      <c r="C450" s="495"/>
      <c r="D450" s="494"/>
      <c r="E450" s="494"/>
      <c r="F450" s="494"/>
      <c r="G450" s="494"/>
      <c r="H450" s="492"/>
      <c r="I450" s="494"/>
    </row>
    <row r="451" spans="1:9" x14ac:dyDescent="0.3">
      <c r="A451" s="494"/>
      <c r="B451" s="494"/>
      <c r="C451" s="495"/>
      <c r="D451" s="494"/>
      <c r="E451" s="494"/>
      <c r="F451" s="494"/>
      <c r="G451" s="494"/>
      <c r="H451" s="492"/>
      <c r="I451" s="494"/>
    </row>
    <row r="452" spans="1:9" x14ac:dyDescent="0.3">
      <c r="A452" s="494"/>
      <c r="B452" s="494"/>
      <c r="C452" s="495"/>
      <c r="D452" s="494"/>
      <c r="E452" s="494"/>
      <c r="F452" s="494"/>
      <c r="G452" s="494"/>
      <c r="H452" s="492"/>
      <c r="I452" s="494"/>
    </row>
    <row r="453" spans="1:9" x14ac:dyDescent="0.3">
      <c r="A453" s="494"/>
      <c r="B453" s="494"/>
      <c r="C453" s="495"/>
      <c r="D453" s="494"/>
      <c r="E453" s="494"/>
      <c r="F453" s="494"/>
      <c r="G453" s="494"/>
      <c r="H453" s="492"/>
      <c r="I453" s="494"/>
    </row>
    <row r="454" spans="1:9" x14ac:dyDescent="0.3">
      <c r="A454" s="494"/>
      <c r="B454" s="494"/>
      <c r="C454" s="495"/>
      <c r="D454" s="494"/>
      <c r="E454" s="494"/>
      <c r="F454" s="494"/>
      <c r="G454" s="494"/>
      <c r="H454" s="492"/>
      <c r="I454" s="494"/>
    </row>
    <row r="455" spans="1:9" x14ac:dyDescent="0.3">
      <c r="A455" s="494"/>
      <c r="B455" s="494"/>
      <c r="C455" s="495"/>
      <c r="D455" s="494"/>
      <c r="E455" s="494"/>
      <c r="F455" s="494"/>
      <c r="G455" s="494"/>
      <c r="H455" s="492"/>
      <c r="I455" s="494"/>
    </row>
    <row r="456" spans="1:9" x14ac:dyDescent="0.3">
      <c r="A456" s="494"/>
      <c r="B456" s="494"/>
      <c r="C456" s="495"/>
      <c r="D456" s="494"/>
      <c r="E456" s="494"/>
      <c r="F456" s="494"/>
      <c r="G456" s="494"/>
      <c r="H456" s="492"/>
      <c r="I456" s="494"/>
    </row>
    <row r="457" spans="1:9" x14ac:dyDescent="0.3">
      <c r="A457" s="494"/>
      <c r="B457" s="494"/>
      <c r="C457" s="495"/>
      <c r="D457" s="494"/>
      <c r="E457" s="494"/>
      <c r="F457" s="494"/>
      <c r="G457" s="494"/>
      <c r="H457" s="492"/>
      <c r="I457" s="494"/>
    </row>
    <row r="458" spans="1:9" x14ac:dyDescent="0.3">
      <c r="A458" s="494"/>
      <c r="B458" s="494"/>
      <c r="C458" s="495"/>
      <c r="D458" s="494"/>
      <c r="E458" s="494"/>
      <c r="F458" s="494"/>
      <c r="G458" s="494"/>
      <c r="H458" s="492"/>
      <c r="I458" s="494"/>
    </row>
    <row r="459" spans="1:9" x14ac:dyDescent="0.3">
      <c r="A459" s="494"/>
      <c r="B459" s="494"/>
      <c r="C459" s="495"/>
      <c r="D459" s="494"/>
      <c r="E459" s="494"/>
      <c r="F459" s="494"/>
      <c r="G459" s="494"/>
      <c r="H459" s="492"/>
      <c r="I459" s="494"/>
    </row>
    <row r="460" spans="1:9" x14ac:dyDescent="0.3">
      <c r="A460" s="494"/>
      <c r="B460" s="494"/>
      <c r="C460" s="495"/>
      <c r="D460" s="494"/>
      <c r="E460" s="494"/>
      <c r="F460" s="494"/>
      <c r="G460" s="494"/>
      <c r="H460" s="492"/>
      <c r="I460" s="494"/>
    </row>
    <row r="461" spans="1:9" x14ac:dyDescent="0.3">
      <c r="A461" s="494"/>
      <c r="B461" s="494"/>
      <c r="C461" s="495"/>
      <c r="D461" s="494"/>
      <c r="E461" s="494"/>
      <c r="F461" s="494"/>
      <c r="G461" s="494"/>
      <c r="H461" s="492"/>
      <c r="I461" s="494"/>
    </row>
    <row r="462" spans="1:9" x14ac:dyDescent="0.3">
      <c r="A462" s="494"/>
      <c r="B462" s="494"/>
      <c r="C462" s="495"/>
      <c r="D462" s="494"/>
      <c r="E462" s="494"/>
      <c r="F462" s="494"/>
      <c r="G462" s="494"/>
      <c r="H462" s="492"/>
      <c r="I462" s="494"/>
    </row>
    <row r="463" spans="1:9" x14ac:dyDescent="0.3">
      <c r="A463" s="494"/>
      <c r="B463" s="494"/>
      <c r="C463" s="495"/>
      <c r="D463" s="494"/>
      <c r="E463" s="494"/>
      <c r="F463" s="494"/>
      <c r="G463" s="494"/>
      <c r="H463" s="492"/>
      <c r="I463" s="494"/>
    </row>
    <row r="464" spans="1:9" x14ac:dyDescent="0.3">
      <c r="A464" s="494"/>
      <c r="B464" s="494"/>
      <c r="C464" s="495"/>
      <c r="D464" s="494"/>
      <c r="E464" s="494"/>
      <c r="F464" s="494"/>
      <c r="G464" s="494"/>
      <c r="H464" s="492"/>
      <c r="I464" s="494"/>
    </row>
    <row r="465" spans="1:9" x14ac:dyDescent="0.3">
      <c r="A465" s="494"/>
      <c r="B465" s="494"/>
      <c r="C465" s="495"/>
      <c r="D465" s="494"/>
      <c r="E465" s="494"/>
      <c r="F465" s="494"/>
      <c r="G465" s="494"/>
      <c r="H465" s="492"/>
      <c r="I465" s="494"/>
    </row>
    <row r="466" spans="1:9" x14ac:dyDescent="0.3">
      <c r="A466" s="494"/>
      <c r="B466" s="494"/>
      <c r="C466" s="495"/>
      <c r="D466" s="494"/>
      <c r="E466" s="494"/>
      <c r="F466" s="494"/>
      <c r="G466" s="494"/>
      <c r="H466" s="492"/>
      <c r="I466" s="494"/>
    </row>
    <row r="467" spans="1:9" x14ac:dyDescent="0.3">
      <c r="A467" s="494"/>
      <c r="B467" s="494"/>
      <c r="C467" s="495"/>
      <c r="D467" s="494"/>
      <c r="E467" s="494"/>
      <c r="F467" s="494"/>
      <c r="G467" s="494"/>
      <c r="H467" s="492"/>
      <c r="I467" s="494"/>
    </row>
    <row r="468" spans="1:9" x14ac:dyDescent="0.3">
      <c r="A468" s="494"/>
      <c r="B468" s="494"/>
      <c r="C468" s="495"/>
      <c r="D468" s="494"/>
      <c r="E468" s="494"/>
      <c r="F468" s="494"/>
      <c r="G468" s="494"/>
      <c r="H468" s="492"/>
      <c r="I468" s="494"/>
    </row>
    <row r="469" spans="1:9" x14ac:dyDescent="0.3">
      <c r="A469" s="494"/>
      <c r="B469" s="494"/>
      <c r="C469" s="495"/>
      <c r="D469" s="494"/>
      <c r="E469" s="494"/>
      <c r="F469" s="494"/>
      <c r="G469" s="494"/>
      <c r="H469" s="492"/>
      <c r="I469" s="494"/>
    </row>
    <row r="470" spans="1:9" x14ac:dyDescent="0.3">
      <c r="A470" s="494"/>
      <c r="B470" s="494"/>
      <c r="C470" s="495"/>
      <c r="D470" s="494"/>
      <c r="E470" s="494"/>
      <c r="F470" s="494"/>
      <c r="G470" s="494"/>
      <c r="H470" s="492"/>
      <c r="I470" s="494"/>
    </row>
    <row r="471" spans="1:9" x14ac:dyDescent="0.3">
      <c r="A471" s="494"/>
      <c r="B471" s="494"/>
      <c r="C471" s="495"/>
      <c r="D471" s="494"/>
      <c r="E471" s="494"/>
      <c r="F471" s="494"/>
      <c r="G471" s="494"/>
      <c r="H471" s="492"/>
      <c r="I471" s="494"/>
    </row>
    <row r="472" spans="1:9" x14ac:dyDescent="0.3">
      <c r="A472" s="494"/>
      <c r="B472" s="494"/>
      <c r="C472" s="495"/>
      <c r="D472" s="494"/>
      <c r="E472" s="494"/>
      <c r="F472" s="494"/>
      <c r="G472" s="494"/>
      <c r="H472" s="492"/>
      <c r="I472" s="494"/>
    </row>
    <row r="473" spans="1:9" x14ac:dyDescent="0.3">
      <c r="A473" s="494"/>
      <c r="B473" s="494"/>
      <c r="C473" s="495"/>
      <c r="D473" s="494"/>
      <c r="E473" s="494"/>
      <c r="F473" s="494"/>
      <c r="G473" s="494"/>
      <c r="H473" s="492"/>
      <c r="I473" s="494"/>
    </row>
    <row r="474" spans="1:9" x14ac:dyDescent="0.3">
      <c r="A474" s="494"/>
      <c r="B474" s="494"/>
      <c r="C474" s="495"/>
      <c r="D474" s="494"/>
      <c r="E474" s="494"/>
      <c r="F474" s="494"/>
      <c r="G474" s="494"/>
      <c r="H474" s="492"/>
      <c r="I474" s="494"/>
    </row>
    <row r="475" spans="1:9" x14ac:dyDescent="0.3">
      <c r="A475" s="494"/>
      <c r="B475" s="494"/>
      <c r="C475" s="495"/>
      <c r="D475" s="494"/>
      <c r="E475" s="494"/>
      <c r="F475" s="494"/>
      <c r="G475" s="494"/>
      <c r="H475" s="492"/>
      <c r="I475" s="494"/>
    </row>
    <row r="476" spans="1:9" x14ac:dyDescent="0.3">
      <c r="A476" s="494"/>
      <c r="B476" s="494"/>
      <c r="C476" s="495"/>
      <c r="D476" s="494"/>
      <c r="E476" s="494"/>
      <c r="F476" s="494"/>
      <c r="G476" s="494"/>
      <c r="H476" s="492"/>
      <c r="I476" s="494"/>
    </row>
    <row r="477" spans="1:9" x14ac:dyDescent="0.3">
      <c r="A477" s="494"/>
      <c r="B477" s="494"/>
      <c r="C477" s="495"/>
      <c r="D477" s="494"/>
      <c r="E477" s="494"/>
      <c r="F477" s="494"/>
      <c r="G477" s="494"/>
      <c r="H477" s="492"/>
      <c r="I477" s="494"/>
    </row>
    <row r="478" spans="1:9" x14ac:dyDescent="0.3">
      <c r="A478" s="494"/>
      <c r="B478" s="494"/>
      <c r="C478" s="495"/>
      <c r="D478" s="494"/>
      <c r="E478" s="494"/>
      <c r="F478" s="494"/>
      <c r="G478" s="494"/>
      <c r="H478" s="492"/>
      <c r="I478" s="494"/>
    </row>
    <row r="479" spans="1:9" x14ac:dyDescent="0.3">
      <c r="A479" s="494"/>
      <c r="B479" s="494"/>
      <c r="C479" s="495"/>
      <c r="D479" s="494"/>
      <c r="E479" s="494"/>
      <c r="F479" s="494"/>
      <c r="G479" s="494"/>
      <c r="H479" s="492"/>
      <c r="I479" s="494"/>
    </row>
    <row r="480" spans="1:9" x14ac:dyDescent="0.3">
      <c r="A480" s="494"/>
      <c r="B480" s="494"/>
      <c r="C480" s="495"/>
      <c r="D480" s="494"/>
      <c r="E480" s="494"/>
      <c r="F480" s="494"/>
      <c r="G480" s="494"/>
      <c r="H480" s="492"/>
      <c r="I480" s="494"/>
    </row>
    <row r="481" spans="1:9" x14ac:dyDescent="0.3">
      <c r="A481" s="494"/>
      <c r="B481" s="494"/>
      <c r="C481" s="495"/>
      <c r="D481" s="494"/>
      <c r="E481" s="494"/>
      <c r="F481" s="494"/>
      <c r="G481" s="494"/>
      <c r="H481" s="492"/>
      <c r="I481" s="494"/>
    </row>
    <row r="482" spans="1:9" x14ac:dyDescent="0.3">
      <c r="A482" s="494"/>
      <c r="B482" s="494"/>
      <c r="C482" s="495"/>
      <c r="D482" s="494"/>
      <c r="E482" s="494"/>
      <c r="F482" s="494"/>
      <c r="G482" s="494"/>
      <c r="H482" s="492"/>
      <c r="I482" s="494"/>
    </row>
    <row r="483" spans="1:9" x14ac:dyDescent="0.3">
      <c r="A483" s="494"/>
      <c r="B483" s="494"/>
      <c r="C483" s="495"/>
      <c r="D483" s="494"/>
      <c r="E483" s="494"/>
      <c r="F483" s="494"/>
      <c r="G483" s="494"/>
      <c r="H483" s="492"/>
      <c r="I483" s="494"/>
    </row>
    <row r="484" spans="1:9" x14ac:dyDescent="0.3">
      <c r="A484" s="494"/>
      <c r="B484" s="494"/>
      <c r="C484" s="495"/>
      <c r="D484" s="494"/>
      <c r="E484" s="494"/>
      <c r="F484" s="494"/>
      <c r="G484" s="494"/>
      <c r="H484" s="492"/>
      <c r="I484" s="494"/>
    </row>
    <row r="485" spans="1:9" x14ac:dyDescent="0.3">
      <c r="A485" s="494"/>
      <c r="B485" s="494"/>
      <c r="C485" s="495"/>
      <c r="D485" s="494"/>
      <c r="E485" s="494"/>
      <c r="F485" s="494"/>
      <c r="G485" s="494"/>
      <c r="H485" s="492"/>
      <c r="I485" s="494"/>
    </row>
    <row r="486" spans="1:9" x14ac:dyDescent="0.3">
      <c r="A486" s="494"/>
      <c r="B486" s="494"/>
      <c r="C486" s="495"/>
      <c r="D486" s="494"/>
      <c r="E486" s="494"/>
      <c r="F486" s="494"/>
      <c r="G486" s="494"/>
      <c r="H486" s="492"/>
      <c r="I486" s="494"/>
    </row>
    <row r="487" spans="1:9" x14ac:dyDescent="0.3">
      <c r="A487" s="494"/>
      <c r="B487" s="494"/>
      <c r="C487" s="495"/>
      <c r="D487" s="494"/>
      <c r="E487" s="494"/>
      <c r="F487" s="494"/>
      <c r="G487" s="494"/>
      <c r="H487" s="492"/>
      <c r="I487" s="494"/>
    </row>
    <row r="488" spans="1:9" x14ac:dyDescent="0.3">
      <c r="A488" s="494"/>
      <c r="B488" s="494"/>
      <c r="C488" s="495"/>
      <c r="D488" s="494"/>
      <c r="E488" s="494"/>
      <c r="F488" s="494"/>
      <c r="G488" s="494"/>
      <c r="H488" s="492"/>
      <c r="I488" s="494"/>
    </row>
    <row r="489" spans="1:9" x14ac:dyDescent="0.3">
      <c r="A489" s="494"/>
      <c r="B489" s="494"/>
      <c r="C489" s="495"/>
      <c r="D489" s="494"/>
      <c r="E489" s="494"/>
      <c r="F489" s="494"/>
      <c r="G489" s="494"/>
      <c r="H489" s="492"/>
      <c r="I489" s="494"/>
    </row>
    <row r="490" spans="1:9" x14ac:dyDescent="0.3">
      <c r="A490" s="494"/>
      <c r="B490" s="494"/>
      <c r="C490" s="495"/>
      <c r="D490" s="494"/>
      <c r="E490" s="494"/>
      <c r="F490" s="494"/>
      <c r="G490" s="494"/>
      <c r="H490" s="492"/>
      <c r="I490" s="494"/>
    </row>
    <row r="491" spans="1:9" x14ac:dyDescent="0.3">
      <c r="A491" s="494"/>
      <c r="B491" s="494"/>
      <c r="C491" s="495"/>
      <c r="D491" s="494"/>
      <c r="E491" s="494"/>
      <c r="F491" s="494"/>
      <c r="G491" s="494"/>
      <c r="H491" s="492"/>
      <c r="I491" s="494"/>
    </row>
    <row r="492" spans="1:9" x14ac:dyDescent="0.3">
      <c r="A492" s="494"/>
      <c r="B492" s="494"/>
      <c r="C492" s="495"/>
      <c r="D492" s="494"/>
      <c r="E492" s="494"/>
      <c r="F492" s="494"/>
      <c r="G492" s="494"/>
      <c r="H492" s="492"/>
      <c r="I492" s="494"/>
    </row>
    <row r="493" spans="1:9" x14ac:dyDescent="0.3">
      <c r="A493" s="494"/>
      <c r="B493" s="494"/>
      <c r="C493" s="495"/>
      <c r="D493" s="494"/>
      <c r="E493" s="494"/>
      <c r="F493" s="494"/>
      <c r="G493" s="494"/>
      <c r="H493" s="492"/>
      <c r="I493" s="494"/>
    </row>
    <row r="494" spans="1:9" x14ac:dyDescent="0.3">
      <c r="A494" s="494"/>
      <c r="B494" s="494"/>
      <c r="C494" s="495"/>
      <c r="D494" s="494"/>
      <c r="E494" s="494"/>
      <c r="F494" s="494"/>
      <c r="G494" s="494"/>
      <c r="H494" s="492"/>
      <c r="I494" s="494"/>
    </row>
    <row r="495" spans="1:9" x14ac:dyDescent="0.3">
      <c r="A495" s="494"/>
      <c r="B495" s="494"/>
      <c r="C495" s="495"/>
      <c r="D495" s="494"/>
      <c r="E495" s="494"/>
      <c r="F495" s="494"/>
      <c r="G495" s="494"/>
      <c r="H495" s="492"/>
      <c r="I495" s="494"/>
    </row>
    <row r="496" spans="1:9" x14ac:dyDescent="0.3">
      <c r="A496" s="494"/>
      <c r="B496" s="494"/>
      <c r="C496" s="495"/>
      <c r="D496" s="494"/>
      <c r="E496" s="494"/>
      <c r="F496" s="494"/>
      <c r="G496" s="494"/>
      <c r="H496" s="492"/>
      <c r="I496" s="494"/>
    </row>
    <row r="497" spans="1:9" x14ac:dyDescent="0.3">
      <c r="A497" s="494"/>
      <c r="B497" s="494"/>
      <c r="C497" s="495"/>
      <c r="D497" s="494"/>
      <c r="E497" s="494"/>
      <c r="F497" s="494"/>
      <c r="G497" s="494"/>
      <c r="H497" s="492"/>
      <c r="I497" s="494"/>
    </row>
    <row r="498" spans="1:9" x14ac:dyDescent="0.3">
      <c r="A498" s="494"/>
      <c r="B498" s="494"/>
      <c r="C498" s="495"/>
      <c r="D498" s="494"/>
      <c r="E498" s="494"/>
      <c r="F498" s="494"/>
      <c r="G498" s="494"/>
      <c r="H498" s="492"/>
      <c r="I498" s="494"/>
    </row>
    <row r="499" spans="1:9" x14ac:dyDescent="0.3">
      <c r="A499" s="494"/>
      <c r="B499" s="494"/>
      <c r="C499" s="495"/>
      <c r="D499" s="494"/>
      <c r="E499" s="494"/>
      <c r="F499" s="494"/>
      <c r="G499" s="494"/>
      <c r="H499" s="492"/>
      <c r="I499" s="494"/>
    </row>
    <row r="500" spans="1:9" x14ac:dyDescent="0.3">
      <c r="A500" s="494"/>
      <c r="B500" s="494"/>
      <c r="C500" s="495"/>
      <c r="D500" s="494"/>
      <c r="E500" s="494"/>
      <c r="F500" s="494"/>
      <c r="G500" s="494"/>
      <c r="H500" s="492"/>
      <c r="I500" s="494"/>
    </row>
    <row r="501" spans="1:9" x14ac:dyDescent="0.3">
      <c r="A501" s="494"/>
      <c r="B501" s="494"/>
      <c r="C501" s="495"/>
      <c r="D501" s="494"/>
      <c r="E501" s="494"/>
      <c r="F501" s="494"/>
      <c r="G501" s="494"/>
      <c r="H501" s="492"/>
      <c r="I501" s="494"/>
    </row>
    <row r="502" spans="1:9" x14ac:dyDescent="0.3">
      <c r="A502" s="494"/>
      <c r="B502" s="494"/>
      <c r="C502" s="495"/>
      <c r="D502" s="494"/>
      <c r="E502" s="494"/>
      <c r="F502" s="494"/>
      <c r="G502" s="494"/>
      <c r="H502" s="492"/>
      <c r="I502" s="494"/>
    </row>
    <row r="503" spans="1:9" x14ac:dyDescent="0.3">
      <c r="A503" s="494"/>
      <c r="B503" s="494"/>
      <c r="C503" s="495"/>
      <c r="D503" s="494"/>
      <c r="E503" s="494"/>
      <c r="F503" s="494"/>
      <c r="G503" s="494"/>
      <c r="H503" s="492"/>
      <c r="I503" s="494"/>
    </row>
    <row r="504" spans="1:9" x14ac:dyDescent="0.3">
      <c r="A504" s="494"/>
      <c r="B504" s="494"/>
      <c r="C504" s="495"/>
      <c r="D504" s="494"/>
      <c r="E504" s="494"/>
      <c r="F504" s="494"/>
      <c r="G504" s="494"/>
      <c r="H504" s="492"/>
      <c r="I504" s="494"/>
    </row>
    <row r="505" spans="1:9" x14ac:dyDescent="0.3">
      <c r="A505" s="494"/>
      <c r="B505" s="494"/>
      <c r="C505" s="495"/>
      <c r="D505" s="494"/>
      <c r="E505" s="494"/>
      <c r="F505" s="494"/>
      <c r="G505" s="494"/>
      <c r="H505" s="492"/>
      <c r="I505" s="494"/>
    </row>
    <row r="506" spans="1:9" x14ac:dyDescent="0.3">
      <c r="A506" s="494"/>
      <c r="B506" s="494"/>
      <c r="C506" s="495"/>
      <c r="D506" s="494"/>
      <c r="E506" s="494"/>
      <c r="F506" s="494"/>
      <c r="G506" s="494"/>
      <c r="H506" s="492"/>
      <c r="I506" s="494"/>
    </row>
    <row r="507" spans="1:9" x14ac:dyDescent="0.3">
      <c r="A507" s="494"/>
      <c r="B507" s="494"/>
      <c r="C507" s="495"/>
      <c r="D507" s="494"/>
      <c r="E507" s="494"/>
      <c r="F507" s="494"/>
      <c r="G507" s="494"/>
      <c r="H507" s="492"/>
      <c r="I507" s="494"/>
    </row>
    <row r="508" spans="1:9" x14ac:dyDescent="0.3">
      <c r="A508" s="494"/>
      <c r="B508" s="494"/>
      <c r="C508" s="495"/>
      <c r="D508" s="494"/>
      <c r="E508" s="494"/>
      <c r="F508" s="494"/>
      <c r="G508" s="494"/>
      <c r="H508" s="492"/>
      <c r="I508" s="494"/>
    </row>
    <row r="509" spans="1:9" x14ac:dyDescent="0.3">
      <c r="A509" s="494"/>
      <c r="B509" s="494"/>
      <c r="C509" s="495"/>
      <c r="D509" s="494"/>
      <c r="E509" s="494"/>
      <c r="F509" s="494"/>
      <c r="G509" s="494"/>
      <c r="H509" s="492"/>
      <c r="I509" s="494"/>
    </row>
    <row r="510" spans="1:9" x14ac:dyDescent="0.3">
      <c r="A510" s="494"/>
      <c r="B510" s="494"/>
      <c r="C510" s="495"/>
      <c r="D510" s="494"/>
      <c r="E510" s="494"/>
      <c r="F510" s="494"/>
      <c r="G510" s="494"/>
      <c r="H510" s="492"/>
      <c r="I510" s="494"/>
    </row>
    <row r="511" spans="1:9" x14ac:dyDescent="0.3">
      <c r="A511" s="494"/>
      <c r="B511" s="494"/>
      <c r="C511" s="495"/>
      <c r="D511" s="494"/>
      <c r="E511" s="494"/>
      <c r="F511" s="494"/>
      <c r="G511" s="494"/>
      <c r="H511" s="492"/>
      <c r="I511" s="494"/>
    </row>
    <row r="512" spans="1:9" x14ac:dyDescent="0.3">
      <c r="A512" s="494"/>
      <c r="B512" s="494"/>
      <c r="C512" s="495"/>
      <c r="D512" s="494"/>
      <c r="E512" s="494"/>
      <c r="F512" s="494"/>
      <c r="G512" s="494"/>
      <c r="H512" s="492"/>
      <c r="I512" s="494"/>
    </row>
    <row r="513" spans="1:9" x14ac:dyDescent="0.3">
      <c r="A513" s="494"/>
      <c r="B513" s="494"/>
      <c r="C513" s="495"/>
      <c r="D513" s="494"/>
      <c r="E513" s="494"/>
      <c r="F513" s="494"/>
      <c r="G513" s="494"/>
      <c r="H513" s="492"/>
      <c r="I513" s="494"/>
    </row>
    <row r="514" spans="1:9" x14ac:dyDescent="0.3">
      <c r="A514" s="494"/>
      <c r="B514" s="494"/>
      <c r="C514" s="495"/>
      <c r="D514" s="494"/>
      <c r="E514" s="494"/>
      <c r="F514" s="494"/>
      <c r="G514" s="494"/>
      <c r="H514" s="492"/>
      <c r="I514" s="494"/>
    </row>
    <row r="515" spans="1:9" x14ac:dyDescent="0.3">
      <c r="A515" s="494"/>
      <c r="B515" s="494"/>
      <c r="C515" s="495"/>
      <c r="D515" s="494"/>
      <c r="E515" s="494"/>
      <c r="F515" s="494"/>
      <c r="G515" s="494"/>
      <c r="H515" s="492"/>
      <c r="I515" s="494"/>
    </row>
    <row r="516" spans="1:9" x14ac:dyDescent="0.3">
      <c r="A516" s="494"/>
      <c r="B516" s="494"/>
      <c r="C516" s="495"/>
      <c r="D516" s="494"/>
      <c r="E516" s="494"/>
      <c r="F516" s="494"/>
      <c r="G516" s="494"/>
      <c r="H516" s="492"/>
      <c r="I516" s="494"/>
    </row>
    <row r="517" spans="1:9" x14ac:dyDescent="0.3">
      <c r="A517" s="494"/>
      <c r="B517" s="494"/>
      <c r="C517" s="495"/>
      <c r="D517" s="494"/>
      <c r="E517" s="494"/>
      <c r="F517" s="494"/>
      <c r="G517" s="494"/>
      <c r="H517" s="492"/>
      <c r="I517" s="494"/>
    </row>
    <row r="518" spans="1:9" x14ac:dyDescent="0.3">
      <c r="A518" s="494"/>
      <c r="B518" s="494"/>
      <c r="C518" s="495"/>
      <c r="D518" s="494"/>
      <c r="E518" s="494"/>
      <c r="F518" s="494"/>
      <c r="G518" s="494"/>
      <c r="H518" s="492"/>
      <c r="I518" s="494"/>
    </row>
    <row r="519" spans="1:9" x14ac:dyDescent="0.3">
      <c r="A519" s="494"/>
      <c r="B519" s="494"/>
      <c r="C519" s="495"/>
      <c r="D519" s="494"/>
      <c r="E519" s="494"/>
      <c r="F519" s="494"/>
      <c r="G519" s="494"/>
      <c r="H519" s="492"/>
      <c r="I519" s="494"/>
    </row>
    <row r="520" spans="1:9" x14ac:dyDescent="0.3">
      <c r="A520" s="494"/>
      <c r="B520" s="494"/>
      <c r="C520" s="495"/>
      <c r="D520" s="494"/>
      <c r="E520" s="494"/>
      <c r="F520" s="494"/>
      <c r="G520" s="494"/>
      <c r="H520" s="492"/>
      <c r="I520" s="494"/>
    </row>
    <row r="521" spans="1:9" x14ac:dyDescent="0.3">
      <c r="A521" s="494"/>
      <c r="B521" s="494"/>
      <c r="C521" s="495"/>
      <c r="D521" s="494"/>
      <c r="E521" s="494"/>
      <c r="F521" s="494"/>
      <c r="G521" s="494"/>
      <c r="H521" s="492"/>
      <c r="I521" s="494"/>
    </row>
    <row r="522" spans="1:9" x14ac:dyDescent="0.3">
      <c r="A522" s="494"/>
      <c r="B522" s="494"/>
      <c r="C522" s="495"/>
      <c r="D522" s="494"/>
      <c r="E522" s="494"/>
      <c r="F522" s="494"/>
      <c r="G522" s="494"/>
      <c r="H522" s="492"/>
      <c r="I522" s="494"/>
    </row>
    <row r="523" spans="1:9" x14ac:dyDescent="0.3">
      <c r="A523" s="494"/>
      <c r="B523" s="494"/>
      <c r="C523" s="495"/>
      <c r="D523" s="494"/>
      <c r="E523" s="494"/>
      <c r="F523" s="494"/>
      <c r="G523" s="494"/>
      <c r="H523" s="492"/>
      <c r="I523" s="494"/>
    </row>
    <row r="524" spans="1:9" x14ac:dyDescent="0.3">
      <c r="A524" s="494"/>
      <c r="B524" s="494"/>
      <c r="C524" s="495"/>
      <c r="D524" s="494"/>
      <c r="E524" s="494"/>
      <c r="F524" s="494"/>
      <c r="G524" s="494"/>
      <c r="H524" s="492"/>
      <c r="I524" s="494"/>
    </row>
    <row r="525" spans="1:9" x14ac:dyDescent="0.3">
      <c r="A525" s="494"/>
      <c r="B525" s="494"/>
      <c r="C525" s="495"/>
      <c r="D525" s="494"/>
      <c r="E525" s="494"/>
      <c r="F525" s="494"/>
      <c r="G525" s="494"/>
      <c r="H525" s="492"/>
      <c r="I525" s="494"/>
    </row>
    <row r="526" spans="1:9" x14ac:dyDescent="0.3">
      <c r="A526" s="494"/>
      <c r="B526" s="494"/>
      <c r="C526" s="495"/>
      <c r="D526" s="494"/>
      <c r="E526" s="494"/>
      <c r="F526" s="494"/>
      <c r="G526" s="494"/>
      <c r="H526" s="492"/>
      <c r="I526" s="494"/>
    </row>
    <row r="527" spans="1:9" x14ac:dyDescent="0.3">
      <c r="A527" s="494"/>
      <c r="B527" s="494"/>
      <c r="C527" s="495"/>
      <c r="D527" s="494"/>
      <c r="E527" s="494"/>
      <c r="F527" s="494"/>
      <c r="G527" s="494"/>
      <c r="H527" s="492"/>
      <c r="I527" s="494"/>
    </row>
    <row r="528" spans="1:9" x14ac:dyDescent="0.3">
      <c r="A528" s="494"/>
      <c r="B528" s="494"/>
      <c r="C528" s="495"/>
      <c r="D528" s="494"/>
      <c r="E528" s="494"/>
      <c r="F528" s="494"/>
      <c r="G528" s="494"/>
      <c r="H528" s="492"/>
      <c r="I528" s="494"/>
    </row>
    <row r="529" spans="1:9" x14ac:dyDescent="0.3">
      <c r="A529" s="494"/>
      <c r="B529" s="494"/>
      <c r="C529" s="495"/>
      <c r="D529" s="494"/>
      <c r="E529" s="494"/>
      <c r="F529" s="494"/>
      <c r="G529" s="494"/>
      <c r="H529" s="492"/>
      <c r="I529" s="494"/>
    </row>
    <row r="530" spans="1:9" x14ac:dyDescent="0.3">
      <c r="A530" s="494"/>
      <c r="B530" s="494"/>
      <c r="C530" s="495"/>
      <c r="D530" s="494"/>
      <c r="E530" s="494"/>
      <c r="F530" s="494"/>
      <c r="G530" s="494"/>
      <c r="H530" s="492"/>
      <c r="I530" s="494"/>
    </row>
    <row r="531" spans="1:9" x14ac:dyDescent="0.3">
      <c r="A531" s="494"/>
      <c r="B531" s="494"/>
      <c r="C531" s="495"/>
      <c r="D531" s="494"/>
      <c r="E531" s="494"/>
      <c r="F531" s="494"/>
      <c r="G531" s="494"/>
      <c r="H531" s="492"/>
      <c r="I531" s="494"/>
    </row>
    <row r="532" spans="1:9" x14ac:dyDescent="0.3">
      <c r="A532" s="494"/>
      <c r="B532" s="494"/>
      <c r="C532" s="495"/>
      <c r="D532" s="494"/>
      <c r="E532" s="494"/>
      <c r="F532" s="494"/>
      <c r="G532" s="494"/>
      <c r="H532" s="492"/>
      <c r="I532" s="494"/>
    </row>
    <row r="533" spans="1:9" x14ac:dyDescent="0.3">
      <c r="A533" s="494"/>
      <c r="B533" s="494"/>
      <c r="C533" s="495"/>
      <c r="D533" s="494"/>
      <c r="E533" s="494"/>
      <c r="F533" s="494"/>
      <c r="G533" s="494"/>
      <c r="H533" s="492"/>
      <c r="I533" s="494"/>
    </row>
    <row r="534" spans="1:9" x14ac:dyDescent="0.3">
      <c r="A534" s="494"/>
      <c r="B534" s="494"/>
      <c r="C534" s="495"/>
      <c r="D534" s="494"/>
      <c r="E534" s="494"/>
      <c r="F534" s="494"/>
      <c r="G534" s="494"/>
      <c r="H534" s="492"/>
      <c r="I534" s="494"/>
    </row>
    <row r="535" spans="1:9" x14ac:dyDescent="0.3">
      <c r="A535" s="494"/>
      <c r="B535" s="494"/>
      <c r="C535" s="495"/>
      <c r="D535" s="494"/>
      <c r="E535" s="494"/>
      <c r="F535" s="494"/>
      <c r="G535" s="494"/>
      <c r="H535" s="492"/>
      <c r="I535" s="494"/>
    </row>
    <row r="536" spans="1:9" x14ac:dyDescent="0.3">
      <c r="A536" s="494"/>
      <c r="B536" s="494"/>
      <c r="C536" s="495"/>
      <c r="D536" s="494"/>
      <c r="E536" s="494"/>
      <c r="F536" s="494"/>
      <c r="G536" s="494"/>
      <c r="H536" s="492"/>
      <c r="I536" s="494"/>
    </row>
    <row r="537" spans="1:9" x14ac:dyDescent="0.3">
      <c r="A537" s="494"/>
      <c r="B537" s="494"/>
      <c r="C537" s="495"/>
      <c r="D537" s="494"/>
      <c r="E537" s="494"/>
      <c r="F537" s="494"/>
      <c r="G537" s="494"/>
      <c r="H537" s="492"/>
      <c r="I537" s="494"/>
    </row>
    <row r="538" spans="1:9" x14ac:dyDescent="0.3">
      <c r="A538" s="494"/>
      <c r="B538" s="494"/>
      <c r="C538" s="495"/>
      <c r="D538" s="494"/>
      <c r="E538" s="494"/>
      <c r="F538" s="494"/>
      <c r="G538" s="494"/>
      <c r="H538" s="492"/>
      <c r="I538" s="494"/>
    </row>
    <row r="539" spans="1:9" x14ac:dyDescent="0.3">
      <c r="A539" s="494"/>
      <c r="B539" s="494"/>
      <c r="C539" s="495"/>
      <c r="D539" s="494"/>
      <c r="E539" s="494"/>
      <c r="F539" s="494"/>
      <c r="G539" s="494"/>
      <c r="H539" s="492"/>
      <c r="I539" s="494"/>
    </row>
    <row r="540" spans="1:9" x14ac:dyDescent="0.3">
      <c r="A540" s="494"/>
      <c r="B540" s="494"/>
      <c r="C540" s="495"/>
      <c r="D540" s="494"/>
      <c r="E540" s="494"/>
      <c r="F540" s="494"/>
      <c r="G540" s="494"/>
      <c r="H540" s="492"/>
      <c r="I540" s="494"/>
    </row>
    <row r="541" spans="1:9" x14ac:dyDescent="0.3">
      <c r="A541" s="494"/>
      <c r="B541" s="494"/>
      <c r="C541" s="495"/>
      <c r="D541" s="494"/>
      <c r="E541" s="494"/>
      <c r="F541" s="494"/>
      <c r="G541" s="494"/>
      <c r="H541" s="492"/>
      <c r="I541" s="494"/>
    </row>
    <row r="542" spans="1:9" x14ac:dyDescent="0.3">
      <c r="A542" s="494"/>
      <c r="B542" s="494"/>
      <c r="C542" s="495"/>
      <c r="D542" s="494"/>
      <c r="E542" s="494"/>
      <c r="F542" s="494"/>
      <c r="G542" s="494"/>
      <c r="H542" s="492"/>
      <c r="I542" s="494"/>
    </row>
    <row r="543" spans="1:9" x14ac:dyDescent="0.3">
      <c r="A543" s="494"/>
      <c r="B543" s="494"/>
      <c r="C543" s="495"/>
      <c r="D543" s="494"/>
      <c r="E543" s="494"/>
      <c r="F543" s="494"/>
      <c r="G543" s="494"/>
      <c r="H543" s="492"/>
      <c r="I543" s="494"/>
    </row>
    <row r="544" spans="1:9" x14ac:dyDescent="0.3">
      <c r="A544" s="494"/>
      <c r="B544" s="494"/>
      <c r="C544" s="495"/>
      <c r="D544" s="494"/>
      <c r="E544" s="494"/>
      <c r="F544" s="494"/>
      <c r="G544" s="494"/>
      <c r="H544" s="492"/>
      <c r="I544" s="494"/>
    </row>
    <row r="545" spans="1:9" x14ac:dyDescent="0.3">
      <c r="A545" s="494"/>
      <c r="B545" s="494"/>
      <c r="C545" s="495"/>
      <c r="D545" s="494"/>
      <c r="E545" s="494"/>
      <c r="F545" s="494"/>
      <c r="G545" s="494"/>
      <c r="H545" s="492"/>
      <c r="I545" s="494"/>
    </row>
    <row r="546" spans="1:9" x14ac:dyDescent="0.3">
      <c r="A546" s="494"/>
      <c r="B546" s="494"/>
      <c r="C546" s="495"/>
      <c r="D546" s="494"/>
      <c r="E546" s="494"/>
      <c r="F546" s="494"/>
      <c r="G546" s="494"/>
      <c r="H546" s="492"/>
      <c r="I546" s="494"/>
    </row>
    <row r="547" spans="1:9" x14ac:dyDescent="0.3">
      <c r="A547" s="494"/>
      <c r="B547" s="494"/>
      <c r="C547" s="495"/>
      <c r="D547" s="494"/>
      <c r="E547" s="494"/>
      <c r="F547" s="494"/>
      <c r="G547" s="494"/>
      <c r="H547" s="492"/>
      <c r="I547" s="494"/>
    </row>
    <row r="548" spans="1:9" x14ac:dyDescent="0.3">
      <c r="A548" s="494"/>
      <c r="B548" s="494"/>
      <c r="C548" s="495"/>
      <c r="D548" s="494"/>
      <c r="E548" s="494"/>
      <c r="F548" s="494"/>
      <c r="G548" s="494"/>
      <c r="H548" s="492"/>
      <c r="I548" s="494"/>
    </row>
    <row r="549" spans="1:9" x14ac:dyDescent="0.3">
      <c r="A549" s="494"/>
      <c r="B549" s="494"/>
      <c r="C549" s="495"/>
      <c r="D549" s="494"/>
      <c r="E549" s="494"/>
      <c r="F549" s="494"/>
      <c r="G549" s="494"/>
      <c r="H549" s="492"/>
      <c r="I549" s="494"/>
    </row>
    <row r="550" spans="1:9" x14ac:dyDescent="0.3">
      <c r="A550" s="494"/>
      <c r="B550" s="494"/>
      <c r="C550" s="495"/>
      <c r="D550" s="494"/>
      <c r="E550" s="494"/>
      <c r="F550" s="494"/>
      <c r="G550" s="494"/>
      <c r="H550" s="492"/>
      <c r="I550" s="494"/>
    </row>
    <row r="551" spans="1:9" x14ac:dyDescent="0.3">
      <c r="A551" s="494"/>
      <c r="B551" s="494"/>
      <c r="C551" s="495"/>
      <c r="D551" s="494"/>
      <c r="E551" s="494"/>
      <c r="F551" s="494"/>
      <c r="G551" s="494"/>
      <c r="H551" s="492"/>
      <c r="I551" s="494"/>
    </row>
    <row r="552" spans="1:9" x14ac:dyDescent="0.3">
      <c r="A552" s="494"/>
      <c r="B552" s="494"/>
      <c r="C552" s="495"/>
      <c r="D552" s="494"/>
      <c r="E552" s="494"/>
      <c r="F552" s="494"/>
      <c r="G552" s="494"/>
      <c r="H552" s="492"/>
      <c r="I552" s="494"/>
    </row>
    <row r="553" spans="1:9" x14ac:dyDescent="0.3">
      <c r="A553" s="494"/>
      <c r="B553" s="494"/>
      <c r="C553" s="495"/>
      <c r="D553" s="494"/>
      <c r="E553" s="494"/>
      <c r="F553" s="494"/>
      <c r="G553" s="494"/>
      <c r="H553" s="492"/>
      <c r="I553" s="494"/>
    </row>
    <row r="554" spans="1:9" x14ac:dyDescent="0.3">
      <c r="A554" s="494"/>
      <c r="B554" s="494"/>
      <c r="C554" s="495"/>
      <c r="D554" s="494"/>
      <c r="E554" s="494"/>
      <c r="F554" s="494"/>
      <c r="G554" s="494"/>
      <c r="H554" s="492"/>
      <c r="I554" s="494"/>
    </row>
    <row r="555" spans="1:9" x14ac:dyDescent="0.3">
      <c r="A555" s="494"/>
      <c r="B555" s="494"/>
      <c r="C555" s="495"/>
      <c r="D555" s="494"/>
      <c r="E555" s="494"/>
      <c r="F555" s="494"/>
      <c r="G555" s="494"/>
      <c r="H555" s="492"/>
      <c r="I555" s="494"/>
    </row>
    <row r="556" spans="1:9" x14ac:dyDescent="0.3">
      <c r="A556" s="494"/>
      <c r="B556" s="494"/>
      <c r="C556" s="495"/>
      <c r="D556" s="494"/>
      <c r="E556" s="494"/>
      <c r="F556" s="494"/>
      <c r="G556" s="494"/>
      <c r="H556" s="492"/>
      <c r="I556" s="494"/>
    </row>
    <row r="557" spans="1:9" x14ac:dyDescent="0.3">
      <c r="A557" s="494"/>
      <c r="B557" s="494"/>
      <c r="C557" s="495"/>
      <c r="D557" s="494"/>
      <c r="E557" s="494"/>
      <c r="F557" s="494"/>
      <c r="G557" s="494"/>
      <c r="H557" s="492"/>
      <c r="I557" s="494"/>
    </row>
    <row r="558" spans="1:9" x14ac:dyDescent="0.3">
      <c r="A558" s="494"/>
      <c r="B558" s="494"/>
      <c r="C558" s="495"/>
      <c r="D558" s="494"/>
      <c r="E558" s="494"/>
      <c r="F558" s="494"/>
      <c r="G558" s="494"/>
      <c r="H558" s="492"/>
      <c r="I558" s="494"/>
    </row>
    <row r="559" spans="1:9" x14ac:dyDescent="0.3">
      <c r="A559" s="494"/>
      <c r="B559" s="494"/>
      <c r="C559" s="495"/>
      <c r="D559" s="494"/>
      <c r="E559" s="494"/>
      <c r="F559" s="494"/>
      <c r="G559" s="494"/>
      <c r="H559" s="492"/>
      <c r="I559" s="494"/>
    </row>
    <row r="560" spans="1:9" x14ac:dyDescent="0.3">
      <c r="A560" s="494"/>
      <c r="B560" s="494"/>
      <c r="C560" s="495"/>
      <c r="D560" s="494"/>
      <c r="E560" s="494"/>
      <c r="F560" s="494"/>
      <c r="G560" s="494"/>
      <c r="H560" s="492"/>
      <c r="I560" s="494"/>
    </row>
    <row r="561" spans="1:9" x14ac:dyDescent="0.3">
      <c r="A561" s="494"/>
      <c r="B561" s="494"/>
      <c r="C561" s="495"/>
      <c r="D561" s="494"/>
      <c r="E561" s="494"/>
      <c r="F561" s="494"/>
      <c r="G561" s="494"/>
      <c r="H561" s="492"/>
      <c r="I561" s="494"/>
    </row>
    <row r="562" spans="1:9" x14ac:dyDescent="0.3">
      <c r="A562" s="494"/>
      <c r="B562" s="494"/>
      <c r="C562" s="495"/>
      <c r="D562" s="494"/>
      <c r="E562" s="494"/>
      <c r="F562" s="494"/>
      <c r="G562" s="494"/>
      <c r="H562" s="492"/>
      <c r="I562" s="494"/>
    </row>
    <row r="563" spans="1:9" x14ac:dyDescent="0.3">
      <c r="A563" s="494"/>
      <c r="B563" s="494"/>
      <c r="C563" s="495"/>
      <c r="D563" s="494"/>
      <c r="E563" s="494"/>
      <c r="F563" s="494"/>
      <c r="G563" s="494"/>
      <c r="H563" s="492"/>
      <c r="I563" s="494"/>
    </row>
    <row r="564" spans="1:9" x14ac:dyDescent="0.3">
      <c r="A564" s="494"/>
      <c r="B564" s="494"/>
      <c r="C564" s="495"/>
      <c r="D564" s="494"/>
      <c r="E564" s="494"/>
      <c r="F564" s="494"/>
      <c r="G564" s="494"/>
      <c r="H564" s="492"/>
      <c r="I564" s="494"/>
    </row>
    <row r="565" spans="1:9" x14ac:dyDescent="0.3">
      <c r="A565" s="494"/>
      <c r="B565" s="494"/>
      <c r="C565" s="495"/>
      <c r="D565" s="494"/>
      <c r="E565" s="494"/>
      <c r="F565" s="494"/>
      <c r="G565" s="494"/>
      <c r="H565" s="492"/>
      <c r="I565" s="494"/>
    </row>
    <row r="566" spans="1:9" x14ac:dyDescent="0.3">
      <c r="A566" s="494"/>
      <c r="B566" s="494"/>
      <c r="C566" s="495"/>
      <c r="D566" s="494"/>
      <c r="E566" s="494"/>
      <c r="F566" s="494"/>
      <c r="G566" s="494"/>
      <c r="H566" s="492"/>
      <c r="I566" s="494"/>
    </row>
    <row r="567" spans="1:9" x14ac:dyDescent="0.3">
      <c r="A567" s="494"/>
      <c r="B567" s="494"/>
      <c r="C567" s="495"/>
      <c r="D567" s="494"/>
      <c r="E567" s="494"/>
      <c r="F567" s="494"/>
      <c r="G567" s="494"/>
      <c r="H567" s="492"/>
      <c r="I567" s="494"/>
    </row>
    <row r="568" spans="1:9" x14ac:dyDescent="0.3">
      <c r="A568" s="494"/>
      <c r="B568" s="494"/>
      <c r="C568" s="495"/>
      <c r="D568" s="494"/>
      <c r="E568" s="494"/>
      <c r="F568" s="494"/>
      <c r="G568" s="494"/>
      <c r="H568" s="492"/>
      <c r="I568" s="494"/>
    </row>
    <row r="569" spans="1:9" x14ac:dyDescent="0.3">
      <c r="A569" s="494"/>
      <c r="B569" s="494"/>
      <c r="C569" s="495"/>
      <c r="D569" s="494"/>
      <c r="E569" s="494"/>
      <c r="F569" s="494"/>
      <c r="G569" s="494"/>
      <c r="H569" s="492"/>
      <c r="I569" s="494"/>
    </row>
    <row r="570" spans="1:9" x14ac:dyDescent="0.3">
      <c r="A570" s="494"/>
      <c r="B570" s="494"/>
      <c r="C570" s="495"/>
      <c r="D570" s="494"/>
      <c r="E570" s="494"/>
      <c r="F570" s="494"/>
      <c r="G570" s="494"/>
      <c r="H570" s="492"/>
      <c r="I570" s="494"/>
    </row>
    <row r="571" spans="1:9" x14ac:dyDescent="0.3">
      <c r="A571" s="494"/>
      <c r="B571" s="494"/>
      <c r="C571" s="495"/>
      <c r="D571" s="494"/>
      <c r="E571" s="494"/>
      <c r="F571" s="494"/>
      <c r="G571" s="494"/>
      <c r="H571" s="492"/>
      <c r="I571" s="494"/>
    </row>
    <row r="572" spans="1:9" x14ac:dyDescent="0.3">
      <c r="A572" s="494"/>
      <c r="B572" s="494"/>
      <c r="C572" s="495"/>
      <c r="D572" s="494"/>
      <c r="E572" s="494"/>
      <c r="F572" s="494"/>
      <c r="G572" s="494"/>
      <c r="H572" s="492"/>
      <c r="I572" s="494"/>
    </row>
    <row r="573" spans="1:9" x14ac:dyDescent="0.3">
      <c r="A573" s="494"/>
      <c r="B573" s="494"/>
      <c r="C573" s="495"/>
      <c r="D573" s="494"/>
      <c r="E573" s="494"/>
      <c r="F573" s="494"/>
      <c r="G573" s="494"/>
      <c r="H573" s="492"/>
      <c r="I573" s="494"/>
    </row>
    <row r="574" spans="1:9" x14ac:dyDescent="0.3">
      <c r="A574" s="494"/>
      <c r="B574" s="494"/>
      <c r="C574" s="495"/>
      <c r="D574" s="494"/>
      <c r="E574" s="494"/>
      <c r="F574" s="494"/>
      <c r="G574" s="494"/>
      <c r="H574" s="492"/>
      <c r="I574" s="494"/>
    </row>
    <row r="575" spans="1:9" x14ac:dyDescent="0.3">
      <c r="A575" s="494"/>
      <c r="B575" s="494"/>
      <c r="C575" s="495"/>
      <c r="D575" s="494"/>
      <c r="E575" s="494"/>
      <c r="F575" s="494"/>
      <c r="G575" s="494"/>
      <c r="H575" s="492"/>
      <c r="I575" s="494"/>
    </row>
    <row r="576" spans="1:9" x14ac:dyDescent="0.3">
      <c r="A576" s="494"/>
      <c r="B576" s="494"/>
      <c r="C576" s="495"/>
      <c r="D576" s="494"/>
      <c r="E576" s="494"/>
      <c r="F576" s="494"/>
      <c r="G576" s="494"/>
      <c r="H576" s="492"/>
      <c r="I576" s="494"/>
    </row>
    <row r="577" spans="1:9" x14ac:dyDescent="0.3">
      <c r="A577" s="494"/>
      <c r="B577" s="494"/>
      <c r="C577" s="495"/>
      <c r="D577" s="494"/>
      <c r="E577" s="494"/>
      <c r="F577" s="494"/>
      <c r="G577" s="494"/>
      <c r="H577" s="492"/>
      <c r="I577" s="494"/>
    </row>
    <row r="578" spans="1:9" x14ac:dyDescent="0.3">
      <c r="A578" s="494"/>
      <c r="B578" s="494"/>
      <c r="C578" s="495"/>
      <c r="D578" s="494"/>
      <c r="E578" s="494"/>
      <c r="F578" s="494"/>
      <c r="G578" s="494"/>
      <c r="H578" s="492"/>
      <c r="I578" s="494"/>
    </row>
    <row r="579" spans="1:9" x14ac:dyDescent="0.3">
      <c r="A579" s="494"/>
      <c r="B579" s="494"/>
      <c r="C579" s="495"/>
      <c r="D579" s="494"/>
      <c r="E579" s="494"/>
      <c r="F579" s="494"/>
      <c r="G579" s="494"/>
      <c r="H579" s="492"/>
      <c r="I579" s="494"/>
    </row>
    <row r="580" spans="1:9" x14ac:dyDescent="0.3">
      <c r="A580" s="494"/>
      <c r="B580" s="494"/>
      <c r="C580" s="495"/>
      <c r="D580" s="494"/>
      <c r="E580" s="494"/>
      <c r="F580" s="494"/>
      <c r="G580" s="494"/>
      <c r="H580" s="492"/>
      <c r="I580" s="494"/>
    </row>
    <row r="581" spans="1:9" x14ac:dyDescent="0.3">
      <c r="A581" s="494"/>
      <c r="B581" s="494"/>
      <c r="C581" s="495"/>
      <c r="D581" s="494"/>
      <c r="E581" s="494"/>
      <c r="F581" s="494"/>
      <c r="G581" s="494"/>
      <c r="H581" s="492"/>
      <c r="I581" s="494"/>
    </row>
    <row r="582" spans="1:9" x14ac:dyDescent="0.3">
      <c r="A582" s="494"/>
      <c r="B582" s="494"/>
      <c r="C582" s="495"/>
      <c r="D582" s="494"/>
      <c r="E582" s="494"/>
      <c r="F582" s="494"/>
      <c r="G582" s="494"/>
      <c r="H582" s="492"/>
      <c r="I582" s="494"/>
    </row>
    <row r="583" spans="1:9" x14ac:dyDescent="0.3">
      <c r="A583" s="494"/>
      <c r="B583" s="494"/>
      <c r="C583" s="495"/>
      <c r="D583" s="494"/>
      <c r="E583" s="494"/>
      <c r="F583" s="494"/>
      <c r="G583" s="494"/>
      <c r="H583" s="492"/>
      <c r="I583" s="494"/>
    </row>
    <row r="584" spans="1:9" x14ac:dyDescent="0.3">
      <c r="A584" s="494"/>
      <c r="B584" s="494"/>
      <c r="C584" s="495"/>
      <c r="D584" s="494"/>
      <c r="E584" s="494"/>
      <c r="F584" s="494"/>
      <c r="G584" s="494"/>
      <c r="H584" s="492"/>
      <c r="I584" s="494"/>
    </row>
    <row r="585" spans="1:9" x14ac:dyDescent="0.3">
      <c r="A585" s="494"/>
      <c r="B585" s="494"/>
      <c r="C585" s="495"/>
      <c r="D585" s="494"/>
      <c r="E585" s="494"/>
      <c r="F585" s="494"/>
      <c r="G585" s="494"/>
      <c r="H585" s="492"/>
      <c r="I585" s="494"/>
    </row>
    <row r="586" spans="1:9" x14ac:dyDescent="0.3">
      <c r="A586" s="494"/>
      <c r="B586" s="494"/>
      <c r="C586" s="495"/>
      <c r="D586" s="494"/>
      <c r="E586" s="494"/>
      <c r="F586" s="494"/>
      <c r="G586" s="494"/>
      <c r="H586" s="492"/>
      <c r="I586" s="494"/>
    </row>
    <row r="587" spans="1:9" x14ac:dyDescent="0.3">
      <c r="A587" s="494"/>
      <c r="B587" s="494"/>
      <c r="C587" s="495"/>
      <c r="D587" s="494"/>
      <c r="E587" s="494"/>
      <c r="F587" s="494"/>
      <c r="G587" s="494"/>
      <c r="H587" s="492"/>
      <c r="I587" s="494"/>
    </row>
    <row r="588" spans="1:9" x14ac:dyDescent="0.3">
      <c r="A588" s="494"/>
      <c r="B588" s="494"/>
      <c r="C588" s="495"/>
      <c r="D588" s="494"/>
      <c r="E588" s="494"/>
      <c r="F588" s="494"/>
      <c r="G588" s="494"/>
      <c r="H588" s="492"/>
      <c r="I588" s="494"/>
    </row>
    <row r="589" spans="1:9" x14ac:dyDescent="0.3">
      <c r="A589" s="494"/>
      <c r="B589" s="494"/>
      <c r="C589" s="495"/>
      <c r="D589" s="494"/>
      <c r="E589" s="494"/>
      <c r="F589" s="494"/>
      <c r="G589" s="494"/>
      <c r="H589" s="492"/>
      <c r="I589" s="494"/>
    </row>
    <row r="590" spans="1:9" x14ac:dyDescent="0.3">
      <c r="A590" s="494"/>
      <c r="B590" s="494"/>
      <c r="C590" s="495"/>
      <c r="D590" s="494"/>
      <c r="E590" s="494"/>
      <c r="F590" s="494"/>
      <c r="G590" s="494"/>
      <c r="H590" s="492"/>
      <c r="I590" s="494"/>
    </row>
    <row r="591" spans="1:9" x14ac:dyDescent="0.3">
      <c r="A591" s="494"/>
      <c r="B591" s="494"/>
      <c r="C591" s="495"/>
      <c r="D591" s="494"/>
      <c r="E591" s="494"/>
      <c r="F591" s="494"/>
      <c r="G591" s="494"/>
      <c r="H591" s="492"/>
      <c r="I591" s="494"/>
    </row>
    <row r="592" spans="1:9" x14ac:dyDescent="0.3">
      <c r="A592" s="494"/>
      <c r="B592" s="494"/>
      <c r="C592" s="495"/>
      <c r="D592" s="494"/>
      <c r="E592" s="494"/>
      <c r="F592" s="494"/>
      <c r="G592" s="494"/>
      <c r="H592" s="492"/>
      <c r="I592" s="494"/>
    </row>
    <row r="593" spans="1:9" x14ac:dyDescent="0.3">
      <c r="A593" s="494"/>
      <c r="B593" s="494"/>
      <c r="C593" s="495"/>
      <c r="D593" s="494"/>
      <c r="E593" s="494"/>
      <c r="F593" s="494"/>
      <c r="G593" s="494"/>
      <c r="H593" s="492"/>
      <c r="I593" s="494"/>
    </row>
    <row r="594" spans="1:9" x14ac:dyDescent="0.3">
      <c r="A594" s="494"/>
      <c r="B594" s="494"/>
      <c r="C594" s="495"/>
      <c r="D594" s="494"/>
      <c r="E594" s="494"/>
      <c r="F594" s="494"/>
      <c r="G594" s="494"/>
      <c r="H594" s="492"/>
      <c r="I594" s="494"/>
    </row>
    <row r="595" spans="1:9" x14ac:dyDescent="0.3">
      <c r="A595" s="494"/>
      <c r="B595" s="494"/>
      <c r="C595" s="495"/>
      <c r="D595" s="494"/>
      <c r="E595" s="494"/>
      <c r="F595" s="494"/>
      <c r="G595" s="494"/>
      <c r="H595" s="492"/>
      <c r="I595" s="494"/>
    </row>
    <row r="596" spans="1:9" x14ac:dyDescent="0.3">
      <c r="A596" s="494"/>
      <c r="B596" s="494"/>
      <c r="C596" s="495"/>
      <c r="D596" s="494"/>
      <c r="E596" s="494"/>
      <c r="F596" s="494"/>
      <c r="G596" s="494"/>
      <c r="H596" s="492"/>
      <c r="I596" s="494"/>
    </row>
    <row r="597" spans="1:9" x14ac:dyDescent="0.3">
      <c r="A597" s="494"/>
      <c r="B597" s="494"/>
      <c r="C597" s="495"/>
      <c r="D597" s="494"/>
      <c r="E597" s="494"/>
      <c r="F597" s="494"/>
      <c r="G597" s="494"/>
      <c r="H597" s="492"/>
      <c r="I597" s="494"/>
    </row>
    <row r="598" spans="1:9" x14ac:dyDescent="0.3">
      <c r="A598" s="494"/>
      <c r="B598" s="494"/>
      <c r="C598" s="495"/>
      <c r="D598" s="494"/>
      <c r="E598" s="494"/>
      <c r="F598" s="494"/>
      <c r="G598" s="494"/>
      <c r="H598" s="492"/>
      <c r="I598" s="494"/>
    </row>
    <row r="599" spans="1:9" x14ac:dyDescent="0.3">
      <c r="A599" s="494"/>
      <c r="B599" s="494"/>
      <c r="C599" s="495"/>
      <c r="D599" s="494"/>
      <c r="E599" s="494"/>
      <c r="F599" s="494"/>
      <c r="G599" s="494"/>
      <c r="H599" s="492"/>
      <c r="I599" s="494"/>
    </row>
    <row r="600" spans="1:9" x14ac:dyDescent="0.3">
      <c r="A600" s="494"/>
      <c r="B600" s="494"/>
      <c r="C600" s="495"/>
      <c r="D600" s="494"/>
      <c r="E600" s="494"/>
      <c r="F600" s="494"/>
      <c r="G600" s="494"/>
      <c r="H600" s="492"/>
      <c r="I600" s="494"/>
    </row>
    <row r="601" spans="1:9" x14ac:dyDescent="0.3">
      <c r="A601" s="494"/>
      <c r="B601" s="494"/>
      <c r="C601" s="495"/>
      <c r="D601" s="494"/>
      <c r="E601" s="494"/>
      <c r="F601" s="494"/>
      <c r="G601" s="494"/>
      <c r="H601" s="492"/>
      <c r="I601" s="494"/>
    </row>
    <row r="602" spans="1:9" x14ac:dyDescent="0.3">
      <c r="A602" s="494"/>
      <c r="B602" s="494"/>
      <c r="C602" s="495"/>
      <c r="D602" s="494"/>
      <c r="E602" s="494"/>
      <c r="F602" s="494"/>
      <c r="G602" s="494"/>
      <c r="H602" s="492"/>
      <c r="I602" s="494"/>
    </row>
    <row r="603" spans="1:9" x14ac:dyDescent="0.3">
      <c r="A603" s="494"/>
      <c r="B603" s="494"/>
      <c r="C603" s="495"/>
      <c r="D603" s="494"/>
      <c r="E603" s="494"/>
      <c r="F603" s="494"/>
      <c r="G603" s="494"/>
      <c r="H603" s="492"/>
      <c r="I603" s="494"/>
    </row>
    <row r="604" spans="1:9" x14ac:dyDescent="0.3">
      <c r="A604" s="494"/>
      <c r="B604" s="494"/>
      <c r="C604" s="495"/>
      <c r="D604" s="494"/>
      <c r="E604" s="494"/>
      <c r="F604" s="494"/>
      <c r="G604" s="494"/>
      <c r="H604" s="492"/>
      <c r="I604" s="494"/>
    </row>
    <row r="605" spans="1:9" x14ac:dyDescent="0.3">
      <c r="A605" s="494"/>
      <c r="B605" s="494"/>
      <c r="C605" s="495"/>
      <c r="D605" s="494"/>
      <c r="E605" s="494"/>
      <c r="F605" s="494"/>
      <c r="G605" s="494"/>
      <c r="H605" s="492"/>
      <c r="I605" s="494"/>
    </row>
    <row r="606" spans="1:9" x14ac:dyDescent="0.3">
      <c r="A606" s="494"/>
      <c r="B606" s="494"/>
      <c r="C606" s="495"/>
      <c r="D606" s="494"/>
      <c r="E606" s="494"/>
      <c r="F606" s="494"/>
      <c r="G606" s="494"/>
      <c r="H606" s="492"/>
      <c r="I606" s="494"/>
    </row>
    <row r="607" spans="1:9" x14ac:dyDescent="0.3">
      <c r="A607" s="494"/>
      <c r="B607" s="494"/>
      <c r="C607" s="495"/>
      <c r="D607" s="494"/>
      <c r="E607" s="494"/>
      <c r="F607" s="494"/>
      <c r="G607" s="494"/>
      <c r="H607" s="492"/>
      <c r="I607" s="494"/>
    </row>
    <row r="608" spans="1:9" x14ac:dyDescent="0.3">
      <c r="A608" s="494"/>
      <c r="B608" s="494"/>
      <c r="C608" s="495"/>
      <c r="D608" s="494"/>
      <c r="E608" s="494"/>
      <c r="F608" s="494"/>
      <c r="G608" s="494"/>
      <c r="H608" s="492"/>
      <c r="I608" s="494"/>
    </row>
    <row r="609" spans="1:9" x14ac:dyDescent="0.3">
      <c r="A609" s="494"/>
      <c r="B609" s="494"/>
      <c r="C609" s="495"/>
      <c r="D609" s="494"/>
      <c r="E609" s="494"/>
      <c r="F609" s="494"/>
      <c r="G609" s="494"/>
      <c r="H609" s="492"/>
      <c r="I609" s="494"/>
    </row>
    <row r="610" spans="1:9" x14ac:dyDescent="0.3">
      <c r="A610" s="494"/>
      <c r="B610" s="494"/>
      <c r="C610" s="495"/>
      <c r="D610" s="494"/>
      <c r="E610" s="494"/>
      <c r="F610" s="494"/>
      <c r="G610" s="494"/>
      <c r="H610" s="492"/>
      <c r="I610" s="494"/>
    </row>
    <row r="611" spans="1:9" x14ac:dyDescent="0.3">
      <c r="A611" s="494"/>
      <c r="B611" s="494"/>
      <c r="C611" s="495"/>
      <c r="D611" s="494"/>
      <c r="E611" s="494"/>
      <c r="F611" s="494"/>
      <c r="G611" s="494"/>
      <c r="H611" s="492"/>
      <c r="I611" s="494"/>
    </row>
    <row r="612" spans="1:9" x14ac:dyDescent="0.3">
      <c r="A612" s="494"/>
      <c r="B612" s="494"/>
      <c r="C612" s="495"/>
      <c r="D612" s="494"/>
      <c r="E612" s="494"/>
      <c r="F612" s="494"/>
      <c r="G612" s="494"/>
      <c r="H612" s="492"/>
      <c r="I612" s="494"/>
    </row>
    <row r="613" spans="1:9" x14ac:dyDescent="0.3">
      <c r="A613" s="494"/>
      <c r="B613" s="494"/>
      <c r="C613" s="495"/>
      <c r="D613" s="494"/>
      <c r="E613" s="494"/>
      <c r="F613" s="494"/>
      <c r="G613" s="494"/>
      <c r="H613" s="492"/>
      <c r="I613" s="494"/>
    </row>
    <row r="614" spans="1:9" x14ac:dyDescent="0.3">
      <c r="A614" s="494"/>
      <c r="B614" s="494"/>
      <c r="C614" s="495"/>
      <c r="D614" s="494"/>
      <c r="E614" s="494"/>
      <c r="F614" s="494"/>
      <c r="G614" s="494"/>
      <c r="H614" s="492"/>
      <c r="I614" s="494"/>
    </row>
    <row r="615" spans="1:9" x14ac:dyDescent="0.3">
      <c r="A615" s="494"/>
      <c r="B615" s="494"/>
      <c r="C615" s="495"/>
      <c r="D615" s="494"/>
      <c r="E615" s="494"/>
      <c r="F615" s="494"/>
      <c r="G615" s="494"/>
      <c r="H615" s="492"/>
      <c r="I615" s="494"/>
    </row>
    <row r="616" spans="1:9" x14ac:dyDescent="0.3">
      <c r="A616" s="494"/>
      <c r="B616" s="494"/>
      <c r="C616" s="495"/>
      <c r="D616" s="494"/>
      <c r="E616" s="494"/>
      <c r="F616" s="494"/>
      <c r="G616" s="494"/>
      <c r="H616" s="492"/>
      <c r="I616" s="494"/>
    </row>
    <row r="617" spans="1:9" x14ac:dyDescent="0.3">
      <c r="A617" s="494"/>
      <c r="B617" s="494"/>
      <c r="C617" s="495"/>
      <c r="D617" s="494"/>
      <c r="E617" s="494"/>
      <c r="F617" s="494"/>
      <c r="G617" s="494"/>
      <c r="H617" s="492"/>
      <c r="I617" s="494"/>
    </row>
    <row r="618" spans="1:9" x14ac:dyDescent="0.3">
      <c r="A618" s="494"/>
      <c r="B618" s="494"/>
      <c r="C618" s="495"/>
      <c r="D618" s="494"/>
      <c r="E618" s="494"/>
      <c r="F618" s="494"/>
      <c r="G618" s="494"/>
      <c r="H618" s="492"/>
      <c r="I618" s="494"/>
    </row>
    <row r="619" spans="1:9" x14ac:dyDescent="0.3">
      <c r="A619" s="494"/>
      <c r="B619" s="494"/>
      <c r="C619" s="495"/>
      <c r="D619" s="494"/>
      <c r="E619" s="494"/>
      <c r="F619" s="494"/>
      <c r="G619" s="494"/>
      <c r="H619" s="492"/>
      <c r="I619" s="494"/>
    </row>
    <row r="620" spans="1:9" x14ac:dyDescent="0.3">
      <c r="A620" s="494"/>
      <c r="B620" s="494"/>
      <c r="C620" s="495"/>
      <c r="D620" s="494"/>
      <c r="E620" s="494"/>
      <c r="F620" s="494"/>
      <c r="G620" s="494"/>
      <c r="H620" s="492"/>
      <c r="I620" s="494"/>
    </row>
    <row r="621" spans="1:9" x14ac:dyDescent="0.3">
      <c r="A621" s="494"/>
      <c r="B621" s="494"/>
      <c r="C621" s="495"/>
      <c r="D621" s="494"/>
      <c r="E621" s="494"/>
      <c r="F621" s="494"/>
      <c r="G621" s="494"/>
      <c r="H621" s="492"/>
      <c r="I621" s="494"/>
    </row>
    <row r="622" spans="1:9" x14ac:dyDescent="0.3">
      <c r="A622" s="494"/>
      <c r="B622" s="494"/>
      <c r="C622" s="495"/>
      <c r="D622" s="494"/>
      <c r="E622" s="494"/>
      <c r="F622" s="494"/>
      <c r="G622" s="494"/>
      <c r="H622" s="492"/>
      <c r="I622" s="494"/>
    </row>
    <row r="623" spans="1:9" x14ac:dyDescent="0.3">
      <c r="A623" s="494"/>
      <c r="B623" s="494"/>
      <c r="C623" s="495"/>
      <c r="D623" s="494"/>
      <c r="E623" s="494"/>
      <c r="F623" s="494"/>
      <c r="G623" s="494"/>
      <c r="H623" s="492"/>
      <c r="I623" s="494"/>
    </row>
    <row r="624" spans="1:9" x14ac:dyDescent="0.3">
      <c r="A624" s="494"/>
      <c r="B624" s="494"/>
      <c r="C624" s="495"/>
      <c r="D624" s="494"/>
      <c r="E624" s="494"/>
      <c r="F624" s="494"/>
      <c r="G624" s="494"/>
      <c r="H624" s="492"/>
      <c r="I624" s="494"/>
    </row>
    <row r="625" spans="1:9" x14ac:dyDescent="0.3">
      <c r="A625" s="494"/>
      <c r="B625" s="494"/>
      <c r="C625" s="495"/>
      <c r="D625" s="494"/>
      <c r="E625" s="494"/>
      <c r="F625" s="494"/>
      <c r="G625" s="494"/>
      <c r="H625" s="492"/>
      <c r="I625" s="494"/>
    </row>
    <row r="626" spans="1:9" x14ac:dyDescent="0.3">
      <c r="A626" s="494"/>
      <c r="B626" s="494"/>
      <c r="C626" s="495"/>
      <c r="D626" s="494"/>
      <c r="E626" s="494"/>
      <c r="F626" s="494"/>
      <c r="G626" s="494"/>
      <c r="H626" s="492"/>
      <c r="I626" s="494"/>
    </row>
    <row r="627" spans="1:9" x14ac:dyDescent="0.3">
      <c r="A627" s="494"/>
      <c r="B627" s="494"/>
      <c r="C627" s="495"/>
      <c r="D627" s="494"/>
      <c r="E627" s="494"/>
      <c r="F627" s="494"/>
      <c r="G627" s="494"/>
      <c r="H627" s="492"/>
      <c r="I627" s="494"/>
    </row>
    <row r="628" spans="1:9" x14ac:dyDescent="0.3">
      <c r="A628" s="494"/>
      <c r="B628" s="494"/>
      <c r="C628" s="495"/>
      <c r="D628" s="494"/>
      <c r="E628" s="494"/>
      <c r="F628" s="494"/>
      <c r="G628" s="494"/>
      <c r="H628" s="492"/>
      <c r="I628" s="494"/>
    </row>
    <row r="629" spans="1:9" x14ac:dyDescent="0.3">
      <c r="A629" s="494"/>
      <c r="B629" s="494"/>
      <c r="C629" s="495"/>
      <c r="D629" s="494"/>
      <c r="E629" s="494"/>
      <c r="F629" s="494"/>
      <c r="G629" s="494"/>
      <c r="H629" s="492"/>
      <c r="I629" s="494"/>
    </row>
    <row r="630" spans="1:9" x14ac:dyDescent="0.3">
      <c r="A630" s="494"/>
      <c r="B630" s="494"/>
      <c r="C630" s="495"/>
      <c r="D630" s="494"/>
      <c r="E630" s="494"/>
      <c r="F630" s="494"/>
      <c r="G630" s="494"/>
      <c r="H630" s="492"/>
      <c r="I630" s="494"/>
    </row>
    <row r="631" spans="1:9" x14ac:dyDescent="0.3">
      <c r="A631" s="494"/>
      <c r="B631" s="494"/>
      <c r="C631" s="495"/>
      <c r="D631" s="494"/>
      <c r="E631" s="494"/>
      <c r="F631" s="494"/>
      <c r="G631" s="494"/>
      <c r="H631" s="492"/>
      <c r="I631" s="494"/>
    </row>
    <row r="632" spans="1:9" x14ac:dyDescent="0.3">
      <c r="A632" s="494"/>
      <c r="B632" s="494"/>
      <c r="C632" s="495"/>
      <c r="D632" s="494"/>
      <c r="E632" s="494"/>
      <c r="F632" s="494"/>
      <c r="G632" s="494"/>
      <c r="H632" s="492"/>
      <c r="I632" s="494"/>
    </row>
    <row r="633" spans="1:9" x14ac:dyDescent="0.3">
      <c r="A633" s="494"/>
      <c r="B633" s="494"/>
      <c r="C633" s="495"/>
      <c r="D633" s="494"/>
      <c r="E633" s="494"/>
      <c r="F633" s="494"/>
      <c r="G633" s="494"/>
      <c r="H633" s="492"/>
      <c r="I633" s="494"/>
    </row>
    <row r="634" spans="1:9" x14ac:dyDescent="0.3">
      <c r="A634" s="494"/>
      <c r="B634" s="494"/>
      <c r="C634" s="495"/>
      <c r="D634" s="494"/>
      <c r="E634" s="494"/>
      <c r="F634" s="494"/>
      <c r="G634" s="494"/>
      <c r="H634" s="492"/>
      <c r="I634" s="494"/>
    </row>
    <row r="635" spans="1:9" x14ac:dyDescent="0.3">
      <c r="A635" s="494"/>
      <c r="B635" s="494"/>
      <c r="C635" s="495"/>
      <c r="D635" s="494"/>
      <c r="E635" s="494"/>
      <c r="F635" s="494"/>
      <c r="G635" s="494"/>
      <c r="H635" s="492"/>
      <c r="I635" s="494"/>
    </row>
    <row r="636" spans="1:9" x14ac:dyDescent="0.3">
      <c r="A636" s="494"/>
      <c r="B636" s="494"/>
      <c r="C636" s="495"/>
      <c r="D636" s="494"/>
      <c r="E636" s="494"/>
      <c r="F636" s="494"/>
      <c r="G636" s="494"/>
      <c r="H636" s="492"/>
      <c r="I636" s="494"/>
    </row>
    <row r="637" spans="1:9" x14ac:dyDescent="0.3">
      <c r="A637" s="494"/>
      <c r="B637" s="494"/>
      <c r="C637" s="495"/>
      <c r="D637" s="494"/>
      <c r="E637" s="494"/>
      <c r="F637" s="494"/>
      <c r="G637" s="494"/>
      <c r="H637" s="492"/>
      <c r="I637" s="494"/>
    </row>
    <row r="638" spans="1:9" x14ac:dyDescent="0.3">
      <c r="A638" s="494"/>
      <c r="B638" s="494"/>
      <c r="C638" s="495"/>
      <c r="D638" s="494"/>
      <c r="E638" s="494"/>
      <c r="F638" s="494"/>
      <c r="G638" s="494"/>
      <c r="H638" s="492"/>
      <c r="I638" s="494"/>
    </row>
    <row r="639" spans="1:9" x14ac:dyDescent="0.3">
      <c r="A639" s="494"/>
      <c r="B639" s="494"/>
      <c r="C639" s="495"/>
      <c r="D639" s="494"/>
      <c r="E639" s="494"/>
      <c r="F639" s="494"/>
      <c r="G639" s="494"/>
      <c r="H639" s="492"/>
      <c r="I639" s="494"/>
    </row>
    <row r="640" spans="1:9" x14ac:dyDescent="0.3">
      <c r="A640" s="494"/>
      <c r="B640" s="494"/>
      <c r="C640" s="495"/>
      <c r="D640" s="494"/>
      <c r="E640" s="494"/>
      <c r="F640" s="494"/>
      <c r="G640" s="494"/>
      <c r="H640" s="492"/>
      <c r="I640" s="494"/>
    </row>
    <row r="641" spans="1:9" x14ac:dyDescent="0.3">
      <c r="A641" s="494"/>
      <c r="B641" s="494"/>
      <c r="C641" s="495"/>
      <c r="D641" s="494"/>
      <c r="E641" s="494"/>
      <c r="F641" s="494"/>
      <c r="G641" s="494"/>
      <c r="H641" s="492"/>
      <c r="I641" s="494"/>
    </row>
    <row r="642" spans="1:9" x14ac:dyDescent="0.3">
      <c r="A642" s="494"/>
      <c r="B642" s="494"/>
      <c r="C642" s="495"/>
      <c r="D642" s="494"/>
      <c r="E642" s="494"/>
      <c r="F642" s="494"/>
      <c r="G642" s="494"/>
      <c r="H642" s="492"/>
      <c r="I642" s="494"/>
    </row>
    <row r="643" spans="1:9" x14ac:dyDescent="0.3">
      <c r="A643" s="494"/>
      <c r="B643" s="494"/>
      <c r="C643" s="495"/>
      <c r="D643" s="494"/>
      <c r="E643" s="494"/>
      <c r="F643" s="494"/>
      <c r="G643" s="494"/>
      <c r="H643" s="492"/>
      <c r="I643" s="494"/>
    </row>
    <row r="644" spans="1:9" x14ac:dyDescent="0.3">
      <c r="A644" s="494"/>
      <c r="B644" s="494"/>
      <c r="C644" s="495"/>
      <c r="D644" s="494"/>
      <c r="E644" s="494"/>
      <c r="F644" s="494"/>
      <c r="G644" s="494"/>
      <c r="H644" s="492"/>
      <c r="I644" s="494"/>
    </row>
    <row r="645" spans="1:9" x14ac:dyDescent="0.3">
      <c r="A645" s="494"/>
      <c r="B645" s="494"/>
      <c r="C645" s="495"/>
      <c r="D645" s="494"/>
      <c r="E645" s="494"/>
      <c r="F645" s="494"/>
      <c r="G645" s="494"/>
      <c r="H645" s="492"/>
      <c r="I645" s="494"/>
    </row>
    <row r="646" spans="1:9" x14ac:dyDescent="0.3">
      <c r="A646" s="494"/>
      <c r="B646" s="494"/>
      <c r="C646" s="495"/>
      <c r="D646" s="494"/>
      <c r="E646" s="494"/>
      <c r="F646" s="494"/>
      <c r="G646" s="494"/>
      <c r="H646" s="492"/>
      <c r="I646" s="494"/>
    </row>
    <row r="647" spans="1:9" x14ac:dyDescent="0.3">
      <c r="A647" s="494"/>
      <c r="B647" s="494"/>
      <c r="C647" s="495"/>
      <c r="D647" s="494"/>
      <c r="E647" s="494"/>
      <c r="F647" s="494"/>
      <c r="G647" s="494"/>
      <c r="H647" s="492"/>
      <c r="I647" s="494"/>
    </row>
    <row r="648" spans="1:9" x14ac:dyDescent="0.3">
      <c r="A648" s="494"/>
      <c r="B648" s="494"/>
      <c r="C648" s="495"/>
      <c r="D648" s="494"/>
      <c r="E648" s="494"/>
      <c r="F648" s="494"/>
      <c r="G648" s="494"/>
      <c r="H648" s="492"/>
      <c r="I648" s="494"/>
    </row>
    <row r="649" spans="1:9" x14ac:dyDescent="0.3">
      <c r="A649" s="494"/>
      <c r="B649" s="494"/>
      <c r="C649" s="495"/>
      <c r="D649" s="494"/>
      <c r="E649" s="494"/>
      <c r="F649" s="494"/>
      <c r="G649" s="494"/>
      <c r="H649" s="492"/>
      <c r="I649" s="494"/>
    </row>
    <row r="650" spans="1:9" x14ac:dyDescent="0.3">
      <c r="A650" s="494"/>
      <c r="B650" s="494"/>
      <c r="C650" s="495"/>
      <c r="D650" s="494"/>
      <c r="E650" s="494"/>
      <c r="F650" s="494"/>
      <c r="G650" s="494"/>
      <c r="H650" s="492"/>
      <c r="I650" s="494"/>
    </row>
    <row r="651" spans="1:9" x14ac:dyDescent="0.3">
      <c r="A651" s="494"/>
      <c r="B651" s="494"/>
      <c r="C651" s="495"/>
      <c r="D651" s="494"/>
      <c r="E651" s="494"/>
      <c r="F651" s="494"/>
      <c r="G651" s="494"/>
      <c r="H651" s="492"/>
      <c r="I651" s="494"/>
    </row>
    <row r="652" spans="1:9" x14ac:dyDescent="0.3">
      <c r="A652" s="494"/>
      <c r="B652" s="494"/>
      <c r="C652" s="495"/>
      <c r="D652" s="494"/>
      <c r="E652" s="494"/>
      <c r="F652" s="494"/>
      <c r="G652" s="494"/>
      <c r="H652" s="492"/>
      <c r="I652" s="494"/>
    </row>
    <row r="653" spans="1:9" x14ac:dyDescent="0.3">
      <c r="A653" s="494"/>
      <c r="B653" s="494"/>
      <c r="C653" s="495"/>
      <c r="D653" s="494"/>
      <c r="E653" s="494"/>
      <c r="F653" s="494"/>
      <c r="G653" s="494"/>
      <c r="H653" s="492"/>
      <c r="I653" s="494"/>
    </row>
    <row r="654" spans="1:9" x14ac:dyDescent="0.3">
      <c r="A654" s="494"/>
      <c r="B654" s="494"/>
      <c r="C654" s="495"/>
      <c r="D654" s="494"/>
      <c r="E654" s="494"/>
      <c r="F654" s="494"/>
      <c r="G654" s="494"/>
      <c r="H654" s="492"/>
      <c r="I654" s="494"/>
    </row>
    <row r="655" spans="1:9" x14ac:dyDescent="0.3">
      <c r="A655" s="494"/>
      <c r="B655" s="494"/>
      <c r="C655" s="495"/>
      <c r="D655" s="494"/>
      <c r="E655" s="494"/>
      <c r="F655" s="494"/>
      <c r="G655" s="494"/>
      <c r="H655" s="492"/>
      <c r="I655" s="494"/>
    </row>
    <row r="656" spans="1:9" x14ac:dyDescent="0.3">
      <c r="A656" s="494"/>
      <c r="B656" s="494"/>
      <c r="C656" s="495"/>
      <c r="D656" s="494"/>
      <c r="E656" s="494"/>
      <c r="F656" s="494"/>
      <c r="G656" s="494"/>
      <c r="H656" s="492"/>
      <c r="I656" s="494"/>
    </row>
    <row r="657" spans="1:9" x14ac:dyDescent="0.3">
      <c r="A657" s="494"/>
      <c r="B657" s="494"/>
      <c r="C657" s="495"/>
      <c r="D657" s="494"/>
      <c r="E657" s="494"/>
      <c r="F657" s="494"/>
      <c r="G657" s="494"/>
      <c r="H657" s="492"/>
      <c r="I657" s="494"/>
    </row>
    <row r="658" spans="1:9" x14ac:dyDescent="0.3">
      <c r="A658" s="494"/>
      <c r="B658" s="494"/>
      <c r="C658" s="495"/>
      <c r="D658" s="494"/>
      <c r="E658" s="494"/>
      <c r="F658" s="494"/>
      <c r="G658" s="494"/>
      <c r="H658" s="492"/>
      <c r="I658" s="494"/>
    </row>
    <row r="659" spans="1:9" x14ac:dyDescent="0.3">
      <c r="A659" s="494"/>
      <c r="B659" s="494"/>
      <c r="C659" s="495"/>
      <c r="D659" s="494"/>
      <c r="E659" s="494"/>
      <c r="F659" s="494"/>
      <c r="G659" s="494"/>
      <c r="H659" s="492"/>
      <c r="I659" s="494"/>
    </row>
    <row r="660" spans="1:9" x14ac:dyDescent="0.3">
      <c r="A660" s="494"/>
      <c r="B660" s="494"/>
      <c r="C660" s="495"/>
      <c r="D660" s="494"/>
      <c r="E660" s="494"/>
      <c r="F660" s="494"/>
      <c r="G660" s="494"/>
      <c r="H660" s="492"/>
      <c r="I660" s="494"/>
    </row>
    <row r="661" spans="1:9" x14ac:dyDescent="0.3">
      <c r="A661" s="494"/>
      <c r="B661" s="494"/>
      <c r="C661" s="495"/>
      <c r="D661" s="494"/>
      <c r="E661" s="494"/>
      <c r="F661" s="494"/>
      <c r="G661" s="494"/>
      <c r="H661" s="492"/>
      <c r="I661" s="494"/>
    </row>
    <row r="662" spans="1:9" x14ac:dyDescent="0.3">
      <c r="A662" s="494"/>
      <c r="B662" s="494"/>
      <c r="C662" s="495"/>
      <c r="D662" s="494"/>
      <c r="E662" s="494"/>
      <c r="F662" s="494"/>
      <c r="G662" s="494"/>
      <c r="H662" s="492"/>
      <c r="I662" s="494"/>
    </row>
    <row r="663" spans="1:9" x14ac:dyDescent="0.3">
      <c r="A663" s="494"/>
      <c r="B663" s="494"/>
      <c r="C663" s="495"/>
      <c r="D663" s="494"/>
      <c r="E663" s="494"/>
      <c r="F663" s="494"/>
      <c r="G663" s="494"/>
      <c r="H663" s="492"/>
      <c r="I663" s="494"/>
    </row>
    <row r="664" spans="1:9" x14ac:dyDescent="0.3">
      <c r="A664" s="494"/>
      <c r="B664" s="494"/>
      <c r="C664" s="495"/>
      <c r="D664" s="494"/>
      <c r="E664" s="494"/>
      <c r="F664" s="494"/>
      <c r="G664" s="494"/>
      <c r="H664" s="492"/>
      <c r="I664" s="494"/>
    </row>
    <row r="665" spans="1:9" x14ac:dyDescent="0.3">
      <c r="A665" s="494"/>
      <c r="B665" s="494"/>
      <c r="C665" s="495"/>
      <c r="D665" s="494"/>
      <c r="E665" s="494"/>
      <c r="F665" s="494"/>
      <c r="G665" s="494"/>
      <c r="H665" s="492"/>
      <c r="I665" s="494"/>
    </row>
    <row r="666" spans="1:9" x14ac:dyDescent="0.3">
      <c r="A666" s="494"/>
      <c r="B666" s="494"/>
      <c r="C666" s="495"/>
      <c r="D666" s="494"/>
      <c r="E666" s="494"/>
      <c r="F666" s="494"/>
      <c r="G666" s="494"/>
      <c r="H666" s="492"/>
      <c r="I666" s="494"/>
    </row>
    <row r="667" spans="1:9" x14ac:dyDescent="0.3">
      <c r="A667" s="494"/>
      <c r="B667" s="494"/>
      <c r="C667" s="495"/>
      <c r="D667" s="494"/>
      <c r="E667" s="494"/>
      <c r="F667" s="494"/>
      <c r="G667" s="494"/>
      <c r="H667" s="492"/>
      <c r="I667" s="494"/>
    </row>
    <row r="668" spans="1:9" x14ac:dyDescent="0.3">
      <c r="A668" s="494"/>
      <c r="B668" s="494"/>
      <c r="C668" s="495"/>
      <c r="D668" s="494"/>
      <c r="E668" s="494"/>
      <c r="F668" s="494"/>
      <c r="G668" s="494"/>
      <c r="H668" s="492"/>
      <c r="I668" s="494"/>
    </row>
    <row r="669" spans="1:9" x14ac:dyDescent="0.3">
      <c r="A669" s="494"/>
      <c r="B669" s="494"/>
      <c r="C669" s="495"/>
      <c r="D669" s="494"/>
      <c r="E669" s="494"/>
      <c r="F669" s="494"/>
      <c r="G669" s="494"/>
      <c r="H669" s="492"/>
      <c r="I669" s="494"/>
    </row>
    <row r="670" spans="1:9" x14ac:dyDescent="0.3">
      <c r="A670" s="494"/>
      <c r="B670" s="494"/>
      <c r="C670" s="495"/>
      <c r="D670" s="494"/>
      <c r="E670" s="494"/>
      <c r="F670" s="494"/>
      <c r="G670" s="494"/>
      <c r="H670" s="492"/>
      <c r="I670" s="494"/>
    </row>
    <row r="671" spans="1:9" x14ac:dyDescent="0.3">
      <c r="A671" s="494"/>
      <c r="B671" s="494"/>
      <c r="C671" s="495"/>
      <c r="D671" s="494"/>
      <c r="E671" s="494"/>
      <c r="F671" s="494"/>
      <c r="G671" s="494"/>
      <c r="H671" s="492"/>
      <c r="I671" s="494"/>
    </row>
    <row r="672" spans="1:9" x14ac:dyDescent="0.3">
      <c r="A672" s="494"/>
      <c r="B672" s="494"/>
      <c r="C672" s="495"/>
      <c r="D672" s="494"/>
      <c r="E672" s="494"/>
      <c r="F672" s="494"/>
      <c r="G672" s="494"/>
      <c r="H672" s="492"/>
      <c r="I672" s="494"/>
    </row>
    <row r="673" spans="1:9" x14ac:dyDescent="0.3">
      <c r="A673" s="494"/>
      <c r="B673" s="494"/>
      <c r="C673" s="495"/>
      <c r="D673" s="494"/>
      <c r="E673" s="494"/>
      <c r="F673" s="494"/>
      <c r="G673" s="494"/>
      <c r="H673" s="492"/>
      <c r="I673" s="494"/>
    </row>
    <row r="674" spans="1:9" x14ac:dyDescent="0.3">
      <c r="A674" s="494"/>
      <c r="B674" s="494"/>
      <c r="C674" s="495"/>
      <c r="D674" s="494"/>
      <c r="E674" s="494"/>
      <c r="F674" s="494"/>
      <c r="G674" s="494"/>
      <c r="H674" s="492"/>
      <c r="I674" s="494"/>
    </row>
    <row r="675" spans="1:9" x14ac:dyDescent="0.3">
      <c r="A675" s="494"/>
      <c r="B675" s="494"/>
      <c r="C675" s="495"/>
      <c r="D675" s="494"/>
      <c r="E675" s="494"/>
      <c r="F675" s="494"/>
      <c r="G675" s="494"/>
      <c r="H675" s="492"/>
      <c r="I675" s="494"/>
    </row>
    <row r="676" spans="1:9" x14ac:dyDescent="0.3">
      <c r="A676" s="494"/>
      <c r="B676" s="494"/>
      <c r="C676" s="495"/>
      <c r="D676" s="494"/>
      <c r="E676" s="494"/>
      <c r="F676" s="494"/>
      <c r="G676" s="494"/>
      <c r="H676" s="492"/>
      <c r="I676" s="494"/>
    </row>
    <row r="677" spans="1:9" x14ac:dyDescent="0.3">
      <c r="A677" s="494"/>
      <c r="B677" s="494"/>
      <c r="C677" s="495"/>
      <c r="D677" s="494"/>
      <c r="E677" s="494"/>
      <c r="F677" s="494"/>
      <c r="G677" s="494"/>
      <c r="H677" s="492"/>
      <c r="I677" s="494"/>
    </row>
    <row r="678" spans="1:9" x14ac:dyDescent="0.3">
      <c r="A678" s="494"/>
      <c r="B678" s="494"/>
      <c r="C678" s="495"/>
      <c r="D678" s="494"/>
      <c r="E678" s="494"/>
      <c r="F678" s="494"/>
      <c r="G678" s="494"/>
      <c r="H678" s="492"/>
      <c r="I678" s="494"/>
    </row>
    <row r="679" spans="1:9" x14ac:dyDescent="0.3">
      <c r="A679" s="494"/>
      <c r="B679" s="494"/>
      <c r="C679" s="495"/>
      <c r="D679" s="494"/>
      <c r="E679" s="494"/>
      <c r="F679" s="494"/>
      <c r="G679" s="494"/>
      <c r="H679" s="492"/>
      <c r="I679" s="494"/>
    </row>
    <row r="680" spans="1:9" x14ac:dyDescent="0.3">
      <c r="A680" s="494"/>
      <c r="B680" s="494"/>
      <c r="C680" s="495"/>
      <c r="D680" s="494"/>
      <c r="E680" s="494"/>
      <c r="F680" s="494"/>
      <c r="G680" s="494"/>
      <c r="H680" s="492"/>
      <c r="I680" s="494"/>
    </row>
    <row r="681" spans="1:9" x14ac:dyDescent="0.3">
      <c r="A681" s="494"/>
      <c r="B681" s="494"/>
      <c r="C681" s="495"/>
      <c r="D681" s="494"/>
      <c r="E681" s="494"/>
      <c r="F681" s="494"/>
      <c r="G681" s="494"/>
      <c r="H681" s="492"/>
      <c r="I681" s="494"/>
    </row>
    <row r="682" spans="1:9" x14ac:dyDescent="0.3">
      <c r="A682" s="494"/>
      <c r="B682" s="494"/>
      <c r="C682" s="495"/>
      <c r="D682" s="494"/>
      <c r="E682" s="494"/>
      <c r="F682" s="494"/>
      <c r="G682" s="494"/>
      <c r="H682" s="492"/>
      <c r="I682" s="494"/>
    </row>
    <row r="683" spans="1:9" x14ac:dyDescent="0.3">
      <c r="A683" s="494"/>
      <c r="B683" s="494"/>
      <c r="C683" s="495"/>
      <c r="D683" s="494"/>
      <c r="E683" s="494"/>
      <c r="F683" s="494"/>
      <c r="G683" s="494"/>
      <c r="H683" s="492"/>
      <c r="I683" s="494"/>
    </row>
    <row r="684" spans="1:9" x14ac:dyDescent="0.3">
      <c r="A684" s="494"/>
      <c r="B684" s="494"/>
      <c r="C684" s="495"/>
      <c r="D684" s="494"/>
      <c r="E684" s="494"/>
      <c r="F684" s="494"/>
      <c r="G684" s="494"/>
      <c r="H684" s="492"/>
      <c r="I684" s="494"/>
    </row>
    <row r="685" spans="1:9" x14ac:dyDescent="0.3">
      <c r="A685" s="494"/>
      <c r="B685" s="494"/>
      <c r="C685" s="495"/>
      <c r="D685" s="494"/>
      <c r="E685" s="494"/>
      <c r="F685" s="494"/>
      <c r="G685" s="494"/>
      <c r="H685" s="492"/>
      <c r="I685" s="494"/>
    </row>
    <row r="686" spans="1:9" x14ac:dyDescent="0.3">
      <c r="A686" s="494"/>
      <c r="B686" s="494"/>
      <c r="C686" s="495"/>
      <c r="D686" s="494"/>
      <c r="E686" s="494"/>
      <c r="F686" s="494"/>
      <c r="G686" s="494"/>
      <c r="H686" s="492"/>
      <c r="I686" s="494"/>
    </row>
    <row r="687" spans="1:9" x14ac:dyDescent="0.3">
      <c r="A687" s="494"/>
      <c r="B687" s="494"/>
      <c r="C687" s="495"/>
      <c r="D687" s="494"/>
      <c r="E687" s="494"/>
      <c r="F687" s="494"/>
      <c r="G687" s="494"/>
      <c r="H687" s="492"/>
      <c r="I687" s="494"/>
    </row>
    <row r="688" spans="1:9" x14ac:dyDescent="0.3">
      <c r="A688" s="494"/>
      <c r="B688" s="494"/>
      <c r="C688" s="495"/>
      <c r="D688" s="494"/>
      <c r="E688" s="494"/>
      <c r="F688" s="494"/>
      <c r="G688" s="494"/>
      <c r="H688" s="492"/>
      <c r="I688" s="494"/>
    </row>
    <row r="689" spans="1:9" x14ac:dyDescent="0.3">
      <c r="A689" s="494"/>
      <c r="B689" s="494"/>
      <c r="C689" s="495"/>
      <c r="D689" s="494"/>
      <c r="E689" s="494"/>
      <c r="F689" s="494"/>
      <c r="G689" s="494"/>
      <c r="H689" s="492"/>
      <c r="I689" s="494"/>
    </row>
    <row r="690" spans="1:9" x14ac:dyDescent="0.3">
      <c r="A690" s="494"/>
      <c r="B690" s="494"/>
      <c r="C690" s="495"/>
      <c r="D690" s="494"/>
      <c r="E690" s="494"/>
      <c r="F690" s="494"/>
      <c r="G690" s="494"/>
      <c r="H690" s="492"/>
      <c r="I690" s="494"/>
    </row>
    <row r="691" spans="1:9" x14ac:dyDescent="0.3">
      <c r="A691" s="494"/>
      <c r="B691" s="494"/>
      <c r="C691" s="495"/>
      <c r="D691" s="494"/>
      <c r="E691" s="494"/>
      <c r="F691" s="494"/>
      <c r="G691" s="494"/>
      <c r="H691" s="492"/>
      <c r="I691" s="494"/>
    </row>
    <row r="692" spans="1:9" x14ac:dyDescent="0.3">
      <c r="A692" s="494"/>
      <c r="B692" s="494"/>
      <c r="C692" s="495"/>
      <c r="D692" s="494"/>
      <c r="E692" s="494"/>
      <c r="F692" s="494"/>
      <c r="G692" s="494"/>
      <c r="H692" s="492"/>
      <c r="I692" s="494"/>
    </row>
    <row r="693" spans="1:9" x14ac:dyDescent="0.3">
      <c r="A693" s="494"/>
      <c r="B693" s="494"/>
      <c r="C693" s="495"/>
      <c r="D693" s="494"/>
      <c r="E693" s="494"/>
      <c r="F693" s="494"/>
      <c r="G693" s="494"/>
      <c r="H693" s="492"/>
      <c r="I693" s="494"/>
    </row>
    <row r="694" spans="1:9" x14ac:dyDescent="0.3">
      <c r="A694" s="494"/>
      <c r="B694" s="494"/>
      <c r="C694" s="495"/>
      <c r="D694" s="494"/>
      <c r="E694" s="494"/>
      <c r="F694" s="494"/>
      <c r="G694" s="494"/>
      <c r="H694" s="492"/>
      <c r="I694" s="494"/>
    </row>
    <row r="695" spans="1:9" x14ac:dyDescent="0.3">
      <c r="A695" s="494"/>
      <c r="B695" s="494"/>
      <c r="C695" s="495"/>
      <c r="D695" s="494"/>
      <c r="E695" s="494"/>
      <c r="F695" s="494"/>
      <c r="G695" s="494"/>
      <c r="H695" s="492"/>
      <c r="I695" s="494"/>
    </row>
    <row r="696" spans="1:9" x14ac:dyDescent="0.3">
      <c r="A696" s="494"/>
      <c r="B696" s="494"/>
      <c r="C696" s="495"/>
      <c r="D696" s="494"/>
      <c r="E696" s="494"/>
      <c r="F696" s="494"/>
      <c r="G696" s="494"/>
      <c r="H696" s="492"/>
      <c r="I696" s="494"/>
    </row>
    <row r="697" spans="1:9" x14ac:dyDescent="0.3">
      <c r="A697" s="494"/>
      <c r="B697" s="494"/>
      <c r="C697" s="495"/>
      <c r="D697" s="494"/>
      <c r="E697" s="494"/>
      <c r="F697" s="494"/>
      <c r="G697" s="494"/>
      <c r="H697" s="492"/>
      <c r="I697" s="494"/>
    </row>
    <row r="698" spans="1:9" x14ac:dyDescent="0.3">
      <c r="A698" s="494"/>
      <c r="B698" s="494"/>
      <c r="C698" s="495"/>
      <c r="D698" s="494"/>
      <c r="E698" s="494"/>
      <c r="F698" s="494"/>
      <c r="G698" s="494"/>
      <c r="H698" s="492"/>
      <c r="I698" s="494"/>
    </row>
    <row r="699" spans="1:9" x14ac:dyDescent="0.3">
      <c r="A699" s="494"/>
      <c r="B699" s="494"/>
      <c r="C699" s="495"/>
      <c r="D699" s="494"/>
      <c r="E699" s="494"/>
      <c r="F699" s="494"/>
      <c r="G699" s="494"/>
      <c r="H699" s="492"/>
      <c r="I699" s="494"/>
    </row>
    <row r="700" spans="1:9" x14ac:dyDescent="0.3">
      <c r="A700" s="494"/>
      <c r="B700" s="494"/>
      <c r="C700" s="495"/>
      <c r="D700" s="494"/>
      <c r="E700" s="494"/>
      <c r="F700" s="494"/>
      <c r="G700" s="494"/>
      <c r="H700" s="492"/>
      <c r="I700" s="494"/>
    </row>
    <row r="701" spans="1:9" x14ac:dyDescent="0.3">
      <c r="A701" s="494"/>
      <c r="B701" s="494"/>
      <c r="C701" s="495"/>
      <c r="D701" s="494"/>
      <c r="E701" s="494"/>
      <c r="F701" s="494"/>
      <c r="G701" s="494"/>
      <c r="H701" s="492"/>
      <c r="I701" s="494"/>
    </row>
    <row r="702" spans="1:9" x14ac:dyDescent="0.3">
      <c r="A702" s="494"/>
      <c r="B702" s="494"/>
      <c r="C702" s="495"/>
      <c r="D702" s="494"/>
      <c r="E702" s="494"/>
      <c r="F702" s="494"/>
      <c r="G702" s="494"/>
      <c r="H702" s="492"/>
      <c r="I702" s="494"/>
    </row>
    <row r="703" spans="1:9" x14ac:dyDescent="0.3">
      <c r="A703" s="494"/>
      <c r="B703" s="494"/>
      <c r="C703" s="495"/>
      <c r="D703" s="494"/>
      <c r="E703" s="494"/>
      <c r="F703" s="494"/>
      <c r="G703" s="494"/>
      <c r="H703" s="492"/>
      <c r="I703" s="494"/>
    </row>
    <row r="704" spans="1:9" x14ac:dyDescent="0.3">
      <c r="A704" s="494"/>
      <c r="B704" s="494"/>
      <c r="C704" s="495"/>
      <c r="D704" s="494"/>
      <c r="E704" s="494"/>
      <c r="F704" s="494"/>
      <c r="G704" s="494"/>
      <c r="H704" s="492"/>
      <c r="I704" s="494"/>
    </row>
    <row r="705" spans="1:9" x14ac:dyDescent="0.3">
      <c r="A705" s="494"/>
      <c r="B705" s="494"/>
      <c r="C705" s="495"/>
      <c r="D705" s="494"/>
      <c r="E705" s="494"/>
      <c r="F705" s="494"/>
      <c r="G705" s="494"/>
      <c r="H705" s="492"/>
      <c r="I705" s="494"/>
    </row>
    <row r="706" spans="1:9" x14ac:dyDescent="0.3">
      <c r="A706" s="494"/>
      <c r="B706" s="494"/>
      <c r="C706" s="495"/>
      <c r="D706" s="494"/>
      <c r="E706" s="494"/>
      <c r="F706" s="494"/>
      <c r="G706" s="494"/>
      <c r="H706" s="492"/>
      <c r="I706" s="494"/>
    </row>
    <row r="707" spans="1:9" x14ac:dyDescent="0.3">
      <c r="A707" s="494"/>
      <c r="B707" s="494"/>
      <c r="C707" s="495"/>
      <c r="D707" s="494"/>
      <c r="E707" s="494"/>
      <c r="F707" s="494"/>
      <c r="G707" s="494"/>
      <c r="H707" s="492"/>
      <c r="I707" s="494"/>
    </row>
    <row r="708" spans="1:9" x14ac:dyDescent="0.3">
      <c r="A708" s="494"/>
      <c r="B708" s="494"/>
      <c r="C708" s="495"/>
      <c r="D708" s="494"/>
      <c r="E708" s="494"/>
      <c r="F708" s="494"/>
      <c r="G708" s="494"/>
      <c r="H708" s="492"/>
      <c r="I708" s="494"/>
    </row>
    <row r="709" spans="1:9" x14ac:dyDescent="0.3">
      <c r="A709" s="494"/>
      <c r="B709" s="494"/>
      <c r="C709" s="495"/>
      <c r="D709" s="494"/>
      <c r="E709" s="494"/>
      <c r="F709" s="494"/>
      <c r="G709" s="494"/>
      <c r="H709" s="492"/>
      <c r="I709" s="494"/>
    </row>
    <row r="710" spans="1:9" x14ac:dyDescent="0.3">
      <c r="A710" s="494"/>
      <c r="B710" s="494"/>
      <c r="C710" s="495"/>
      <c r="D710" s="494"/>
      <c r="E710" s="494"/>
      <c r="F710" s="494"/>
      <c r="G710" s="494"/>
      <c r="H710" s="492"/>
      <c r="I710" s="494"/>
    </row>
    <row r="711" spans="1:9" x14ac:dyDescent="0.3">
      <c r="A711" s="494"/>
      <c r="B711" s="494"/>
      <c r="C711" s="495"/>
      <c r="D711" s="494"/>
      <c r="E711" s="494"/>
      <c r="F711" s="494"/>
      <c r="G711" s="494"/>
      <c r="H711" s="492"/>
      <c r="I711" s="494"/>
    </row>
    <row r="712" spans="1:9" x14ac:dyDescent="0.3">
      <c r="A712" s="494"/>
      <c r="B712" s="494"/>
      <c r="C712" s="495"/>
      <c r="D712" s="494"/>
      <c r="E712" s="494"/>
      <c r="F712" s="494"/>
      <c r="G712" s="494"/>
      <c r="H712" s="492"/>
      <c r="I712" s="494"/>
    </row>
    <row r="713" spans="1:9" x14ac:dyDescent="0.3">
      <c r="A713" s="494"/>
      <c r="B713" s="494"/>
      <c r="C713" s="495"/>
      <c r="D713" s="494"/>
      <c r="E713" s="494"/>
      <c r="F713" s="494"/>
      <c r="G713" s="494"/>
      <c r="H713" s="492"/>
      <c r="I713" s="494"/>
    </row>
    <row r="714" spans="1:9" x14ac:dyDescent="0.3">
      <c r="A714" s="494"/>
      <c r="B714" s="494"/>
      <c r="C714" s="495"/>
      <c r="D714" s="494"/>
      <c r="E714" s="494"/>
      <c r="F714" s="494"/>
      <c r="G714" s="494"/>
      <c r="H714" s="492"/>
      <c r="I714" s="494"/>
    </row>
    <row r="715" spans="1:9" x14ac:dyDescent="0.3">
      <c r="A715" s="494"/>
      <c r="B715" s="494"/>
      <c r="C715" s="495"/>
      <c r="D715" s="494"/>
      <c r="E715" s="494"/>
      <c r="F715" s="494"/>
      <c r="G715" s="494"/>
      <c r="H715" s="492"/>
      <c r="I715" s="494"/>
    </row>
    <row r="716" spans="1:9" x14ac:dyDescent="0.3">
      <c r="A716" s="494"/>
      <c r="B716" s="494"/>
      <c r="C716" s="495"/>
      <c r="D716" s="494"/>
      <c r="E716" s="494"/>
      <c r="F716" s="494"/>
      <c r="G716" s="494"/>
      <c r="H716" s="492"/>
      <c r="I716" s="494"/>
    </row>
    <row r="717" spans="1:9" x14ac:dyDescent="0.3">
      <c r="A717" s="494"/>
      <c r="B717" s="494"/>
      <c r="C717" s="495"/>
      <c r="D717" s="494"/>
      <c r="E717" s="494"/>
      <c r="F717" s="494"/>
      <c r="G717" s="494"/>
      <c r="H717" s="492"/>
      <c r="I717" s="494"/>
    </row>
    <row r="718" spans="1:9" x14ac:dyDescent="0.3">
      <c r="A718" s="494"/>
      <c r="B718" s="494"/>
      <c r="C718" s="495"/>
      <c r="D718" s="494"/>
      <c r="E718" s="494"/>
      <c r="F718" s="494"/>
      <c r="G718" s="494"/>
      <c r="H718" s="492"/>
      <c r="I718" s="494"/>
    </row>
    <row r="719" spans="1:9" x14ac:dyDescent="0.3">
      <c r="A719" s="494"/>
      <c r="B719" s="494"/>
      <c r="C719" s="495"/>
      <c r="D719" s="494"/>
      <c r="E719" s="494"/>
      <c r="F719" s="494"/>
      <c r="G719" s="494"/>
      <c r="H719" s="492"/>
      <c r="I719" s="494"/>
    </row>
    <row r="720" spans="1:9" x14ac:dyDescent="0.3">
      <c r="A720" s="494"/>
      <c r="B720" s="494"/>
      <c r="C720" s="495"/>
      <c r="D720" s="494"/>
      <c r="E720" s="494"/>
      <c r="F720" s="494"/>
      <c r="G720" s="494"/>
      <c r="H720" s="492"/>
      <c r="I720" s="494"/>
    </row>
    <row r="721" spans="1:9" x14ac:dyDescent="0.3">
      <c r="A721" s="494"/>
      <c r="B721" s="494"/>
      <c r="C721" s="495"/>
      <c r="D721" s="494"/>
      <c r="E721" s="494"/>
      <c r="F721" s="494"/>
      <c r="G721" s="494"/>
      <c r="H721" s="492"/>
      <c r="I721" s="494"/>
    </row>
    <row r="722" spans="1:9" x14ac:dyDescent="0.3">
      <c r="A722" s="494"/>
      <c r="B722" s="494"/>
      <c r="C722" s="495"/>
      <c r="D722" s="494"/>
      <c r="E722" s="494"/>
      <c r="F722" s="494"/>
      <c r="G722" s="494"/>
      <c r="H722" s="492"/>
      <c r="I722" s="494"/>
    </row>
    <row r="723" spans="1:9" x14ac:dyDescent="0.3">
      <c r="A723" s="494"/>
      <c r="B723" s="494"/>
      <c r="C723" s="495"/>
      <c r="D723" s="494"/>
      <c r="E723" s="494"/>
      <c r="F723" s="494"/>
      <c r="G723" s="494"/>
      <c r="H723" s="492"/>
      <c r="I723" s="494"/>
    </row>
    <row r="724" spans="1:9" x14ac:dyDescent="0.3">
      <c r="A724" s="494"/>
      <c r="B724" s="494"/>
      <c r="C724" s="495"/>
      <c r="D724" s="494"/>
      <c r="E724" s="494"/>
      <c r="F724" s="494"/>
      <c r="G724" s="494"/>
      <c r="H724" s="492"/>
      <c r="I724" s="494"/>
    </row>
    <row r="725" spans="1:9" x14ac:dyDescent="0.3">
      <c r="A725" s="494"/>
      <c r="B725" s="494"/>
      <c r="C725" s="495"/>
      <c r="D725" s="494"/>
      <c r="E725" s="494"/>
      <c r="F725" s="494"/>
      <c r="G725" s="494"/>
      <c r="H725" s="492"/>
      <c r="I725" s="494"/>
    </row>
    <row r="726" spans="1:9" x14ac:dyDescent="0.3">
      <c r="A726" s="494"/>
      <c r="B726" s="494"/>
      <c r="C726" s="495"/>
      <c r="D726" s="494"/>
      <c r="E726" s="494"/>
      <c r="F726" s="494"/>
      <c r="G726" s="494"/>
      <c r="H726" s="492"/>
      <c r="I726" s="494"/>
    </row>
    <row r="727" spans="1:9" x14ac:dyDescent="0.3">
      <c r="A727" s="494"/>
      <c r="B727" s="494"/>
      <c r="C727" s="495"/>
      <c r="D727" s="494"/>
      <c r="E727" s="494"/>
      <c r="F727" s="494"/>
      <c r="G727" s="494"/>
      <c r="H727" s="492"/>
      <c r="I727" s="494"/>
    </row>
    <row r="728" spans="1:9" x14ac:dyDescent="0.3">
      <c r="A728" s="494"/>
      <c r="B728" s="494"/>
      <c r="C728" s="495"/>
      <c r="D728" s="494"/>
      <c r="E728" s="494"/>
      <c r="F728" s="494"/>
      <c r="G728" s="494"/>
      <c r="H728" s="492"/>
      <c r="I728" s="494"/>
    </row>
    <row r="729" spans="1:9" x14ac:dyDescent="0.3">
      <c r="A729" s="494"/>
      <c r="B729" s="494"/>
      <c r="C729" s="495"/>
      <c r="D729" s="494"/>
      <c r="E729" s="494"/>
      <c r="F729" s="494"/>
      <c r="G729" s="494"/>
      <c r="H729" s="492"/>
      <c r="I729" s="494"/>
    </row>
    <row r="730" spans="1:9" x14ac:dyDescent="0.3">
      <c r="A730" s="494"/>
      <c r="B730" s="494"/>
      <c r="C730" s="495"/>
      <c r="D730" s="494"/>
      <c r="E730" s="494"/>
      <c r="F730" s="494"/>
      <c r="G730" s="494"/>
      <c r="H730" s="492"/>
      <c r="I730" s="494"/>
    </row>
    <row r="731" spans="1:9" x14ac:dyDescent="0.3">
      <c r="A731" s="494"/>
      <c r="B731" s="494"/>
      <c r="C731" s="495"/>
      <c r="D731" s="494"/>
      <c r="E731" s="494"/>
      <c r="F731" s="494"/>
      <c r="G731" s="494"/>
      <c r="H731" s="492"/>
      <c r="I731" s="494"/>
    </row>
    <row r="732" spans="1:9" x14ac:dyDescent="0.3">
      <c r="A732" s="494"/>
      <c r="B732" s="494"/>
      <c r="C732" s="495"/>
      <c r="D732" s="494"/>
      <c r="E732" s="494"/>
      <c r="F732" s="494"/>
      <c r="G732" s="494"/>
      <c r="H732" s="492"/>
      <c r="I732" s="494"/>
    </row>
    <row r="733" spans="1:9" x14ac:dyDescent="0.3">
      <c r="A733" s="494"/>
      <c r="B733" s="494"/>
      <c r="C733" s="495"/>
      <c r="D733" s="494"/>
      <c r="E733" s="494"/>
      <c r="F733" s="494"/>
      <c r="G733" s="494"/>
      <c r="H733" s="492"/>
      <c r="I733" s="494"/>
    </row>
    <row r="734" spans="1:9" x14ac:dyDescent="0.3">
      <c r="A734" s="494"/>
      <c r="B734" s="494"/>
      <c r="C734" s="495"/>
      <c r="D734" s="494"/>
      <c r="E734" s="494"/>
      <c r="F734" s="494"/>
      <c r="G734" s="494"/>
      <c r="H734" s="492"/>
      <c r="I734" s="494"/>
    </row>
    <row r="735" spans="1:9" x14ac:dyDescent="0.3">
      <c r="A735" s="494"/>
      <c r="B735" s="494"/>
      <c r="C735" s="495"/>
      <c r="D735" s="494"/>
      <c r="E735" s="494"/>
      <c r="F735" s="494"/>
      <c r="G735" s="494"/>
      <c r="H735" s="492"/>
      <c r="I735" s="494"/>
    </row>
    <row r="736" spans="1:9" x14ac:dyDescent="0.3">
      <c r="A736" s="494"/>
      <c r="B736" s="494"/>
      <c r="C736" s="495"/>
      <c r="D736" s="494"/>
      <c r="E736" s="494"/>
      <c r="F736" s="494"/>
      <c r="G736" s="494"/>
      <c r="H736" s="492"/>
      <c r="I736" s="494"/>
    </row>
    <row r="737" spans="1:9" x14ac:dyDescent="0.3">
      <c r="A737" s="494"/>
      <c r="B737" s="494"/>
      <c r="C737" s="495"/>
      <c r="D737" s="494"/>
      <c r="E737" s="494"/>
      <c r="F737" s="494"/>
      <c r="G737" s="494"/>
      <c r="H737" s="492"/>
      <c r="I737" s="494"/>
    </row>
    <row r="738" spans="1:9" x14ac:dyDescent="0.3">
      <c r="A738" s="494"/>
      <c r="B738" s="494"/>
      <c r="C738" s="495"/>
      <c r="D738" s="494"/>
      <c r="E738" s="494"/>
      <c r="F738" s="494"/>
      <c r="G738" s="494"/>
      <c r="H738" s="492"/>
      <c r="I738" s="494"/>
    </row>
    <row r="739" spans="1:9" x14ac:dyDescent="0.3">
      <c r="A739" s="494"/>
      <c r="B739" s="494"/>
      <c r="C739" s="495"/>
      <c r="D739" s="494"/>
      <c r="E739" s="494"/>
      <c r="F739" s="494"/>
      <c r="G739" s="494"/>
      <c r="H739" s="492"/>
      <c r="I739" s="494"/>
    </row>
    <row r="740" spans="1:9" x14ac:dyDescent="0.3">
      <c r="A740" s="494"/>
      <c r="B740" s="494"/>
      <c r="C740" s="495"/>
      <c r="D740" s="494"/>
      <c r="E740" s="494"/>
      <c r="F740" s="494"/>
      <c r="G740" s="494"/>
      <c r="H740" s="492"/>
      <c r="I740" s="494"/>
    </row>
    <row r="741" spans="1:9" x14ac:dyDescent="0.3">
      <c r="A741" s="494"/>
      <c r="B741" s="494"/>
      <c r="C741" s="495"/>
      <c r="D741" s="494"/>
      <c r="E741" s="494"/>
      <c r="F741" s="494"/>
      <c r="G741" s="494"/>
      <c r="H741" s="492"/>
      <c r="I741" s="494"/>
    </row>
    <row r="742" spans="1:9" x14ac:dyDescent="0.3">
      <c r="A742" s="494"/>
      <c r="B742" s="494"/>
      <c r="C742" s="495"/>
      <c r="D742" s="494"/>
      <c r="E742" s="494"/>
      <c r="F742" s="494"/>
      <c r="G742" s="494"/>
      <c r="H742" s="492"/>
      <c r="I742" s="494"/>
    </row>
    <row r="743" spans="1:9" x14ac:dyDescent="0.3">
      <c r="A743" s="494"/>
      <c r="B743" s="494"/>
      <c r="C743" s="495"/>
      <c r="D743" s="494"/>
      <c r="E743" s="494"/>
      <c r="F743" s="494"/>
      <c r="G743" s="494"/>
      <c r="H743" s="492"/>
      <c r="I743" s="494"/>
    </row>
    <row r="744" spans="1:9" x14ac:dyDescent="0.3">
      <c r="A744" s="494"/>
      <c r="B744" s="494"/>
      <c r="C744" s="495"/>
      <c r="D744" s="494"/>
      <c r="E744" s="494"/>
      <c r="F744" s="494"/>
      <c r="G744" s="494"/>
      <c r="H744" s="492"/>
      <c r="I744" s="494"/>
    </row>
    <row r="745" spans="1:9" x14ac:dyDescent="0.3">
      <c r="A745" s="494"/>
      <c r="B745" s="494"/>
      <c r="C745" s="495"/>
      <c r="D745" s="494"/>
      <c r="E745" s="494"/>
      <c r="F745" s="494"/>
      <c r="G745" s="494"/>
      <c r="H745" s="492"/>
      <c r="I745" s="494"/>
    </row>
    <row r="746" spans="1:9" x14ac:dyDescent="0.3">
      <c r="A746" s="494"/>
      <c r="B746" s="494"/>
      <c r="C746" s="495"/>
      <c r="D746" s="494"/>
      <c r="E746" s="494"/>
      <c r="F746" s="494"/>
      <c r="G746" s="494"/>
      <c r="H746" s="492"/>
      <c r="I746" s="494"/>
    </row>
    <row r="747" spans="1:9" x14ac:dyDescent="0.3">
      <c r="A747" s="494"/>
      <c r="B747" s="494"/>
      <c r="C747" s="495"/>
      <c r="D747" s="494"/>
      <c r="E747" s="494"/>
      <c r="F747" s="494"/>
      <c r="G747" s="494"/>
      <c r="H747" s="492"/>
      <c r="I747" s="494"/>
    </row>
    <row r="748" spans="1:9" x14ac:dyDescent="0.3">
      <c r="A748" s="494"/>
      <c r="B748" s="494"/>
      <c r="C748" s="495"/>
      <c r="D748" s="494"/>
      <c r="E748" s="494"/>
      <c r="F748" s="494"/>
      <c r="G748" s="494"/>
      <c r="H748" s="492"/>
      <c r="I748" s="494"/>
    </row>
    <row r="749" spans="1:9" x14ac:dyDescent="0.3">
      <c r="A749" s="494"/>
      <c r="B749" s="494"/>
      <c r="C749" s="495"/>
      <c r="D749" s="494"/>
      <c r="E749" s="494"/>
      <c r="F749" s="494"/>
      <c r="G749" s="494"/>
      <c r="H749" s="492"/>
      <c r="I749" s="494"/>
    </row>
    <row r="750" spans="1:9" x14ac:dyDescent="0.3">
      <c r="A750" s="494"/>
      <c r="B750" s="494"/>
      <c r="C750" s="495"/>
      <c r="D750" s="494"/>
      <c r="E750" s="494"/>
      <c r="F750" s="494"/>
      <c r="G750" s="494"/>
      <c r="H750" s="492"/>
      <c r="I750" s="494"/>
    </row>
    <row r="751" spans="1:9" x14ac:dyDescent="0.3">
      <c r="A751" s="494"/>
      <c r="B751" s="494"/>
      <c r="C751" s="495"/>
      <c r="D751" s="494"/>
      <c r="E751" s="494"/>
      <c r="F751" s="494"/>
      <c r="G751" s="494"/>
      <c r="H751" s="492"/>
      <c r="I751" s="494"/>
    </row>
    <row r="752" spans="1:9" x14ac:dyDescent="0.3">
      <c r="A752" s="494"/>
      <c r="B752" s="494"/>
      <c r="C752" s="495"/>
      <c r="D752" s="494"/>
      <c r="E752" s="494"/>
      <c r="F752" s="494"/>
      <c r="G752" s="494"/>
      <c r="H752" s="492"/>
      <c r="I752" s="494"/>
    </row>
    <row r="753" spans="1:9" x14ac:dyDescent="0.3">
      <c r="A753" s="494"/>
      <c r="B753" s="494"/>
      <c r="C753" s="495"/>
      <c r="D753" s="494"/>
      <c r="E753" s="494"/>
      <c r="F753" s="494"/>
      <c r="G753" s="494"/>
      <c r="H753" s="492"/>
      <c r="I753" s="494"/>
    </row>
    <row r="754" spans="1:9" x14ac:dyDescent="0.3">
      <c r="A754" s="494"/>
      <c r="B754" s="494"/>
      <c r="C754" s="495"/>
      <c r="D754" s="494"/>
      <c r="E754" s="494"/>
      <c r="F754" s="494"/>
      <c r="G754" s="494"/>
      <c r="H754" s="492"/>
      <c r="I754" s="494"/>
    </row>
    <row r="755" spans="1:9" x14ac:dyDescent="0.3">
      <c r="A755" s="494"/>
      <c r="B755" s="494"/>
      <c r="C755" s="495"/>
      <c r="D755" s="494"/>
      <c r="E755" s="494"/>
      <c r="F755" s="494"/>
      <c r="G755" s="494"/>
      <c r="H755" s="492"/>
      <c r="I755" s="494"/>
    </row>
    <row r="756" spans="1:9" x14ac:dyDescent="0.3">
      <c r="A756" s="494"/>
      <c r="B756" s="494"/>
      <c r="C756" s="495"/>
      <c r="D756" s="494"/>
      <c r="E756" s="494"/>
      <c r="F756" s="494"/>
      <c r="G756" s="494"/>
      <c r="H756" s="492"/>
      <c r="I756" s="494"/>
    </row>
    <row r="757" spans="1:9" x14ac:dyDescent="0.3">
      <c r="A757" s="494"/>
      <c r="B757" s="494"/>
      <c r="C757" s="495"/>
      <c r="D757" s="494"/>
      <c r="E757" s="494"/>
      <c r="F757" s="494"/>
      <c r="G757" s="494"/>
      <c r="H757" s="492"/>
      <c r="I757" s="494"/>
    </row>
    <row r="758" spans="1:9" x14ac:dyDescent="0.3">
      <c r="A758" s="494"/>
      <c r="B758" s="494"/>
      <c r="C758" s="495"/>
      <c r="D758" s="494"/>
      <c r="E758" s="494"/>
      <c r="F758" s="494"/>
      <c r="G758" s="494"/>
      <c r="H758" s="492"/>
      <c r="I758" s="494"/>
    </row>
    <row r="759" spans="1:9" x14ac:dyDescent="0.3">
      <c r="A759" s="494"/>
      <c r="B759" s="494"/>
      <c r="C759" s="495"/>
      <c r="D759" s="494"/>
      <c r="E759" s="494"/>
      <c r="F759" s="494"/>
      <c r="G759" s="494"/>
      <c r="H759" s="492"/>
      <c r="I759" s="494"/>
    </row>
    <row r="760" spans="1:9" x14ac:dyDescent="0.3">
      <c r="A760" s="494"/>
      <c r="B760" s="494"/>
      <c r="C760" s="495"/>
      <c r="D760" s="494"/>
      <c r="E760" s="494"/>
      <c r="F760" s="494"/>
      <c r="G760" s="494"/>
      <c r="H760" s="492"/>
      <c r="I760" s="494"/>
    </row>
    <row r="761" spans="1:9" x14ac:dyDescent="0.3">
      <c r="A761" s="494"/>
      <c r="B761" s="494"/>
      <c r="C761" s="495"/>
      <c r="D761" s="494"/>
      <c r="E761" s="494"/>
      <c r="F761" s="494"/>
      <c r="G761" s="494"/>
      <c r="H761" s="492"/>
      <c r="I761" s="494"/>
    </row>
    <row r="762" spans="1:9" x14ac:dyDescent="0.3">
      <c r="A762" s="494"/>
      <c r="B762" s="494"/>
      <c r="C762" s="495"/>
      <c r="D762" s="494"/>
      <c r="E762" s="494"/>
      <c r="F762" s="494"/>
      <c r="G762" s="494"/>
      <c r="H762" s="492"/>
      <c r="I762" s="494"/>
    </row>
    <row r="763" spans="1:9" x14ac:dyDescent="0.3">
      <c r="A763" s="494"/>
      <c r="B763" s="494"/>
      <c r="C763" s="495"/>
      <c r="D763" s="494"/>
      <c r="E763" s="494"/>
      <c r="F763" s="494"/>
      <c r="G763" s="494"/>
      <c r="H763" s="492"/>
      <c r="I763" s="494"/>
    </row>
    <row r="764" spans="1:9" x14ac:dyDescent="0.3">
      <c r="A764" s="494"/>
      <c r="B764" s="494"/>
      <c r="C764" s="495"/>
      <c r="D764" s="494"/>
      <c r="E764" s="494"/>
      <c r="F764" s="494"/>
      <c r="G764" s="494"/>
      <c r="H764" s="492"/>
      <c r="I764" s="494"/>
    </row>
    <row r="765" spans="1:9" x14ac:dyDescent="0.3">
      <c r="A765" s="494"/>
      <c r="B765" s="494"/>
      <c r="C765" s="495"/>
      <c r="D765" s="494"/>
      <c r="E765" s="494"/>
      <c r="F765" s="494"/>
      <c r="G765" s="494"/>
      <c r="H765" s="492"/>
      <c r="I765" s="494"/>
    </row>
    <row r="766" spans="1:9" x14ac:dyDescent="0.3">
      <c r="A766" s="494"/>
      <c r="B766" s="494"/>
      <c r="C766" s="495"/>
      <c r="D766" s="494"/>
      <c r="E766" s="494"/>
      <c r="F766" s="494"/>
      <c r="G766" s="494"/>
      <c r="H766" s="492"/>
      <c r="I766" s="494"/>
    </row>
    <row r="767" spans="1:9" x14ac:dyDescent="0.3">
      <c r="A767" s="494"/>
      <c r="B767" s="494"/>
      <c r="C767" s="495"/>
      <c r="D767" s="494"/>
      <c r="E767" s="494"/>
      <c r="F767" s="494"/>
      <c r="G767" s="494"/>
      <c r="H767" s="492"/>
      <c r="I767" s="494"/>
    </row>
    <row r="768" spans="1:9" x14ac:dyDescent="0.3">
      <c r="A768" s="494"/>
      <c r="B768" s="494"/>
      <c r="C768" s="495"/>
      <c r="D768" s="494"/>
      <c r="E768" s="494"/>
      <c r="F768" s="494"/>
      <c r="G768" s="494"/>
      <c r="H768" s="492"/>
      <c r="I768" s="494"/>
    </row>
    <row r="769" spans="1:9" x14ac:dyDescent="0.3">
      <c r="A769" s="494"/>
      <c r="B769" s="494"/>
      <c r="C769" s="495"/>
      <c r="D769" s="494"/>
      <c r="E769" s="494"/>
      <c r="F769" s="494"/>
      <c r="G769" s="494"/>
      <c r="H769" s="492"/>
      <c r="I769" s="494"/>
    </row>
    <row r="770" spans="1:9" x14ac:dyDescent="0.3">
      <c r="A770" s="494"/>
      <c r="B770" s="494"/>
      <c r="C770" s="495"/>
      <c r="D770" s="494"/>
      <c r="E770" s="494"/>
      <c r="F770" s="494"/>
      <c r="G770" s="494"/>
      <c r="H770" s="492"/>
      <c r="I770" s="494"/>
    </row>
    <row r="771" spans="1:9" x14ac:dyDescent="0.3">
      <c r="A771" s="494"/>
      <c r="B771" s="494"/>
      <c r="C771" s="495"/>
      <c r="D771" s="494"/>
      <c r="E771" s="494"/>
      <c r="F771" s="494"/>
      <c r="G771" s="494"/>
      <c r="H771" s="492"/>
      <c r="I771" s="494"/>
    </row>
    <row r="772" spans="1:9" x14ac:dyDescent="0.3">
      <c r="A772" s="494"/>
      <c r="B772" s="494"/>
      <c r="C772" s="495"/>
      <c r="D772" s="494"/>
      <c r="E772" s="494"/>
      <c r="F772" s="494"/>
      <c r="G772" s="494"/>
      <c r="H772" s="492"/>
      <c r="I772" s="494"/>
    </row>
    <row r="773" spans="1:9" x14ac:dyDescent="0.3">
      <c r="A773" s="494"/>
      <c r="B773" s="494"/>
      <c r="C773" s="495"/>
      <c r="D773" s="494"/>
      <c r="E773" s="494"/>
      <c r="F773" s="494"/>
      <c r="G773" s="494"/>
      <c r="H773" s="492"/>
      <c r="I773" s="494"/>
    </row>
    <row r="774" spans="1:9" x14ac:dyDescent="0.3">
      <c r="A774" s="494"/>
      <c r="B774" s="494"/>
      <c r="C774" s="495"/>
      <c r="D774" s="494"/>
      <c r="E774" s="494"/>
      <c r="F774" s="494"/>
      <c r="G774" s="494"/>
      <c r="H774" s="492"/>
      <c r="I774" s="494"/>
    </row>
    <row r="775" spans="1:9" x14ac:dyDescent="0.3">
      <c r="A775" s="494"/>
      <c r="B775" s="494"/>
      <c r="C775" s="495"/>
      <c r="D775" s="494"/>
      <c r="E775" s="494"/>
      <c r="F775" s="494"/>
      <c r="G775" s="494"/>
      <c r="H775" s="492"/>
      <c r="I775" s="494"/>
    </row>
    <row r="776" spans="1:9" x14ac:dyDescent="0.3">
      <c r="A776" s="494"/>
      <c r="B776" s="494"/>
      <c r="C776" s="495"/>
      <c r="D776" s="494"/>
      <c r="E776" s="494"/>
      <c r="F776" s="494"/>
      <c r="G776" s="494"/>
      <c r="H776" s="492"/>
      <c r="I776" s="494"/>
    </row>
    <row r="777" spans="1:9" x14ac:dyDescent="0.3">
      <c r="A777" s="494"/>
      <c r="B777" s="494"/>
      <c r="C777" s="495"/>
      <c r="D777" s="494"/>
      <c r="E777" s="494"/>
      <c r="F777" s="494"/>
      <c r="G777" s="494"/>
      <c r="H777" s="492"/>
      <c r="I777" s="494"/>
    </row>
    <row r="778" spans="1:9" x14ac:dyDescent="0.3">
      <c r="A778" s="494"/>
      <c r="B778" s="494"/>
      <c r="C778" s="495"/>
      <c r="D778" s="494"/>
      <c r="E778" s="494"/>
      <c r="F778" s="494"/>
      <c r="G778" s="494"/>
      <c r="H778" s="492"/>
      <c r="I778" s="494"/>
    </row>
    <row r="779" spans="1:9" x14ac:dyDescent="0.3">
      <c r="A779" s="494"/>
      <c r="B779" s="494"/>
      <c r="C779" s="495"/>
      <c r="D779" s="494"/>
      <c r="E779" s="494"/>
      <c r="F779" s="494"/>
      <c r="G779" s="494"/>
      <c r="H779" s="492"/>
      <c r="I779" s="494"/>
    </row>
    <row r="780" spans="1:9" x14ac:dyDescent="0.3">
      <c r="A780" s="494"/>
      <c r="B780" s="494"/>
      <c r="C780" s="495"/>
      <c r="D780" s="494"/>
      <c r="E780" s="494"/>
      <c r="F780" s="494"/>
      <c r="G780" s="494"/>
      <c r="H780" s="492"/>
      <c r="I780" s="494"/>
    </row>
    <row r="781" spans="1:9" x14ac:dyDescent="0.3">
      <c r="A781" s="494"/>
      <c r="B781" s="494"/>
      <c r="C781" s="495"/>
      <c r="D781" s="494"/>
      <c r="E781" s="494"/>
      <c r="F781" s="494"/>
      <c r="G781" s="494"/>
      <c r="H781" s="492"/>
      <c r="I781" s="494"/>
    </row>
    <row r="782" spans="1:9" x14ac:dyDescent="0.3">
      <c r="A782" s="494"/>
      <c r="B782" s="494"/>
      <c r="C782" s="495"/>
      <c r="D782" s="494"/>
      <c r="E782" s="494"/>
      <c r="F782" s="494"/>
      <c r="G782" s="494"/>
      <c r="H782" s="492"/>
      <c r="I782" s="494"/>
    </row>
    <row r="783" spans="1:9" x14ac:dyDescent="0.3">
      <c r="A783" s="494"/>
      <c r="B783" s="494"/>
      <c r="C783" s="495"/>
      <c r="D783" s="494"/>
      <c r="E783" s="494"/>
      <c r="F783" s="494"/>
      <c r="G783" s="494"/>
      <c r="H783" s="492"/>
      <c r="I783" s="494"/>
    </row>
    <row r="784" spans="1:9" x14ac:dyDescent="0.3">
      <c r="A784" s="494"/>
      <c r="B784" s="494"/>
      <c r="C784" s="495"/>
      <c r="D784" s="494"/>
      <c r="E784" s="494"/>
      <c r="F784" s="494"/>
      <c r="G784" s="494"/>
      <c r="H784" s="492"/>
      <c r="I784" s="494"/>
    </row>
    <row r="785" spans="1:9" x14ac:dyDescent="0.3">
      <c r="A785" s="494"/>
      <c r="B785" s="494"/>
      <c r="C785" s="495"/>
      <c r="D785" s="494"/>
      <c r="E785" s="494"/>
      <c r="F785" s="494"/>
      <c r="G785" s="494"/>
      <c r="H785" s="492"/>
      <c r="I785" s="494"/>
    </row>
    <row r="786" spans="1:9" x14ac:dyDescent="0.3">
      <c r="A786" s="494"/>
      <c r="B786" s="494"/>
      <c r="C786" s="495"/>
      <c r="D786" s="494"/>
      <c r="E786" s="494"/>
      <c r="F786" s="494"/>
      <c r="G786" s="494"/>
      <c r="H786" s="492"/>
      <c r="I786" s="494"/>
    </row>
    <row r="787" spans="1:9" x14ac:dyDescent="0.3">
      <c r="A787" s="494"/>
      <c r="B787" s="494"/>
      <c r="C787" s="495"/>
      <c r="D787" s="494"/>
      <c r="E787" s="494"/>
      <c r="F787" s="494"/>
      <c r="G787" s="494"/>
      <c r="H787" s="492"/>
      <c r="I787" s="494"/>
    </row>
    <row r="788" spans="1:9" x14ac:dyDescent="0.3">
      <c r="A788" s="494"/>
      <c r="B788" s="494"/>
      <c r="C788" s="495"/>
      <c r="D788" s="494"/>
      <c r="E788" s="494"/>
      <c r="F788" s="494"/>
      <c r="G788" s="494"/>
      <c r="H788" s="492"/>
      <c r="I788" s="494"/>
    </row>
    <row r="789" spans="1:9" x14ac:dyDescent="0.3">
      <c r="A789" s="494"/>
      <c r="B789" s="494"/>
      <c r="C789" s="495"/>
      <c r="D789" s="494"/>
      <c r="E789" s="494"/>
      <c r="F789" s="494"/>
      <c r="G789" s="494"/>
      <c r="H789" s="492"/>
      <c r="I789" s="494"/>
    </row>
    <row r="790" spans="1:9" x14ac:dyDescent="0.3">
      <c r="A790" s="494"/>
      <c r="B790" s="494"/>
      <c r="C790" s="495"/>
      <c r="D790" s="494"/>
      <c r="E790" s="494"/>
      <c r="F790" s="494"/>
      <c r="G790" s="494"/>
      <c r="H790" s="492"/>
      <c r="I790" s="494"/>
    </row>
    <row r="791" spans="1:9" x14ac:dyDescent="0.3">
      <c r="A791" s="494"/>
      <c r="B791" s="494"/>
      <c r="C791" s="495"/>
      <c r="D791" s="494"/>
      <c r="E791" s="494"/>
      <c r="F791" s="494"/>
      <c r="G791" s="494"/>
      <c r="H791" s="492"/>
      <c r="I791" s="494"/>
    </row>
    <row r="792" spans="1:9" x14ac:dyDescent="0.3">
      <c r="A792" s="494"/>
      <c r="B792" s="494"/>
      <c r="C792" s="495"/>
      <c r="D792" s="494"/>
      <c r="E792" s="494"/>
      <c r="F792" s="494"/>
      <c r="G792" s="494"/>
      <c r="H792" s="492"/>
      <c r="I792" s="494"/>
    </row>
    <row r="793" spans="1:9" x14ac:dyDescent="0.3">
      <c r="A793" s="494"/>
      <c r="B793" s="494"/>
      <c r="C793" s="495"/>
      <c r="D793" s="494"/>
      <c r="E793" s="494"/>
      <c r="F793" s="494"/>
      <c r="G793" s="494"/>
      <c r="H793" s="492"/>
      <c r="I793" s="494"/>
    </row>
    <row r="794" spans="1:9" x14ac:dyDescent="0.3">
      <c r="A794" s="494"/>
      <c r="B794" s="494"/>
      <c r="C794" s="495"/>
      <c r="D794" s="494"/>
      <c r="E794" s="494"/>
      <c r="F794" s="494"/>
      <c r="G794" s="494"/>
      <c r="H794" s="492"/>
      <c r="I794" s="494"/>
    </row>
    <row r="795" spans="1:9" x14ac:dyDescent="0.3">
      <c r="A795" s="494"/>
      <c r="B795" s="494"/>
      <c r="C795" s="495"/>
      <c r="D795" s="494"/>
      <c r="E795" s="494"/>
      <c r="F795" s="494"/>
      <c r="G795" s="494"/>
      <c r="H795" s="492"/>
      <c r="I795" s="494"/>
    </row>
    <row r="796" spans="1:9" x14ac:dyDescent="0.3">
      <c r="A796" s="494"/>
      <c r="B796" s="494"/>
      <c r="C796" s="495"/>
      <c r="D796" s="494"/>
      <c r="E796" s="494"/>
      <c r="F796" s="494"/>
      <c r="G796" s="494"/>
      <c r="H796" s="492"/>
      <c r="I796" s="494"/>
    </row>
    <row r="797" spans="1:9" x14ac:dyDescent="0.3">
      <c r="A797" s="494"/>
      <c r="B797" s="494"/>
      <c r="C797" s="495"/>
      <c r="D797" s="494"/>
      <c r="E797" s="494"/>
      <c r="F797" s="494"/>
      <c r="G797" s="494"/>
      <c r="H797" s="492"/>
      <c r="I797" s="494"/>
    </row>
    <row r="798" spans="1:9" x14ac:dyDescent="0.3">
      <c r="A798" s="494"/>
      <c r="B798" s="494"/>
      <c r="C798" s="495"/>
      <c r="D798" s="494"/>
      <c r="E798" s="494"/>
      <c r="F798" s="494"/>
      <c r="G798" s="494"/>
      <c r="H798" s="492"/>
      <c r="I798" s="494"/>
    </row>
    <row r="799" spans="1:9" x14ac:dyDescent="0.3">
      <c r="A799" s="494"/>
      <c r="B799" s="494"/>
      <c r="C799" s="495"/>
      <c r="D799" s="494"/>
      <c r="E799" s="494"/>
      <c r="F799" s="494"/>
      <c r="G799" s="494"/>
      <c r="H799" s="492"/>
      <c r="I799" s="494"/>
    </row>
    <row r="800" spans="1:9" x14ac:dyDescent="0.3">
      <c r="A800" s="494"/>
      <c r="B800" s="494"/>
      <c r="C800" s="495"/>
      <c r="D800" s="494"/>
      <c r="E800" s="494"/>
      <c r="F800" s="494"/>
      <c r="G800" s="494"/>
      <c r="H800" s="492"/>
      <c r="I800" s="494"/>
    </row>
    <row r="801" spans="1:9" x14ac:dyDescent="0.3">
      <c r="A801" s="494"/>
      <c r="B801" s="494"/>
      <c r="C801" s="495"/>
      <c r="D801" s="494"/>
      <c r="E801" s="494"/>
      <c r="F801" s="494"/>
      <c r="G801" s="494"/>
      <c r="H801" s="492"/>
      <c r="I801" s="494"/>
    </row>
    <row r="802" spans="1:9" x14ac:dyDescent="0.3">
      <c r="A802" s="494"/>
      <c r="B802" s="494"/>
      <c r="C802" s="495"/>
      <c r="D802" s="494"/>
      <c r="E802" s="494"/>
      <c r="F802" s="494"/>
      <c r="G802" s="494"/>
      <c r="H802" s="492"/>
      <c r="I802" s="494"/>
    </row>
    <row r="803" spans="1:9" x14ac:dyDescent="0.3">
      <c r="A803" s="494"/>
      <c r="B803" s="494"/>
      <c r="C803" s="495"/>
      <c r="D803" s="494"/>
      <c r="E803" s="494"/>
      <c r="F803" s="494"/>
      <c r="G803" s="494"/>
      <c r="H803" s="492"/>
      <c r="I803" s="494"/>
    </row>
    <row r="804" spans="1:9" x14ac:dyDescent="0.3">
      <c r="A804" s="494"/>
      <c r="B804" s="494"/>
      <c r="C804" s="495"/>
      <c r="D804" s="494"/>
      <c r="E804" s="494"/>
      <c r="F804" s="494"/>
      <c r="G804" s="494"/>
      <c r="H804" s="492"/>
      <c r="I804" s="494"/>
    </row>
    <row r="805" spans="1:9" x14ac:dyDescent="0.3">
      <c r="A805" s="494"/>
      <c r="B805" s="494"/>
      <c r="C805" s="495"/>
      <c r="D805" s="494"/>
      <c r="E805" s="494"/>
      <c r="F805" s="494"/>
      <c r="G805" s="494"/>
      <c r="H805" s="492"/>
      <c r="I805" s="494"/>
    </row>
    <row r="806" spans="1:9" x14ac:dyDescent="0.3">
      <c r="A806" s="494"/>
      <c r="B806" s="494"/>
      <c r="C806" s="495"/>
      <c r="D806" s="494"/>
      <c r="E806" s="494"/>
      <c r="F806" s="494"/>
      <c r="G806" s="494"/>
      <c r="H806" s="492"/>
      <c r="I806" s="494"/>
    </row>
    <row r="807" spans="1:9" x14ac:dyDescent="0.3">
      <c r="A807" s="494"/>
      <c r="B807" s="494"/>
      <c r="C807" s="495"/>
      <c r="D807" s="494"/>
      <c r="E807" s="494"/>
      <c r="F807" s="494"/>
      <c r="G807" s="494"/>
      <c r="H807" s="492"/>
      <c r="I807" s="494"/>
    </row>
    <row r="808" spans="1:9" x14ac:dyDescent="0.3">
      <c r="A808" s="494"/>
      <c r="B808" s="494"/>
      <c r="C808" s="495"/>
      <c r="D808" s="494"/>
      <c r="E808" s="494"/>
      <c r="F808" s="494"/>
      <c r="G808" s="494"/>
      <c r="H808" s="492"/>
      <c r="I808" s="494"/>
    </row>
    <row r="809" spans="1:9" x14ac:dyDescent="0.3">
      <c r="A809" s="494"/>
      <c r="B809" s="494"/>
      <c r="C809" s="495"/>
      <c r="D809" s="494"/>
      <c r="E809" s="494"/>
      <c r="F809" s="494"/>
      <c r="G809" s="494"/>
      <c r="H809" s="492"/>
      <c r="I809" s="494"/>
    </row>
    <row r="810" spans="1:9" x14ac:dyDescent="0.3">
      <c r="A810" s="494"/>
      <c r="B810" s="494"/>
      <c r="C810" s="495"/>
      <c r="D810" s="494"/>
      <c r="E810" s="494"/>
      <c r="F810" s="494"/>
      <c r="G810" s="494"/>
      <c r="H810" s="492"/>
      <c r="I810" s="494"/>
    </row>
    <row r="811" spans="1:9" x14ac:dyDescent="0.3">
      <c r="A811" s="494"/>
      <c r="B811" s="494"/>
      <c r="C811" s="495"/>
      <c r="D811" s="494"/>
      <c r="E811" s="494"/>
      <c r="F811" s="494"/>
      <c r="G811" s="494"/>
      <c r="H811" s="492"/>
      <c r="I811" s="494"/>
    </row>
    <row r="812" spans="1:9" x14ac:dyDescent="0.3">
      <c r="E812" s="494"/>
      <c r="F812" s="494"/>
      <c r="G812" s="494"/>
      <c r="H812" s="492"/>
      <c r="I812" s="494"/>
    </row>
    <row r="813" spans="1:9" x14ac:dyDescent="0.3">
      <c r="E813" s="494"/>
      <c r="F813" s="494"/>
      <c r="G813" s="494"/>
      <c r="H813" s="492"/>
      <c r="I813" s="494"/>
    </row>
    <row r="814" spans="1:9" x14ac:dyDescent="0.3">
      <c r="E814" s="494"/>
      <c r="F814" s="494"/>
      <c r="G814" s="494"/>
      <c r="H814" s="492"/>
      <c r="I814" s="494"/>
    </row>
    <row r="815" spans="1:9" x14ac:dyDescent="0.3">
      <c r="E815" s="494"/>
      <c r="F815" s="494"/>
      <c r="G815" s="494"/>
      <c r="H815" s="492"/>
      <c r="I815" s="494"/>
    </row>
  </sheetData>
  <mergeCells count="50">
    <mergeCell ref="E6:G6"/>
    <mergeCell ref="E7:G7"/>
    <mergeCell ref="C47:C48"/>
    <mergeCell ref="E47:E48"/>
    <mergeCell ref="G47:G48"/>
    <mergeCell ref="C38:C39"/>
    <mergeCell ref="E38:E39"/>
    <mergeCell ref="G38:G39"/>
    <mergeCell ref="C23:C24"/>
    <mergeCell ref="E23:E24"/>
    <mergeCell ref="G23:G24"/>
    <mergeCell ref="C17:C18"/>
    <mergeCell ref="E17:E18"/>
    <mergeCell ref="G17:G18"/>
    <mergeCell ref="C14:C15"/>
    <mergeCell ref="E14:E15"/>
    <mergeCell ref="I47:I48"/>
    <mergeCell ref="C41:C42"/>
    <mergeCell ref="E41:E42"/>
    <mergeCell ref="G41:G42"/>
    <mergeCell ref="I41:I42"/>
    <mergeCell ref="C44:C45"/>
    <mergeCell ref="E44:E45"/>
    <mergeCell ref="G44:G45"/>
    <mergeCell ref="I44:I45"/>
    <mergeCell ref="C35:C36"/>
    <mergeCell ref="E35:E36"/>
    <mergeCell ref="G35:G36"/>
    <mergeCell ref="I35:I36"/>
    <mergeCell ref="I38:I39"/>
    <mergeCell ref="C29:C30"/>
    <mergeCell ref="E29:E30"/>
    <mergeCell ref="G29:G30"/>
    <mergeCell ref="I29:I30"/>
    <mergeCell ref="C32:C33"/>
    <mergeCell ref="E32:E33"/>
    <mergeCell ref="G32:G33"/>
    <mergeCell ref="I32:I33"/>
    <mergeCell ref="I23:I24"/>
    <mergeCell ref="C26:C27"/>
    <mergeCell ref="E26:E27"/>
    <mergeCell ref="G26:G27"/>
    <mergeCell ref="I26:I27"/>
    <mergeCell ref="G14:G15"/>
    <mergeCell ref="I14:I15"/>
    <mergeCell ref="I17:I18"/>
    <mergeCell ref="C20:C21"/>
    <mergeCell ref="E20:E21"/>
    <mergeCell ref="G20:G21"/>
    <mergeCell ref="I20:I21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75" firstPageNumber="67" fitToWidth="0" fitToHeight="0" orientation="portrait" useFirstPageNumber="1" r:id="rId1"/>
  <headerFooter alignWithMargins="0"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9860F8-81C5-47DB-8F60-061D66DFE581}">
  <dimension ref="A1:P44"/>
  <sheetViews>
    <sheetView view="pageBreakPreview" zoomScaleNormal="100" zoomScaleSheetLayoutView="100" zoomScalePageLayoutView="70" workbookViewId="0">
      <selection activeCell="I47" sqref="I47"/>
    </sheetView>
  </sheetViews>
  <sheetFormatPr defaultColWidth="9.109375" defaultRowHeight="13.2" x14ac:dyDescent="0.3"/>
  <cols>
    <col min="1" max="1" width="2" style="30" customWidth="1"/>
    <col min="2" max="2" width="19" style="30" customWidth="1"/>
    <col min="3" max="3" width="9" style="49" customWidth="1"/>
    <col min="4" max="4" width="9" style="48" customWidth="1"/>
    <col min="5" max="5" width="9" style="49" customWidth="1"/>
    <col min="6" max="6" width="6.109375" style="49" customWidth="1"/>
    <col min="7" max="7" width="0.5546875" style="49" customWidth="1"/>
    <col min="8" max="8" width="9" style="49" customWidth="1"/>
    <col min="9" max="9" width="9" style="48" customWidth="1"/>
    <col min="10" max="10" width="9" style="49" customWidth="1"/>
    <col min="11" max="11" width="6.109375" style="49" customWidth="1"/>
    <col min="12" max="12" width="0.5546875" style="49" customWidth="1"/>
    <col min="13" max="13" width="9" style="49" customWidth="1"/>
    <col min="14" max="14" width="9" style="48" customWidth="1"/>
    <col min="15" max="15" width="9" style="49" customWidth="1"/>
    <col min="16" max="16" width="6.109375" style="49" customWidth="1"/>
    <col min="17" max="16384" width="9.109375" style="30"/>
  </cols>
  <sheetData>
    <row r="1" spans="1:16" s="2" customFormat="1" ht="15" customHeight="1" x14ac:dyDescent="0.3">
      <c r="A1" s="319" t="s">
        <v>962</v>
      </c>
      <c r="B1" s="103"/>
      <c r="C1" s="103"/>
      <c r="D1" s="103"/>
      <c r="E1" s="103"/>
      <c r="F1" s="103"/>
      <c r="G1" s="103"/>
      <c r="H1" s="103"/>
      <c r="I1" s="103"/>
      <c r="K1" s="103"/>
      <c r="L1" s="103"/>
      <c r="P1" s="103"/>
    </row>
    <row r="2" spans="1:16" s="2" customFormat="1" ht="15" customHeight="1" x14ac:dyDescent="0.3">
      <c r="A2" s="320" t="s">
        <v>963</v>
      </c>
      <c r="B2" s="104"/>
      <c r="C2" s="104"/>
      <c r="D2" s="104"/>
      <c r="E2" s="104"/>
      <c r="F2" s="104"/>
      <c r="G2" s="104"/>
      <c r="H2" s="104"/>
      <c r="K2" s="104"/>
      <c r="L2" s="104"/>
      <c r="P2" s="104"/>
    </row>
    <row r="3" spans="1:16" s="2" customFormat="1" ht="8.1" customHeight="1" x14ac:dyDescent="0.3">
      <c r="A3" s="3"/>
      <c r="B3" s="3"/>
      <c r="C3" s="3"/>
      <c r="D3" s="3"/>
      <c r="E3" s="3"/>
      <c r="F3" s="3"/>
      <c r="G3" s="3"/>
    </row>
    <row r="4" spans="1:16" s="2" customFormat="1" ht="15" customHeight="1" x14ac:dyDescent="0.3">
      <c r="A4" s="557"/>
      <c r="B4" s="557"/>
      <c r="C4" s="825" t="s">
        <v>5</v>
      </c>
      <c r="D4" s="825"/>
      <c r="E4" s="825"/>
      <c r="F4" s="825"/>
      <c r="G4" s="557"/>
      <c r="H4" s="825" t="s">
        <v>6</v>
      </c>
      <c r="I4" s="825"/>
      <c r="J4" s="825"/>
      <c r="K4" s="825"/>
      <c r="L4" s="825"/>
      <c r="M4" s="825" t="s">
        <v>7</v>
      </c>
      <c r="N4" s="825"/>
      <c r="O4" s="825"/>
      <c r="P4" s="825"/>
    </row>
    <row r="5" spans="1:16" s="19" customFormat="1" ht="15" customHeight="1" x14ac:dyDescent="0.3">
      <c r="A5" s="558"/>
      <c r="B5" s="558"/>
      <c r="C5" s="826" t="s">
        <v>11</v>
      </c>
      <c r="D5" s="826"/>
      <c r="E5" s="826"/>
      <c r="F5" s="826"/>
      <c r="G5" s="559"/>
      <c r="H5" s="828" t="s">
        <v>12</v>
      </c>
      <c r="I5" s="828"/>
      <c r="J5" s="828"/>
      <c r="K5" s="828"/>
      <c r="L5" s="560"/>
      <c r="M5" s="826" t="s">
        <v>13</v>
      </c>
      <c r="N5" s="826"/>
      <c r="O5" s="826"/>
      <c r="P5" s="826"/>
    </row>
    <row r="6" spans="1:16" s="19" customFormat="1" ht="15" customHeight="1" x14ac:dyDescent="0.3">
      <c r="A6" s="561" t="s">
        <v>55</v>
      </c>
      <c r="B6" s="558"/>
      <c r="C6" s="562"/>
      <c r="D6" s="559"/>
      <c r="E6" s="559"/>
      <c r="F6" s="563" t="s">
        <v>1220</v>
      </c>
      <c r="G6" s="564"/>
      <c r="H6" s="565"/>
      <c r="I6" s="565"/>
      <c r="J6" s="565"/>
      <c r="K6" s="563" t="s">
        <v>1220</v>
      </c>
      <c r="L6" s="564"/>
      <c r="M6" s="559"/>
      <c r="N6" s="559"/>
      <c r="O6" s="559"/>
      <c r="P6" s="563" t="s">
        <v>1220</v>
      </c>
    </row>
    <row r="7" spans="1:16" s="261" customFormat="1" ht="25.5" customHeight="1" x14ac:dyDescent="0.3">
      <c r="A7" s="566" t="s">
        <v>56</v>
      </c>
      <c r="B7" s="567"/>
      <c r="C7" s="568" t="s">
        <v>1233</v>
      </c>
      <c r="D7" s="568" t="s">
        <v>1234</v>
      </c>
      <c r="E7" s="568" t="s">
        <v>1236</v>
      </c>
      <c r="F7" s="569" t="s">
        <v>1120</v>
      </c>
      <c r="G7" s="569"/>
      <c r="H7" s="568" t="s">
        <v>1233</v>
      </c>
      <c r="I7" s="568" t="s">
        <v>1234</v>
      </c>
      <c r="J7" s="568" t="s">
        <v>1236</v>
      </c>
      <c r="K7" s="569" t="s">
        <v>1120</v>
      </c>
      <c r="L7" s="569"/>
      <c r="M7" s="568" t="s">
        <v>1233</v>
      </c>
      <c r="N7" s="568" t="s">
        <v>1234</v>
      </c>
      <c r="O7" s="568" t="s">
        <v>1236</v>
      </c>
      <c r="P7" s="569" t="s">
        <v>1120</v>
      </c>
    </row>
    <row r="8" spans="1:16" s="23" customFormat="1" ht="8.1" customHeight="1" x14ac:dyDescent="0.3">
      <c r="A8" s="21"/>
      <c r="B8" s="21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</row>
    <row r="9" spans="1:16" s="260" customFormat="1" ht="15" customHeight="1" x14ac:dyDescent="0.3">
      <c r="A9" s="827" t="s">
        <v>57</v>
      </c>
      <c r="B9" s="827"/>
      <c r="C9" s="570">
        <v>131116.95314299999</v>
      </c>
      <c r="D9" s="570">
        <v>129003.53646800001</v>
      </c>
      <c r="E9" s="570">
        <v>124014.579828</v>
      </c>
      <c r="F9" s="571">
        <v>100</v>
      </c>
      <c r="G9" s="570"/>
      <c r="H9" s="570">
        <v>105042.795679</v>
      </c>
      <c r="I9" s="570">
        <v>106207.881335</v>
      </c>
      <c r="J9" s="570">
        <v>100384.216221</v>
      </c>
      <c r="K9" s="571">
        <v>100</v>
      </c>
      <c r="L9" s="570"/>
      <c r="M9" s="570">
        <v>124715.52999900001</v>
      </c>
      <c r="N9" s="570">
        <v>123489.842567</v>
      </c>
      <c r="O9" s="570">
        <v>110825.551055</v>
      </c>
      <c r="P9" s="571">
        <v>100</v>
      </c>
    </row>
    <row r="10" spans="1:16" ht="8.1" customHeight="1" x14ac:dyDescent="0.3">
      <c r="A10" s="25"/>
      <c r="B10" s="25"/>
      <c r="C10" s="325"/>
      <c r="D10" s="325"/>
      <c r="E10" s="326"/>
      <c r="F10" s="29"/>
      <c r="G10" s="326"/>
      <c r="H10" s="325"/>
      <c r="I10" s="325"/>
      <c r="J10" s="326"/>
      <c r="K10" s="29"/>
      <c r="L10" s="326"/>
      <c r="M10" s="325"/>
      <c r="N10" s="325"/>
      <c r="O10" s="326"/>
      <c r="P10" s="29"/>
    </row>
    <row r="11" spans="1:16" s="35" customFormat="1" ht="24" customHeight="1" x14ac:dyDescent="0.3">
      <c r="A11" s="31" t="s">
        <v>59</v>
      </c>
      <c r="B11" s="419" t="s">
        <v>624</v>
      </c>
      <c r="C11" s="318">
        <v>4818.244866</v>
      </c>
      <c r="D11" s="318">
        <v>5160.8098389999996</v>
      </c>
      <c r="E11" s="318">
        <v>4621.9877180000003</v>
      </c>
      <c r="F11" s="316">
        <v>3.7269712354873037</v>
      </c>
      <c r="G11" s="316"/>
      <c r="H11" s="318">
        <v>3999.6307270000002</v>
      </c>
      <c r="I11" s="318">
        <v>4311.0713480000004</v>
      </c>
      <c r="J11" s="318">
        <v>3689.7137980000002</v>
      </c>
      <c r="K11" s="316">
        <v>3.6755915789360181</v>
      </c>
      <c r="L11" s="316"/>
      <c r="M11" s="318">
        <v>8580.138696</v>
      </c>
      <c r="N11" s="318">
        <v>9177.293291</v>
      </c>
      <c r="O11" s="318">
        <v>7409.1788450000004</v>
      </c>
      <c r="P11" s="316">
        <v>6.6854428193395643</v>
      </c>
    </row>
    <row r="12" spans="1:16" s="35" customFormat="1" ht="24" customHeight="1" x14ac:dyDescent="0.3">
      <c r="A12" s="31"/>
      <c r="B12" s="420" t="s">
        <v>982</v>
      </c>
      <c r="C12" s="318"/>
      <c r="D12" s="318"/>
      <c r="E12" s="318"/>
      <c r="F12" s="37"/>
      <c r="G12" s="37"/>
      <c r="H12" s="318"/>
      <c r="I12" s="318"/>
      <c r="J12" s="318"/>
      <c r="K12" s="37"/>
      <c r="L12" s="37"/>
      <c r="M12" s="318"/>
      <c r="N12" s="318"/>
      <c r="O12" s="318"/>
      <c r="P12" s="37"/>
    </row>
    <row r="13" spans="1:16" s="35" customFormat="1" ht="4.2" customHeight="1" x14ac:dyDescent="0.3">
      <c r="A13" s="31"/>
      <c r="B13" s="421"/>
      <c r="C13" s="317"/>
      <c r="D13" s="317"/>
      <c r="E13" s="317"/>
      <c r="F13" s="38"/>
      <c r="G13" s="38"/>
      <c r="H13" s="317"/>
      <c r="I13" s="317"/>
      <c r="J13" s="317"/>
      <c r="K13" s="38"/>
      <c r="L13" s="38"/>
      <c r="M13" s="317"/>
      <c r="N13" s="317"/>
      <c r="O13" s="317"/>
      <c r="P13" s="38"/>
    </row>
    <row r="14" spans="1:16" s="35" customFormat="1" ht="25.95" customHeight="1" x14ac:dyDescent="0.3">
      <c r="A14" s="572" t="s">
        <v>62</v>
      </c>
      <c r="B14" s="573" t="s">
        <v>627</v>
      </c>
      <c r="C14" s="535">
        <v>236.08149900000001</v>
      </c>
      <c r="D14" s="535">
        <v>259.37897400000003</v>
      </c>
      <c r="E14" s="535">
        <v>237.18040199999999</v>
      </c>
      <c r="F14" s="538">
        <v>0.19125203047008948</v>
      </c>
      <c r="G14" s="538"/>
      <c r="H14" s="535">
        <v>170.15790200000001</v>
      </c>
      <c r="I14" s="535">
        <v>173.772458</v>
      </c>
      <c r="J14" s="535">
        <v>150.828778</v>
      </c>
      <c r="K14" s="538">
        <v>0.15025148741306524</v>
      </c>
      <c r="L14" s="538"/>
      <c r="M14" s="535">
        <v>338.64598999999998</v>
      </c>
      <c r="N14" s="535">
        <v>400.24940500000002</v>
      </c>
      <c r="O14" s="535">
        <v>303.66058199999998</v>
      </c>
      <c r="P14" s="538">
        <v>0.2739987115870966</v>
      </c>
    </row>
    <row r="15" spans="1:16" s="35" customFormat="1" ht="25.95" customHeight="1" x14ac:dyDescent="0.3">
      <c r="A15" s="572"/>
      <c r="B15" s="574" t="s">
        <v>629</v>
      </c>
      <c r="C15" s="535"/>
      <c r="D15" s="535"/>
      <c r="E15" s="535"/>
      <c r="F15" s="575"/>
      <c r="G15" s="575"/>
      <c r="H15" s="535"/>
      <c r="I15" s="535"/>
      <c r="J15" s="535"/>
      <c r="K15" s="575"/>
      <c r="L15" s="575"/>
      <c r="M15" s="535"/>
      <c r="N15" s="535"/>
      <c r="O15" s="535"/>
      <c r="P15" s="575"/>
    </row>
    <row r="16" spans="1:16" s="35" customFormat="1" ht="4.2" customHeight="1" x14ac:dyDescent="0.3">
      <c r="A16" s="31"/>
      <c r="B16" s="421"/>
      <c r="C16" s="317"/>
      <c r="D16" s="317"/>
      <c r="E16" s="317"/>
      <c r="F16" s="38"/>
      <c r="G16" s="38"/>
      <c r="H16" s="317"/>
      <c r="I16" s="317"/>
      <c r="J16" s="317"/>
      <c r="K16" s="38"/>
      <c r="L16" s="38"/>
      <c r="M16" s="317"/>
      <c r="N16" s="317"/>
      <c r="O16" s="317"/>
      <c r="P16" s="38"/>
    </row>
    <row r="17" spans="1:16" s="35" customFormat="1" ht="51.75" customHeight="1" x14ac:dyDescent="0.3">
      <c r="A17" s="41" t="s">
        <v>63</v>
      </c>
      <c r="B17" s="419" t="s">
        <v>64</v>
      </c>
      <c r="C17" s="318">
        <v>2796.3352399999999</v>
      </c>
      <c r="D17" s="318">
        <v>2658.843128</v>
      </c>
      <c r="E17" s="318">
        <v>2204.778319</v>
      </c>
      <c r="F17" s="316">
        <v>1.7778379945792515</v>
      </c>
      <c r="G17" s="316"/>
      <c r="H17" s="318">
        <v>2394.6766440000001</v>
      </c>
      <c r="I17" s="318">
        <v>2344.8066330000001</v>
      </c>
      <c r="J17" s="318">
        <v>1932.1822729999999</v>
      </c>
      <c r="K17" s="316">
        <v>1.9247869293975668</v>
      </c>
      <c r="L17" s="316"/>
      <c r="M17" s="318">
        <v>4274.3853239999999</v>
      </c>
      <c r="N17" s="318">
        <v>4913.5435260000004</v>
      </c>
      <c r="O17" s="318">
        <v>3356.5478159999998</v>
      </c>
      <c r="P17" s="316">
        <v>3.0286768565980124</v>
      </c>
    </row>
    <row r="18" spans="1:16" s="35" customFormat="1" ht="39.75" customHeight="1" x14ac:dyDescent="0.3">
      <c r="A18" s="31"/>
      <c r="B18" s="420" t="s">
        <v>65</v>
      </c>
      <c r="C18" s="318"/>
      <c r="D18" s="318"/>
      <c r="E18" s="318"/>
      <c r="F18" s="37"/>
      <c r="G18" s="37"/>
      <c r="H18" s="318"/>
      <c r="I18" s="318"/>
      <c r="J18" s="318"/>
      <c r="K18" s="37"/>
      <c r="L18" s="37"/>
      <c r="M18" s="318"/>
      <c r="N18" s="318"/>
      <c r="O18" s="318"/>
      <c r="P18" s="37"/>
    </row>
    <row r="19" spans="1:16" s="35" customFormat="1" ht="4.2" customHeight="1" x14ac:dyDescent="0.3">
      <c r="A19" s="31"/>
      <c r="B19" s="421"/>
      <c r="C19" s="317"/>
      <c r="D19" s="317"/>
      <c r="E19" s="317"/>
      <c r="F19" s="38"/>
      <c r="G19" s="38"/>
      <c r="H19" s="317"/>
      <c r="I19" s="317"/>
      <c r="J19" s="317"/>
      <c r="K19" s="38"/>
      <c r="L19" s="38"/>
      <c r="M19" s="317"/>
      <c r="N19" s="317"/>
      <c r="O19" s="317"/>
      <c r="P19" s="38"/>
    </row>
    <row r="20" spans="1:16" s="35" customFormat="1" ht="40.950000000000003" customHeight="1" x14ac:dyDescent="0.3">
      <c r="A20" s="572" t="s">
        <v>66</v>
      </c>
      <c r="B20" s="573" t="s">
        <v>67</v>
      </c>
      <c r="C20" s="535">
        <v>17847.208218</v>
      </c>
      <c r="D20" s="535">
        <v>16977.674950000001</v>
      </c>
      <c r="E20" s="535">
        <v>14635.395565999999</v>
      </c>
      <c r="F20" s="538">
        <v>11.801350765610238</v>
      </c>
      <c r="G20" s="538"/>
      <c r="H20" s="535">
        <v>12489.496206</v>
      </c>
      <c r="I20" s="535">
        <v>10817.198569</v>
      </c>
      <c r="J20" s="535">
        <v>10040.966979999999</v>
      </c>
      <c r="K20" s="538">
        <v>10.002535615653358</v>
      </c>
      <c r="L20" s="538"/>
      <c r="M20" s="535">
        <v>18737.483559</v>
      </c>
      <c r="N20" s="535">
        <v>16530.700723999998</v>
      </c>
      <c r="O20" s="535">
        <v>17577.242223000001</v>
      </c>
      <c r="P20" s="538">
        <v>15.86027956159392</v>
      </c>
    </row>
    <row r="21" spans="1:16" s="35" customFormat="1" ht="40.950000000000003" customHeight="1" x14ac:dyDescent="0.3">
      <c r="A21" s="572"/>
      <c r="B21" s="574" t="s">
        <v>68</v>
      </c>
      <c r="C21" s="535"/>
      <c r="D21" s="535"/>
      <c r="E21" s="535"/>
      <c r="F21" s="575"/>
      <c r="G21" s="575"/>
      <c r="H21" s="535"/>
      <c r="I21" s="535"/>
      <c r="J21" s="535"/>
      <c r="K21" s="575"/>
      <c r="L21" s="575"/>
      <c r="M21" s="535"/>
      <c r="N21" s="535"/>
      <c r="O21" s="535"/>
      <c r="P21" s="575"/>
    </row>
    <row r="22" spans="1:16" s="35" customFormat="1" ht="4.2" customHeight="1" x14ac:dyDescent="0.3">
      <c r="A22" s="31"/>
      <c r="B22" s="421"/>
      <c r="C22" s="317"/>
      <c r="D22" s="317"/>
      <c r="E22" s="317"/>
      <c r="F22" s="38"/>
      <c r="G22" s="38"/>
      <c r="H22" s="317"/>
      <c r="I22" s="317"/>
      <c r="J22" s="317"/>
      <c r="K22" s="38"/>
      <c r="L22" s="38"/>
      <c r="M22" s="317"/>
      <c r="N22" s="317"/>
      <c r="O22" s="317"/>
      <c r="P22" s="38"/>
    </row>
    <row r="23" spans="1:16" s="35" customFormat="1" ht="52.5" customHeight="1" x14ac:dyDescent="0.3">
      <c r="A23" s="31" t="s">
        <v>69</v>
      </c>
      <c r="B23" s="419" t="s">
        <v>70</v>
      </c>
      <c r="C23" s="318">
        <v>8040.3009510000002</v>
      </c>
      <c r="D23" s="318">
        <v>6958.437199</v>
      </c>
      <c r="E23" s="318">
        <v>7089.5439150000002</v>
      </c>
      <c r="F23" s="316">
        <v>5.716701959425035</v>
      </c>
      <c r="G23" s="316"/>
      <c r="H23" s="318">
        <v>7900.7091479999999</v>
      </c>
      <c r="I23" s="318">
        <v>6818.3399040000004</v>
      </c>
      <c r="J23" s="318">
        <v>6971.4676760000002</v>
      </c>
      <c r="K23" s="316">
        <v>6.9447846867200989</v>
      </c>
      <c r="L23" s="316"/>
      <c r="M23" s="318">
        <v>752.35016199999995</v>
      </c>
      <c r="N23" s="318">
        <v>886.42330200000004</v>
      </c>
      <c r="O23" s="318">
        <v>773.20887000000005</v>
      </c>
      <c r="P23" s="316">
        <v>0.6976810515620856</v>
      </c>
    </row>
    <row r="24" spans="1:16" s="35" customFormat="1" ht="38.25" customHeight="1" x14ac:dyDescent="0.3">
      <c r="A24" s="31"/>
      <c r="B24" s="420" t="s">
        <v>1097</v>
      </c>
      <c r="C24" s="318"/>
      <c r="D24" s="318"/>
      <c r="E24" s="318"/>
      <c r="F24" s="37"/>
      <c r="G24" s="37"/>
      <c r="H24" s="318"/>
      <c r="I24" s="318"/>
      <c r="J24" s="318"/>
      <c r="K24" s="37"/>
      <c r="L24" s="37"/>
      <c r="M24" s="318"/>
      <c r="N24" s="318"/>
      <c r="O24" s="318"/>
      <c r="P24" s="37"/>
    </row>
    <row r="25" spans="1:16" s="35" customFormat="1" ht="4.2" customHeight="1" x14ac:dyDescent="0.3">
      <c r="A25" s="31"/>
      <c r="B25" s="421"/>
      <c r="C25" s="317"/>
      <c r="D25" s="317"/>
      <c r="E25" s="317"/>
      <c r="F25" s="38"/>
      <c r="G25" s="38"/>
      <c r="H25" s="317"/>
      <c r="I25" s="317"/>
      <c r="J25" s="317"/>
      <c r="K25" s="38"/>
      <c r="L25" s="38"/>
      <c r="M25" s="317"/>
      <c r="N25" s="317"/>
      <c r="O25" s="317"/>
      <c r="P25" s="38"/>
    </row>
    <row r="26" spans="1:16" s="35" customFormat="1" ht="54" customHeight="1" x14ac:dyDescent="0.3">
      <c r="A26" s="572" t="s">
        <v>72</v>
      </c>
      <c r="B26" s="573" t="s">
        <v>73</v>
      </c>
      <c r="C26" s="535">
        <v>9919.1774949999999</v>
      </c>
      <c r="D26" s="535">
        <v>10130.897107999999</v>
      </c>
      <c r="E26" s="535">
        <v>9270.0704160000005</v>
      </c>
      <c r="F26" s="538">
        <v>7.4749843355974539</v>
      </c>
      <c r="G26" s="538"/>
      <c r="H26" s="535">
        <v>9103.5834809999997</v>
      </c>
      <c r="I26" s="535">
        <v>9051.2150519999996</v>
      </c>
      <c r="J26" s="535">
        <v>8527.7073199999995</v>
      </c>
      <c r="K26" s="538">
        <v>8.4950678911771345</v>
      </c>
      <c r="L26" s="538"/>
      <c r="M26" s="535">
        <v>10909.188549</v>
      </c>
      <c r="N26" s="535">
        <v>11599.746633999999</v>
      </c>
      <c r="O26" s="535">
        <v>9360.5259879999994</v>
      </c>
      <c r="P26" s="538">
        <v>8.4461804149790343</v>
      </c>
    </row>
    <row r="27" spans="1:16" s="35" customFormat="1" ht="39" customHeight="1" x14ac:dyDescent="0.3">
      <c r="A27" s="572"/>
      <c r="B27" s="574" t="s">
        <v>74</v>
      </c>
      <c r="C27" s="535"/>
      <c r="D27" s="535"/>
      <c r="E27" s="535"/>
      <c r="F27" s="575"/>
      <c r="G27" s="575"/>
      <c r="H27" s="535"/>
      <c r="I27" s="535"/>
      <c r="J27" s="535"/>
      <c r="K27" s="575"/>
      <c r="L27" s="575"/>
      <c r="M27" s="535"/>
      <c r="N27" s="535"/>
      <c r="O27" s="535"/>
      <c r="P27" s="575"/>
    </row>
    <row r="28" spans="1:16" s="35" customFormat="1" ht="4.2" customHeight="1" x14ac:dyDescent="0.3">
      <c r="A28" s="31"/>
      <c r="B28" s="421"/>
      <c r="C28" s="317"/>
      <c r="D28" s="317"/>
      <c r="E28" s="317"/>
      <c r="F28" s="38"/>
      <c r="G28" s="38"/>
      <c r="H28" s="317"/>
      <c r="I28" s="317"/>
      <c r="J28" s="317"/>
      <c r="K28" s="38"/>
      <c r="L28" s="38"/>
      <c r="M28" s="317"/>
      <c r="N28" s="317"/>
      <c r="O28" s="317"/>
      <c r="P28" s="38"/>
    </row>
    <row r="29" spans="1:16" s="35" customFormat="1" ht="56.25" customHeight="1" x14ac:dyDescent="0.3">
      <c r="A29" s="31" t="s">
        <v>75</v>
      </c>
      <c r="B29" s="419" t="s">
        <v>76</v>
      </c>
      <c r="C29" s="318">
        <v>12056.684321000001</v>
      </c>
      <c r="D29" s="318">
        <v>11734.010026</v>
      </c>
      <c r="E29" s="318">
        <v>10135.17222</v>
      </c>
      <c r="F29" s="316">
        <v>8.1725650597347599</v>
      </c>
      <c r="G29" s="316"/>
      <c r="H29" s="318">
        <v>10696.102803</v>
      </c>
      <c r="I29" s="318">
        <v>10753.252553</v>
      </c>
      <c r="J29" s="318">
        <v>9088.937602</v>
      </c>
      <c r="K29" s="316">
        <v>9.054150088685585</v>
      </c>
      <c r="L29" s="316"/>
      <c r="M29" s="318">
        <v>12193.172748000001</v>
      </c>
      <c r="N29" s="318">
        <v>11936.589352999999</v>
      </c>
      <c r="O29" s="318">
        <v>10188.300225000001</v>
      </c>
      <c r="P29" s="316">
        <v>9.1930968337290704</v>
      </c>
    </row>
    <row r="30" spans="1:16" s="35" customFormat="1" ht="39" customHeight="1" x14ac:dyDescent="0.3">
      <c r="A30" s="31"/>
      <c r="B30" s="420" t="s">
        <v>77</v>
      </c>
      <c r="C30" s="318"/>
      <c r="D30" s="318"/>
      <c r="E30" s="318"/>
      <c r="F30" s="37"/>
      <c r="G30" s="37"/>
      <c r="H30" s="318"/>
      <c r="I30" s="318"/>
      <c r="J30" s="318"/>
      <c r="K30" s="37"/>
      <c r="L30" s="37"/>
      <c r="M30" s="318"/>
      <c r="N30" s="318"/>
      <c r="O30" s="318"/>
      <c r="P30" s="37"/>
    </row>
    <row r="31" spans="1:16" s="35" customFormat="1" ht="4.2" customHeight="1" x14ac:dyDescent="0.3">
      <c r="A31" s="31"/>
      <c r="B31" s="421"/>
      <c r="C31" s="317"/>
      <c r="D31" s="317"/>
      <c r="E31" s="317"/>
      <c r="F31" s="38"/>
      <c r="G31" s="38"/>
      <c r="H31" s="317"/>
      <c r="I31" s="317"/>
      <c r="J31" s="317"/>
      <c r="K31" s="38"/>
      <c r="L31" s="38"/>
      <c r="M31" s="317"/>
      <c r="N31" s="317"/>
      <c r="O31" s="317"/>
      <c r="P31" s="38"/>
    </row>
    <row r="32" spans="1:16" s="35" customFormat="1" ht="39.75" customHeight="1" x14ac:dyDescent="0.3">
      <c r="A32" s="572" t="s">
        <v>78</v>
      </c>
      <c r="B32" s="573" t="s">
        <v>79</v>
      </c>
      <c r="C32" s="535">
        <v>59191.024028</v>
      </c>
      <c r="D32" s="535">
        <v>58094.871084999999</v>
      </c>
      <c r="E32" s="535">
        <v>60570.540107000001</v>
      </c>
      <c r="F32" s="538">
        <v>48.841467020254655</v>
      </c>
      <c r="G32" s="538"/>
      <c r="H32" s="535">
        <v>43616.653273999997</v>
      </c>
      <c r="I32" s="535">
        <v>46009.007515999998</v>
      </c>
      <c r="J32" s="535">
        <v>45813.175272</v>
      </c>
      <c r="K32" s="538">
        <v>45.637827336461342</v>
      </c>
      <c r="L32" s="538"/>
      <c r="M32" s="535">
        <v>59261.310566</v>
      </c>
      <c r="N32" s="535">
        <v>58466.832406000001</v>
      </c>
      <c r="O32" s="535">
        <v>53498.014502999999</v>
      </c>
      <c r="P32" s="538">
        <v>48.272274754086489</v>
      </c>
    </row>
    <row r="33" spans="1:16" s="35" customFormat="1" ht="39.75" customHeight="1" x14ac:dyDescent="0.3">
      <c r="A33" s="572"/>
      <c r="B33" s="574" t="s">
        <v>80</v>
      </c>
      <c r="C33" s="535"/>
      <c r="D33" s="535"/>
      <c r="E33" s="535"/>
      <c r="F33" s="575"/>
      <c r="G33" s="575"/>
      <c r="H33" s="535"/>
      <c r="I33" s="535"/>
      <c r="J33" s="535"/>
      <c r="K33" s="575"/>
      <c r="L33" s="575"/>
      <c r="M33" s="535"/>
      <c r="N33" s="535"/>
      <c r="O33" s="535"/>
      <c r="P33" s="575"/>
    </row>
    <row r="34" spans="1:16" s="35" customFormat="1" ht="4.2" customHeight="1" x14ac:dyDescent="0.3">
      <c r="A34" s="31"/>
      <c r="B34" s="421"/>
      <c r="C34" s="317"/>
      <c r="D34" s="317"/>
      <c r="E34" s="317"/>
      <c r="F34" s="38"/>
      <c r="G34" s="38"/>
      <c r="H34" s="317"/>
      <c r="I34" s="317"/>
      <c r="J34" s="317"/>
      <c r="K34" s="38"/>
      <c r="L34" s="38"/>
      <c r="M34" s="317"/>
      <c r="N34" s="317"/>
      <c r="O34" s="317"/>
      <c r="P34" s="38"/>
    </row>
    <row r="35" spans="1:16" s="35" customFormat="1" ht="30" customHeight="1" x14ac:dyDescent="0.3">
      <c r="A35" s="41" t="s">
        <v>81</v>
      </c>
      <c r="B35" s="419" t="s">
        <v>82</v>
      </c>
      <c r="C35" s="318">
        <v>15329.000759</v>
      </c>
      <c r="D35" s="318">
        <v>16364.224682</v>
      </c>
      <c r="E35" s="318">
        <v>14580.600182</v>
      </c>
      <c r="F35" s="316">
        <v>11.757166134999872</v>
      </c>
      <c r="G35" s="316"/>
      <c r="H35" s="318">
        <v>13855.403426999999</v>
      </c>
      <c r="I35" s="318">
        <v>15334.233053</v>
      </c>
      <c r="J35" s="318">
        <v>13543.865540999999</v>
      </c>
      <c r="K35" s="316">
        <v>13.492026984782768</v>
      </c>
      <c r="L35" s="316"/>
      <c r="M35" s="318">
        <v>7968.6794289999998</v>
      </c>
      <c r="N35" s="318">
        <v>7581.374519</v>
      </c>
      <c r="O35" s="318">
        <v>6669.1508249999997</v>
      </c>
      <c r="P35" s="316">
        <v>6.0177014790481511</v>
      </c>
    </row>
    <row r="36" spans="1:16" s="35" customFormat="1" ht="36.75" customHeight="1" x14ac:dyDescent="0.3">
      <c r="A36" s="41"/>
      <c r="B36" s="420" t="s">
        <v>83</v>
      </c>
      <c r="C36" s="318"/>
      <c r="D36" s="318"/>
      <c r="E36" s="318"/>
      <c r="F36" s="37"/>
      <c r="G36" s="37"/>
      <c r="H36" s="318"/>
      <c r="I36" s="318"/>
      <c r="J36" s="318"/>
      <c r="K36" s="37"/>
      <c r="L36" s="37"/>
      <c r="M36" s="318"/>
      <c r="N36" s="318"/>
      <c r="O36" s="318"/>
      <c r="P36" s="37"/>
    </row>
    <row r="37" spans="1:16" s="35" customFormat="1" ht="4.2" customHeight="1" x14ac:dyDescent="0.3">
      <c r="A37" s="31"/>
      <c r="B37" s="421"/>
      <c r="C37" s="317"/>
      <c r="D37" s="317"/>
      <c r="E37" s="317"/>
      <c r="F37" s="38"/>
      <c r="G37" s="38"/>
      <c r="H37" s="317"/>
      <c r="I37" s="317"/>
      <c r="J37" s="317"/>
      <c r="K37" s="38"/>
      <c r="L37" s="38"/>
      <c r="M37" s="317"/>
      <c r="N37" s="317"/>
      <c r="O37" s="317"/>
      <c r="P37" s="38"/>
    </row>
    <row r="38" spans="1:16" s="35" customFormat="1" ht="55.5" customHeight="1" x14ac:dyDescent="0.3">
      <c r="A38" s="572" t="s">
        <v>84</v>
      </c>
      <c r="B38" s="573" t="s">
        <v>85</v>
      </c>
      <c r="C38" s="535">
        <v>882.89576599999998</v>
      </c>
      <c r="D38" s="535">
        <v>664.38947700000006</v>
      </c>
      <c r="E38" s="535">
        <v>669.31098299999996</v>
      </c>
      <c r="F38" s="538">
        <v>0.53970346384134027</v>
      </c>
      <c r="G38" s="538"/>
      <c r="H38" s="535">
        <v>816.38206700000001</v>
      </c>
      <c r="I38" s="535">
        <v>594.98424899999998</v>
      </c>
      <c r="J38" s="535">
        <v>625.37098100000003</v>
      </c>
      <c r="K38" s="538">
        <v>0.62297740077306574</v>
      </c>
      <c r="L38" s="538"/>
      <c r="M38" s="535">
        <v>1700.174976</v>
      </c>
      <c r="N38" s="535">
        <v>1997.0894069999999</v>
      </c>
      <c r="O38" s="535">
        <v>1689.721178</v>
      </c>
      <c r="P38" s="538">
        <v>1.5246675174765725</v>
      </c>
    </row>
    <row r="39" spans="1:16" s="35" customFormat="1" ht="53.25" customHeight="1" x14ac:dyDescent="0.3">
      <c r="A39" s="572"/>
      <c r="B39" s="574" t="s">
        <v>86</v>
      </c>
      <c r="C39" s="535"/>
      <c r="D39" s="535"/>
      <c r="E39" s="535"/>
      <c r="F39" s="575"/>
      <c r="G39" s="575"/>
      <c r="H39" s="535"/>
      <c r="I39" s="535"/>
      <c r="J39" s="535"/>
      <c r="K39" s="575"/>
      <c r="L39" s="575"/>
      <c r="M39" s="535"/>
      <c r="N39" s="535"/>
      <c r="O39" s="535"/>
      <c r="P39" s="575"/>
    </row>
    <row r="40" spans="1:16" x14ac:dyDescent="0.3">
      <c r="B40" s="35"/>
      <c r="C40" s="44"/>
      <c r="D40" s="45"/>
      <c r="E40" s="46"/>
      <c r="F40" s="46"/>
      <c r="G40" s="46"/>
      <c r="H40" s="44"/>
      <c r="I40" s="45"/>
      <c r="J40" s="46"/>
      <c r="K40" s="46"/>
      <c r="L40" s="46"/>
      <c r="M40" s="44"/>
      <c r="N40" s="45"/>
      <c r="O40" s="46"/>
      <c r="P40" s="46"/>
    </row>
    <row r="41" spans="1:16" x14ac:dyDescent="0.3">
      <c r="B41" s="35"/>
      <c r="C41" s="47"/>
      <c r="E41" s="47"/>
      <c r="F41" s="47"/>
      <c r="G41" s="47"/>
      <c r="H41" s="47"/>
      <c r="J41" s="47"/>
      <c r="K41" s="47"/>
      <c r="L41" s="47"/>
      <c r="M41" s="47"/>
      <c r="O41" s="47"/>
      <c r="P41" s="47"/>
    </row>
    <row r="42" spans="1:16" x14ac:dyDescent="0.3">
      <c r="B42" s="35"/>
      <c r="D42" s="49"/>
      <c r="I42" s="49"/>
      <c r="N42" s="49"/>
    </row>
    <row r="43" spans="1:16" x14ac:dyDescent="0.3">
      <c r="B43" s="35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 s="50"/>
    </row>
    <row r="44" spans="1:16" s="18" customFormat="1" x14ac:dyDescent="0.3">
      <c r="A44" s="30"/>
      <c r="B44" s="35"/>
      <c r="C44" s="49"/>
      <c r="D44" s="48"/>
      <c r="E44" s="49"/>
      <c r="F44" s="49"/>
      <c r="G44" s="49"/>
      <c r="H44" s="49"/>
      <c r="I44" s="48"/>
      <c r="J44" s="49"/>
      <c r="K44" s="49"/>
      <c r="L44" s="49"/>
      <c r="M44" s="49"/>
      <c r="N44" s="48"/>
      <c r="O44" s="49"/>
      <c r="P44" s="49"/>
    </row>
  </sheetData>
  <mergeCells count="7">
    <mergeCell ref="C4:F4"/>
    <mergeCell ref="H4:L4"/>
    <mergeCell ref="M4:P4"/>
    <mergeCell ref="C5:F5"/>
    <mergeCell ref="A9:B9"/>
    <mergeCell ref="H5:K5"/>
    <mergeCell ref="M5:P5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73" firstPageNumber="26" fitToWidth="0" fitToHeight="0" orientation="portrait" useFirstPageNumber="1" r:id="rId1"/>
  <headerFooter alignWithMargins="0"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7ACD50-EC9E-4751-BA22-3DCE04317A7E}">
  <dimension ref="A1:J44"/>
  <sheetViews>
    <sheetView view="pageBreakPreview" zoomScaleNormal="100" zoomScaleSheetLayoutView="100" workbookViewId="0">
      <selection activeCell="L25" sqref="L25"/>
    </sheetView>
  </sheetViews>
  <sheetFormatPr defaultColWidth="9.109375" defaultRowHeight="13.2" x14ac:dyDescent="0.3"/>
  <cols>
    <col min="1" max="1" width="2" style="30" customWidth="1"/>
    <col min="2" max="2" width="28.88671875" style="30" customWidth="1"/>
    <col min="3" max="3" width="30.109375" style="18" customWidth="1"/>
    <col min="4" max="4" width="10.109375" style="49" customWidth="1"/>
    <col min="5" max="5" width="10.109375" style="48" customWidth="1"/>
    <col min="6" max="6" width="10.109375" style="49" customWidth="1"/>
    <col min="7" max="7" width="10" style="49" customWidth="1"/>
    <col min="8" max="8" width="13.5546875" style="49" customWidth="1"/>
    <col min="9" max="16384" width="9.109375" style="30"/>
  </cols>
  <sheetData>
    <row r="1" spans="1:10" s="2" customFormat="1" x14ac:dyDescent="0.3">
      <c r="A1" s="14" t="s">
        <v>290</v>
      </c>
      <c r="B1" s="103"/>
      <c r="C1" s="103"/>
      <c r="D1" s="103"/>
      <c r="E1" s="103"/>
      <c r="F1" s="103"/>
      <c r="G1" s="103"/>
      <c r="H1" s="103"/>
    </row>
    <row r="2" spans="1:10" s="2" customFormat="1" x14ac:dyDescent="0.3">
      <c r="A2" s="15" t="s">
        <v>291</v>
      </c>
      <c r="B2" s="104"/>
      <c r="C2" s="104"/>
      <c r="D2" s="104"/>
      <c r="E2" s="104"/>
      <c r="F2" s="104"/>
      <c r="G2" s="104"/>
      <c r="H2" s="104"/>
    </row>
    <row r="3" spans="1:10" s="2" customFormat="1" ht="15" customHeight="1" x14ac:dyDescent="0.3">
      <c r="A3" s="3"/>
      <c r="B3" s="3"/>
      <c r="C3" s="3"/>
      <c r="D3" s="3"/>
      <c r="E3" s="3"/>
      <c r="F3" s="3"/>
      <c r="G3" s="17"/>
    </row>
    <row r="4" spans="1:10" s="18" customFormat="1" ht="14.25" customHeight="1" x14ac:dyDescent="0.3">
      <c r="A4" s="51"/>
      <c r="B4" s="51"/>
      <c r="C4" s="51"/>
      <c r="D4" s="829" t="s">
        <v>5</v>
      </c>
      <c r="E4" s="829"/>
      <c r="F4" s="829"/>
      <c r="G4" s="829"/>
      <c r="H4" s="829"/>
    </row>
    <row r="5" spans="1:10" s="19" customFormat="1" ht="17.25" customHeight="1" thickBot="1" x14ac:dyDescent="0.35">
      <c r="A5" s="52" t="s">
        <v>55</v>
      </c>
      <c r="B5" s="53"/>
      <c r="C5" s="54"/>
      <c r="D5" s="830" t="s">
        <v>11</v>
      </c>
      <c r="E5" s="830"/>
      <c r="F5" s="830"/>
      <c r="G5" s="830"/>
      <c r="H5" s="830"/>
    </row>
    <row r="6" spans="1:10" s="20" customFormat="1" ht="23.25" customHeight="1" x14ac:dyDescent="0.3">
      <c r="A6" s="55" t="s">
        <v>56</v>
      </c>
      <c r="B6" s="51"/>
      <c r="C6" s="56"/>
      <c r="D6" s="59" t="s">
        <v>87</v>
      </c>
      <c r="E6" s="59" t="s">
        <v>88</v>
      </c>
      <c r="F6" s="59" t="s">
        <v>89</v>
      </c>
      <c r="G6" s="59" t="s">
        <v>542</v>
      </c>
      <c r="H6" s="138" t="s">
        <v>543</v>
      </c>
      <c r="J6" s="51"/>
    </row>
    <row r="7" spans="1:10" s="23" customFormat="1" ht="8.1" customHeight="1" x14ac:dyDescent="0.3">
      <c r="A7" s="21"/>
      <c r="B7" s="21"/>
      <c r="C7" s="21"/>
      <c r="D7" s="22"/>
      <c r="E7" s="22"/>
      <c r="F7" s="22"/>
      <c r="G7" s="22"/>
      <c r="H7" s="22"/>
    </row>
    <row r="8" spans="1:10" s="24" customFormat="1" ht="30" customHeight="1" x14ac:dyDescent="0.3">
      <c r="A8" s="831" t="s">
        <v>57</v>
      </c>
      <c r="B8" s="831"/>
      <c r="C8" s="57" t="s">
        <v>58</v>
      </c>
      <c r="D8" s="58">
        <v>983826.76591900003</v>
      </c>
      <c r="E8" s="58">
        <v>1241022.092831</v>
      </c>
      <c r="F8" s="58">
        <v>1550009.2746339999</v>
      </c>
      <c r="G8" s="58">
        <v>799197.14916999999</v>
      </c>
      <c r="H8" s="58">
        <v>799197.14916999999</v>
      </c>
    </row>
    <row r="9" spans="1:10" ht="8.1" customHeight="1" x14ac:dyDescent="0.3">
      <c r="A9" s="25"/>
      <c r="B9" s="25"/>
      <c r="C9" s="26"/>
      <c r="D9" s="27"/>
      <c r="E9" s="28"/>
      <c r="F9" s="29"/>
      <c r="G9" s="27"/>
      <c r="H9" s="27"/>
    </row>
    <row r="10" spans="1:10" s="35" customFormat="1" ht="20.100000000000001" customHeight="1" x14ac:dyDescent="0.3">
      <c r="A10" s="31" t="s">
        <v>59</v>
      </c>
      <c r="B10" s="32" t="s">
        <v>624</v>
      </c>
      <c r="C10" s="33" t="s">
        <v>625</v>
      </c>
      <c r="D10" s="34">
        <v>33780.476620000001</v>
      </c>
      <c r="E10" s="34">
        <v>38694.558466000002</v>
      </c>
      <c r="F10" s="34">
        <v>44610.210832999997</v>
      </c>
      <c r="G10" s="34">
        <v>30246.166557</v>
      </c>
      <c r="H10" s="34">
        <v>30246.166557</v>
      </c>
    </row>
    <row r="11" spans="1:10" s="35" customFormat="1" ht="15" customHeight="1" x14ac:dyDescent="0.3">
      <c r="A11" s="31"/>
      <c r="B11" s="202" t="s">
        <v>626</v>
      </c>
      <c r="C11" s="36" t="s">
        <v>61</v>
      </c>
      <c r="D11" s="37">
        <v>3.4335797510495101</v>
      </c>
      <c r="E11" s="37">
        <v>3.1179588735387123</v>
      </c>
      <c r="F11" s="37">
        <v>2.8780608969926136</v>
      </c>
      <c r="G11" s="37">
        <v>3.7845688749530599</v>
      </c>
      <c r="H11" s="37">
        <v>3.7845688749530599</v>
      </c>
    </row>
    <row r="12" spans="1:10" s="35" customFormat="1" ht="7.95" customHeight="1" x14ac:dyDescent="0.3">
      <c r="A12" s="31"/>
      <c r="B12" s="31"/>
      <c r="C12" s="32"/>
      <c r="D12" s="38"/>
      <c r="E12" s="38"/>
      <c r="F12" s="38"/>
      <c r="G12" s="38"/>
      <c r="H12" s="38"/>
    </row>
    <row r="13" spans="1:10" s="39" customFormat="1" ht="20.100000000000001" customHeight="1" x14ac:dyDescent="0.3">
      <c r="A13" s="111" t="s">
        <v>62</v>
      </c>
      <c r="B13" s="112" t="s">
        <v>627</v>
      </c>
      <c r="C13" s="113" t="s">
        <v>628</v>
      </c>
      <c r="D13" s="114">
        <v>2594.935457</v>
      </c>
      <c r="E13" s="114">
        <v>2497.8027040000002</v>
      </c>
      <c r="F13" s="114">
        <v>2756.6502460000002</v>
      </c>
      <c r="G13" s="114">
        <v>1595.794437</v>
      </c>
      <c r="H13" s="114">
        <v>1595.794437</v>
      </c>
    </row>
    <row r="14" spans="1:10" s="39" customFormat="1" ht="15" customHeight="1" x14ac:dyDescent="0.3">
      <c r="A14" s="111"/>
      <c r="B14" s="203" t="s">
        <v>629</v>
      </c>
      <c r="C14" s="115" t="s">
        <v>621</v>
      </c>
      <c r="D14" s="116">
        <v>0.26375938802356647</v>
      </c>
      <c r="E14" s="116">
        <v>0.20126980159571956</v>
      </c>
      <c r="F14" s="116">
        <v>0.17784733879420955</v>
      </c>
      <c r="G14" s="116">
        <v>0.19967469086411282</v>
      </c>
      <c r="H14" s="116">
        <v>0.19967469086411282</v>
      </c>
    </row>
    <row r="15" spans="1:10" s="35" customFormat="1" ht="8.1" customHeight="1" x14ac:dyDescent="0.3">
      <c r="A15" s="31"/>
      <c r="B15" s="31"/>
      <c r="C15" s="40"/>
      <c r="D15" s="38"/>
      <c r="E15" s="38"/>
      <c r="F15" s="38"/>
      <c r="G15" s="38"/>
      <c r="H15" s="38"/>
    </row>
    <row r="16" spans="1:10" s="35" customFormat="1" ht="29.25" customHeight="1" x14ac:dyDescent="0.3">
      <c r="A16" s="31" t="s">
        <v>63</v>
      </c>
      <c r="B16" s="32" t="s">
        <v>630</v>
      </c>
      <c r="C16" s="33" t="s">
        <v>60</v>
      </c>
      <c r="D16" s="34">
        <v>24750.801541000001</v>
      </c>
      <c r="E16" s="34">
        <v>28919.842736999999</v>
      </c>
      <c r="F16" s="34">
        <v>31262.920541</v>
      </c>
      <c r="G16" s="34">
        <v>20774.597781</v>
      </c>
      <c r="H16" s="34">
        <v>20774.597781</v>
      </c>
    </row>
    <row r="17" spans="1:8" s="35" customFormat="1" ht="15" customHeight="1" x14ac:dyDescent="0.3">
      <c r="A17" s="31"/>
      <c r="B17" s="202" t="s">
        <v>65</v>
      </c>
      <c r="C17" s="36" t="s">
        <v>61</v>
      </c>
      <c r="D17" s="37">
        <v>2.5157682631128755</v>
      </c>
      <c r="E17" s="37">
        <v>2.3303245690839001</v>
      </c>
      <c r="F17" s="37">
        <v>2.016950546852827</v>
      </c>
      <c r="G17" s="37">
        <v>2.5994334192226907</v>
      </c>
      <c r="H17" s="37">
        <v>2.5994334192226907</v>
      </c>
    </row>
    <row r="18" spans="1:8" s="35" customFormat="1" ht="8.1" customHeight="1" x14ac:dyDescent="0.3">
      <c r="A18" s="31"/>
      <c r="B18" s="31"/>
      <c r="C18" s="32"/>
      <c r="D18" s="38"/>
      <c r="E18" s="38"/>
      <c r="F18" s="38"/>
      <c r="G18" s="38"/>
      <c r="H18" s="38"/>
    </row>
    <row r="19" spans="1:8" s="39" customFormat="1" ht="27.75" customHeight="1" x14ac:dyDescent="0.3">
      <c r="A19" s="111" t="s">
        <v>66</v>
      </c>
      <c r="B19" s="112" t="s">
        <v>631</v>
      </c>
      <c r="C19" s="113" t="s">
        <v>620</v>
      </c>
      <c r="D19" s="114">
        <v>112015.298093</v>
      </c>
      <c r="E19" s="114">
        <v>154806.10605</v>
      </c>
      <c r="F19" s="114">
        <v>264757.93732700002</v>
      </c>
      <c r="G19" s="114">
        <v>72001.249505</v>
      </c>
      <c r="H19" s="114">
        <v>72001.249505</v>
      </c>
    </row>
    <row r="20" spans="1:8" s="39" customFormat="1" ht="15" customHeight="1" x14ac:dyDescent="0.3">
      <c r="A20" s="111"/>
      <c r="B20" s="203" t="s">
        <v>68</v>
      </c>
      <c r="C20" s="115" t="s">
        <v>621</v>
      </c>
      <c r="D20" s="116">
        <v>11.385672963305248</v>
      </c>
      <c r="E20" s="116">
        <v>12.474081399861204</v>
      </c>
      <c r="F20" s="116">
        <v>17.081055040107206</v>
      </c>
      <c r="G20" s="116">
        <v>9.0091974902283294</v>
      </c>
      <c r="H20" s="116">
        <v>9.0091974902283294</v>
      </c>
    </row>
    <row r="21" spans="1:8" s="35" customFormat="1" ht="8.1" customHeight="1" x14ac:dyDescent="0.3">
      <c r="A21" s="31"/>
      <c r="B21" s="31"/>
      <c r="C21" s="40"/>
      <c r="D21" s="38"/>
      <c r="E21" s="38"/>
      <c r="F21" s="38"/>
      <c r="G21" s="38"/>
      <c r="H21" s="38"/>
    </row>
    <row r="22" spans="1:8" s="35" customFormat="1" ht="29.25" customHeight="1" x14ac:dyDescent="0.3">
      <c r="A22" s="31" t="s">
        <v>69</v>
      </c>
      <c r="B22" s="32" t="s">
        <v>632</v>
      </c>
      <c r="C22" s="33" t="s">
        <v>60</v>
      </c>
      <c r="D22" s="34">
        <v>54980.132531000003</v>
      </c>
      <c r="E22" s="34">
        <v>79146.709738999998</v>
      </c>
      <c r="F22" s="34">
        <v>100658.31664800001</v>
      </c>
      <c r="G22" s="34">
        <v>53558.114561000002</v>
      </c>
      <c r="H22" s="34">
        <v>53558.114561000002</v>
      </c>
    </row>
    <row r="23" spans="1:8" s="35" customFormat="1" ht="15" customHeight="1" x14ac:dyDescent="0.3">
      <c r="A23" s="31"/>
      <c r="B23" s="202" t="s">
        <v>71</v>
      </c>
      <c r="C23" s="36" t="s">
        <v>61</v>
      </c>
      <c r="D23" s="37">
        <v>5.5883956846450138</v>
      </c>
      <c r="E23" s="37">
        <v>6.3775423657810775</v>
      </c>
      <c r="F23" s="37">
        <v>6.4940460870318475</v>
      </c>
      <c r="G23" s="37">
        <v>6.7014896908256443</v>
      </c>
      <c r="H23" s="37">
        <v>6.7014896908256443</v>
      </c>
    </row>
    <row r="24" spans="1:8" s="35" customFormat="1" ht="8.1" customHeight="1" x14ac:dyDescent="0.3">
      <c r="A24" s="31"/>
      <c r="B24" s="31"/>
      <c r="C24" s="32"/>
      <c r="D24" s="38"/>
      <c r="E24" s="38"/>
      <c r="F24" s="38"/>
      <c r="G24" s="38"/>
      <c r="H24" s="38"/>
    </row>
    <row r="25" spans="1:8" s="39" customFormat="1" ht="57.9" customHeight="1" x14ac:dyDescent="0.3">
      <c r="A25" s="111" t="s">
        <v>72</v>
      </c>
      <c r="B25" s="112" t="s">
        <v>73</v>
      </c>
      <c r="C25" s="113" t="s">
        <v>620</v>
      </c>
      <c r="D25" s="114">
        <v>74959.955405000001</v>
      </c>
      <c r="E25" s="114">
        <v>107515.877249</v>
      </c>
      <c r="F25" s="114">
        <v>125677.06869</v>
      </c>
      <c r="G25" s="114">
        <v>67876.293997999994</v>
      </c>
      <c r="H25" s="114">
        <v>67876.293997999994</v>
      </c>
    </row>
    <row r="26" spans="1:8" s="39" customFormat="1" ht="15" customHeight="1" x14ac:dyDescent="0.3">
      <c r="A26" s="111"/>
      <c r="B26" s="203" t="s">
        <v>74</v>
      </c>
      <c r="C26" s="115" t="s">
        <v>621</v>
      </c>
      <c r="D26" s="116">
        <v>7.6192230178835736</v>
      </c>
      <c r="E26" s="116">
        <v>8.6634942173943479</v>
      </c>
      <c r="F26" s="116">
        <v>8.1081494637943905</v>
      </c>
      <c r="G26" s="116">
        <v>8.4930600751632301</v>
      </c>
      <c r="H26" s="116">
        <v>8.4930600751632301</v>
      </c>
    </row>
    <row r="27" spans="1:8" s="35" customFormat="1" ht="8.1" customHeight="1" x14ac:dyDescent="0.3">
      <c r="A27" s="31"/>
      <c r="B27" s="31"/>
      <c r="C27" s="40"/>
      <c r="D27" s="38"/>
      <c r="E27" s="38"/>
      <c r="F27" s="38"/>
      <c r="G27" s="38"/>
      <c r="H27" s="38"/>
    </row>
    <row r="28" spans="1:8" s="35" customFormat="1" ht="57.9" customHeight="1" x14ac:dyDescent="0.3">
      <c r="A28" s="31" t="s">
        <v>75</v>
      </c>
      <c r="B28" s="32" t="s">
        <v>76</v>
      </c>
      <c r="C28" s="33" t="s">
        <v>60</v>
      </c>
      <c r="D28" s="34">
        <v>88472.913535</v>
      </c>
      <c r="E28" s="34">
        <v>127468.69292099999</v>
      </c>
      <c r="F28" s="34">
        <v>138745.71001000001</v>
      </c>
      <c r="G28" s="34">
        <v>79305.218015999999</v>
      </c>
      <c r="H28" s="34">
        <v>79305.218015999999</v>
      </c>
    </row>
    <row r="29" spans="1:8" s="35" customFormat="1" ht="15" customHeight="1" x14ac:dyDescent="0.3">
      <c r="A29" s="31"/>
      <c r="B29" s="202" t="s">
        <v>77</v>
      </c>
      <c r="C29" s="36" t="s">
        <v>61</v>
      </c>
      <c r="D29" s="37">
        <v>8.992732928175295</v>
      </c>
      <c r="E29" s="37">
        <v>10.271267019124569</v>
      </c>
      <c r="F29" s="37">
        <v>8.951282568471191</v>
      </c>
      <c r="G29" s="37">
        <v>9.9231107241012833</v>
      </c>
      <c r="H29" s="37">
        <v>9.9231107241012833</v>
      </c>
    </row>
    <row r="30" spans="1:8" s="35" customFormat="1" ht="8.1" customHeight="1" x14ac:dyDescent="0.3">
      <c r="A30" s="31"/>
      <c r="B30" s="31"/>
      <c r="C30" s="32"/>
      <c r="D30" s="38"/>
      <c r="E30" s="38"/>
      <c r="F30" s="38"/>
      <c r="G30" s="38"/>
      <c r="H30" s="38"/>
    </row>
    <row r="31" spans="1:8" s="39" customFormat="1" ht="44.25" customHeight="1" x14ac:dyDescent="0.3">
      <c r="A31" s="111" t="s">
        <v>78</v>
      </c>
      <c r="B31" s="112" t="s">
        <v>79</v>
      </c>
      <c r="C31" s="113" t="s">
        <v>620</v>
      </c>
      <c r="D31" s="114">
        <v>444197.86183200002</v>
      </c>
      <c r="E31" s="114">
        <v>521788.68533399998</v>
      </c>
      <c r="F31" s="114">
        <v>672352.328155</v>
      </c>
      <c r="G31" s="114">
        <v>334982.703721</v>
      </c>
      <c r="H31" s="114">
        <v>334982.703721</v>
      </c>
    </row>
    <row r="32" spans="1:8" s="39" customFormat="1" ht="15" customHeight="1" x14ac:dyDescent="0.3">
      <c r="A32" s="111"/>
      <c r="B32" s="203" t="s">
        <v>80</v>
      </c>
      <c r="C32" s="115" t="s">
        <v>621</v>
      </c>
      <c r="D32" s="116">
        <v>45.150007828570452</v>
      </c>
      <c r="E32" s="116">
        <v>42.045076259980505</v>
      </c>
      <c r="F32" s="116">
        <v>43.377310004403746</v>
      </c>
      <c r="G32" s="116">
        <v>41.914902232683602</v>
      </c>
      <c r="H32" s="116">
        <v>41.914902232683602</v>
      </c>
    </row>
    <row r="33" spans="1:8" s="35" customFormat="1" ht="8.1" customHeight="1" x14ac:dyDescent="0.3">
      <c r="A33" s="31"/>
      <c r="B33" s="31"/>
      <c r="C33" s="40"/>
      <c r="D33" s="38"/>
      <c r="E33" s="38"/>
      <c r="F33" s="38"/>
      <c r="G33" s="38"/>
      <c r="H33" s="38"/>
    </row>
    <row r="34" spans="1:8" s="35" customFormat="1" ht="28.5" customHeight="1" x14ac:dyDescent="0.3">
      <c r="A34" s="41" t="s">
        <v>81</v>
      </c>
      <c r="B34" s="32" t="s">
        <v>82</v>
      </c>
      <c r="C34" s="33" t="s">
        <v>60</v>
      </c>
      <c r="D34" s="34">
        <v>144649.87341999999</v>
      </c>
      <c r="E34" s="34">
        <v>176055.469266</v>
      </c>
      <c r="F34" s="34">
        <v>162735.12406500001</v>
      </c>
      <c r="G34" s="34">
        <v>136063.61035</v>
      </c>
      <c r="H34" s="34">
        <v>136063.61035</v>
      </c>
    </row>
    <row r="35" spans="1:8" s="35" customFormat="1" ht="15" customHeight="1" x14ac:dyDescent="0.3">
      <c r="A35" s="41"/>
      <c r="B35" s="202" t="s">
        <v>83</v>
      </c>
      <c r="C35" s="36" t="s">
        <v>61</v>
      </c>
      <c r="D35" s="37">
        <v>14.702778825587396</v>
      </c>
      <c r="E35" s="37">
        <v>14.186328372638801</v>
      </c>
      <c r="F35" s="37">
        <v>10.498977440210883</v>
      </c>
      <c r="G35" s="37">
        <v>17.025037000107897</v>
      </c>
      <c r="H35" s="37">
        <v>17.025037000107897</v>
      </c>
    </row>
    <row r="36" spans="1:8" s="35" customFormat="1" ht="8.1" customHeight="1" x14ac:dyDescent="0.3">
      <c r="A36" s="31"/>
      <c r="B36" s="31"/>
      <c r="C36" s="32"/>
      <c r="D36" s="38"/>
      <c r="E36" s="38"/>
      <c r="F36" s="38"/>
      <c r="G36" s="38"/>
      <c r="H36" s="38"/>
    </row>
    <row r="37" spans="1:8" s="39" customFormat="1" ht="57.9" customHeight="1" x14ac:dyDescent="0.3">
      <c r="A37" s="111" t="s">
        <v>84</v>
      </c>
      <c r="B37" s="112" t="s">
        <v>85</v>
      </c>
      <c r="C37" s="113" t="s">
        <v>620</v>
      </c>
      <c r="D37" s="114">
        <v>3424.5174849999999</v>
      </c>
      <c r="E37" s="114">
        <v>4128.3483649999998</v>
      </c>
      <c r="F37" s="114">
        <v>6453.0081190000001</v>
      </c>
      <c r="G37" s="114">
        <v>2793.4002439999999</v>
      </c>
      <c r="H37" s="114">
        <v>2793.4002439999999</v>
      </c>
    </row>
    <row r="38" spans="1:8" s="39" customFormat="1" ht="15" customHeight="1" x14ac:dyDescent="0.3">
      <c r="A38" s="111"/>
      <c r="B38" s="203" t="s">
        <v>86</v>
      </c>
      <c r="C38" s="115" t="s">
        <v>621</v>
      </c>
      <c r="D38" s="116">
        <v>0.34808134964707249</v>
      </c>
      <c r="E38" s="116">
        <v>0.33265712100116424</v>
      </c>
      <c r="F38" s="116">
        <v>0.41632061334108683</v>
      </c>
      <c r="G38" s="116">
        <v>0.34952580185015225</v>
      </c>
      <c r="H38" s="116">
        <v>0.34952580185015225</v>
      </c>
    </row>
    <row r="39" spans="1:8" x14ac:dyDescent="0.3">
      <c r="A39" s="42"/>
      <c r="B39" s="42"/>
      <c r="C39" s="43"/>
      <c r="D39" s="9"/>
      <c r="E39" s="9"/>
      <c r="F39" s="30"/>
      <c r="G39" s="30"/>
      <c r="H39" s="9"/>
    </row>
    <row r="40" spans="1:8" x14ac:dyDescent="0.3">
      <c r="B40" s="35"/>
      <c r="D40" s="44"/>
      <c r="E40" s="45"/>
      <c r="F40" s="46"/>
      <c r="G40" s="46"/>
      <c r="H40" s="44"/>
    </row>
    <row r="41" spans="1:8" x14ac:dyDescent="0.3">
      <c r="B41" s="35"/>
      <c r="D41" s="47"/>
      <c r="F41" s="47"/>
      <c r="G41" s="47"/>
      <c r="H41" s="47"/>
    </row>
    <row r="42" spans="1:8" x14ac:dyDescent="0.3">
      <c r="B42" s="35"/>
      <c r="E42" s="49"/>
    </row>
    <row r="43" spans="1:8" x14ac:dyDescent="0.3">
      <c r="B43" s="35"/>
      <c r="D43" s="50"/>
      <c r="E43" s="50"/>
      <c r="F43" s="50"/>
      <c r="G43" s="50"/>
      <c r="H43" s="50"/>
    </row>
    <row r="44" spans="1:8" s="18" customFormat="1" x14ac:dyDescent="0.3">
      <c r="A44" s="30"/>
      <c r="B44" s="35"/>
      <c r="D44" s="49"/>
      <c r="E44" s="48"/>
      <c r="F44" s="49"/>
      <c r="G44" s="49"/>
      <c r="H44" s="49"/>
    </row>
  </sheetData>
  <mergeCells count="3">
    <mergeCell ref="D4:H4"/>
    <mergeCell ref="D5:H5"/>
    <mergeCell ref="A8:B8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75" firstPageNumber="34" orientation="portrait" useFirstPageNumber="1" r:id="rId1"/>
  <headerFooter alignWithMargins="0">
    <oddFooter>&amp;C&amp;P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ABE822-F004-46A4-9919-CD95E16C01AB}">
  <dimension ref="A1:M209"/>
  <sheetViews>
    <sheetView view="pageBreakPreview" zoomScaleNormal="100" zoomScaleSheetLayoutView="100" zoomScalePageLayoutView="70" workbookViewId="0">
      <selection activeCell="Q18" sqref="Q18"/>
    </sheetView>
  </sheetViews>
  <sheetFormatPr defaultColWidth="9.109375" defaultRowHeight="16.8" x14ac:dyDescent="0.4"/>
  <cols>
    <col min="1" max="1" width="2.88671875" style="108" customWidth="1"/>
    <col min="2" max="2" width="32.5546875" style="105" customWidth="1"/>
    <col min="3" max="5" width="9.5546875" style="105" customWidth="1"/>
    <col min="6" max="6" width="0.5546875" style="105" customWidth="1"/>
    <col min="7" max="9" width="9.5546875" style="105" customWidth="1"/>
    <col min="10" max="10" width="0.5546875" style="105" customWidth="1"/>
    <col min="11" max="13" width="9.5546875" style="105" customWidth="1"/>
    <col min="14" max="16384" width="9.109375" style="105"/>
  </cols>
  <sheetData>
    <row r="1" spans="1:13" ht="15" customHeight="1" x14ac:dyDescent="0.4">
      <c r="A1" s="319" t="s">
        <v>964</v>
      </c>
      <c r="B1" s="3"/>
      <c r="C1" s="3"/>
      <c r="D1" s="3"/>
      <c r="E1" s="3"/>
      <c r="F1" s="3"/>
      <c r="G1" s="2"/>
      <c r="H1" s="2"/>
      <c r="I1" s="2"/>
      <c r="J1" s="2"/>
      <c r="K1" s="2"/>
      <c r="L1" s="2"/>
      <c r="M1" s="2"/>
    </row>
    <row r="2" spans="1:13" ht="15" customHeight="1" x14ac:dyDescent="0.4">
      <c r="A2" s="320" t="s">
        <v>1221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</row>
    <row r="3" spans="1:13" ht="8.1" customHeight="1" x14ac:dyDescent="0.4">
      <c r="A3" s="60"/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</row>
    <row r="4" spans="1:13" x14ac:dyDescent="0.4">
      <c r="A4" s="576"/>
      <c r="B4" s="567"/>
      <c r="C4" s="825" t="s">
        <v>5</v>
      </c>
      <c r="D4" s="825"/>
      <c r="E4" s="825"/>
      <c r="F4" s="577"/>
      <c r="G4" s="825" t="s">
        <v>1098</v>
      </c>
      <c r="H4" s="825"/>
      <c r="I4" s="825"/>
      <c r="J4" s="577"/>
      <c r="K4" s="825" t="s">
        <v>7</v>
      </c>
      <c r="L4" s="825"/>
      <c r="M4" s="825"/>
    </row>
    <row r="5" spans="1:13" ht="16.5" customHeight="1" x14ac:dyDescent="0.4">
      <c r="A5" s="833" t="s">
        <v>90</v>
      </c>
      <c r="B5" s="833"/>
      <c r="C5" s="826" t="s">
        <v>11</v>
      </c>
      <c r="D5" s="826"/>
      <c r="E5" s="826"/>
      <c r="F5" s="559"/>
      <c r="G5" s="826" t="s">
        <v>12</v>
      </c>
      <c r="H5" s="826"/>
      <c r="I5" s="826"/>
      <c r="J5" s="559"/>
      <c r="K5" s="826" t="s">
        <v>13</v>
      </c>
      <c r="L5" s="826"/>
      <c r="M5" s="826"/>
    </row>
    <row r="6" spans="1:13" ht="30.75" customHeight="1" x14ac:dyDescent="0.4">
      <c r="A6" s="832" t="s">
        <v>91</v>
      </c>
      <c r="B6" s="832"/>
      <c r="C6" s="578" t="s">
        <v>1233</v>
      </c>
      <c r="D6" s="578" t="s">
        <v>1234</v>
      </c>
      <c r="E6" s="578" t="s">
        <v>1236</v>
      </c>
      <c r="F6" s="579"/>
      <c r="G6" s="578" t="s">
        <v>1233</v>
      </c>
      <c r="H6" s="578" t="s">
        <v>1234</v>
      </c>
      <c r="I6" s="578" t="s">
        <v>1236</v>
      </c>
      <c r="J6" s="579"/>
      <c r="K6" s="578" t="s">
        <v>1233</v>
      </c>
      <c r="L6" s="578" t="s">
        <v>1234</v>
      </c>
      <c r="M6" s="578" t="s">
        <v>1236</v>
      </c>
    </row>
    <row r="7" spans="1:13" ht="8.1" customHeight="1" x14ac:dyDescent="0.4">
      <c r="A7" s="21"/>
      <c r="B7" s="21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</row>
    <row r="8" spans="1:13" ht="15" customHeight="1" x14ac:dyDescent="0.4">
      <c r="A8" s="827" t="s">
        <v>57</v>
      </c>
      <c r="B8" s="827"/>
      <c r="C8" s="580">
        <v>131116.95314299999</v>
      </c>
      <c r="D8" s="580">
        <v>129003.53646800002</v>
      </c>
      <c r="E8" s="580">
        <v>124014.57982799996</v>
      </c>
      <c r="F8" s="581">
        <v>0</v>
      </c>
      <c r="G8" s="580">
        <v>105042.79567900005</v>
      </c>
      <c r="H8" s="580">
        <v>106207.88133499998</v>
      </c>
      <c r="I8" s="580">
        <v>100384.21622099998</v>
      </c>
      <c r="J8" s="581">
        <v>0</v>
      </c>
      <c r="K8" s="580">
        <v>124715.52999899995</v>
      </c>
      <c r="L8" s="580">
        <v>123489.84256700001</v>
      </c>
      <c r="M8" s="580">
        <v>110825.55105500002</v>
      </c>
    </row>
    <row r="9" spans="1:13" ht="8.1" customHeight="1" x14ac:dyDescent="0.4">
      <c r="A9" s="61"/>
      <c r="B9" s="61"/>
      <c r="C9" s="62"/>
      <c r="D9" s="62"/>
      <c r="E9" s="62"/>
      <c r="F9" s="63"/>
      <c r="G9" s="62"/>
      <c r="H9" s="62"/>
      <c r="I9" s="62"/>
      <c r="J9" s="63"/>
      <c r="K9" s="62"/>
      <c r="L9" s="62"/>
      <c r="M9" s="62"/>
    </row>
    <row r="10" spans="1:13" s="107" customFormat="1" ht="27.75" customHeight="1" x14ac:dyDescent="0.4">
      <c r="A10" s="331" t="s">
        <v>92</v>
      </c>
      <c r="B10" s="344" t="s">
        <v>93</v>
      </c>
      <c r="C10" s="399">
        <v>91.702372999999994</v>
      </c>
      <c r="D10" s="399">
        <v>98.453522000000007</v>
      </c>
      <c r="E10" s="399">
        <v>84.957524000000006</v>
      </c>
      <c r="F10" s="399"/>
      <c r="G10" s="399">
        <v>91.702372999999994</v>
      </c>
      <c r="H10" s="399">
        <v>98.453522000000007</v>
      </c>
      <c r="I10" s="399">
        <v>84.957524000000006</v>
      </c>
      <c r="J10" s="399"/>
      <c r="K10" s="399">
        <v>16.550281999999999</v>
      </c>
      <c r="L10" s="399">
        <v>27.999915999999999</v>
      </c>
      <c r="M10" s="399">
        <v>31.264274</v>
      </c>
    </row>
    <row r="11" spans="1:13" s="107" customFormat="1" ht="27.75" customHeight="1" x14ac:dyDescent="0.4">
      <c r="A11" s="64"/>
      <c r="B11" s="345" t="s">
        <v>94</v>
      </c>
      <c r="C11" s="399"/>
      <c r="D11" s="399"/>
      <c r="E11" s="399"/>
      <c r="F11" s="399"/>
      <c r="G11" s="399"/>
      <c r="H11" s="399"/>
      <c r="I11" s="399"/>
      <c r="J11" s="399"/>
      <c r="K11" s="399"/>
      <c r="L11" s="399"/>
      <c r="M11" s="399"/>
    </row>
    <row r="12" spans="1:13" s="107" customFormat="1" ht="8.1" customHeight="1" x14ac:dyDescent="0.4">
      <c r="A12" s="68"/>
      <c r="B12" s="345"/>
      <c r="C12" s="399"/>
      <c r="D12" s="399"/>
      <c r="E12" s="399"/>
      <c r="F12" s="399"/>
      <c r="G12" s="399"/>
      <c r="H12" s="399"/>
      <c r="I12" s="399"/>
      <c r="J12" s="399"/>
      <c r="K12" s="399"/>
      <c r="L12" s="399"/>
      <c r="M12" s="399"/>
    </row>
    <row r="13" spans="1:13" s="107" customFormat="1" ht="15" customHeight="1" x14ac:dyDescent="0.4">
      <c r="A13" s="582" t="s">
        <v>95</v>
      </c>
      <c r="B13" s="583" t="s">
        <v>96</v>
      </c>
      <c r="C13" s="584">
        <v>74.138047</v>
      </c>
      <c r="D13" s="584">
        <v>71.428940999999995</v>
      </c>
      <c r="E13" s="584">
        <v>61.667219000000003</v>
      </c>
      <c r="F13" s="584"/>
      <c r="G13" s="584">
        <v>73.281388000000007</v>
      </c>
      <c r="H13" s="584">
        <v>71.00976</v>
      </c>
      <c r="I13" s="584">
        <v>61.338445999999998</v>
      </c>
      <c r="J13" s="584"/>
      <c r="K13" s="584">
        <v>711.80036500000006</v>
      </c>
      <c r="L13" s="584">
        <v>677.96173199999998</v>
      </c>
      <c r="M13" s="584">
        <v>591.878649</v>
      </c>
    </row>
    <row r="14" spans="1:13" s="107" customFormat="1" ht="15" customHeight="1" x14ac:dyDescent="0.4">
      <c r="A14" s="585"/>
      <c r="B14" s="586" t="s">
        <v>97</v>
      </c>
      <c r="C14" s="584"/>
      <c r="D14" s="584"/>
      <c r="E14" s="584"/>
      <c r="F14" s="584"/>
      <c r="G14" s="584"/>
      <c r="H14" s="584"/>
      <c r="I14" s="584"/>
      <c r="J14" s="584"/>
      <c r="K14" s="584"/>
      <c r="L14" s="584"/>
      <c r="M14" s="584"/>
    </row>
    <row r="15" spans="1:13" s="107" customFormat="1" ht="8.1" customHeight="1" x14ac:dyDescent="0.4">
      <c r="A15" s="68"/>
      <c r="B15" s="345"/>
      <c r="C15" s="399"/>
      <c r="D15" s="399"/>
      <c r="E15" s="399"/>
      <c r="F15" s="399"/>
      <c r="G15" s="399"/>
      <c r="H15" s="399"/>
      <c r="I15" s="399"/>
      <c r="J15" s="399"/>
      <c r="K15" s="399"/>
      <c r="L15" s="399"/>
      <c r="M15" s="399"/>
    </row>
    <row r="16" spans="1:13" s="107" customFormat="1" ht="15" customHeight="1" x14ac:dyDescent="0.4">
      <c r="A16" s="331" t="s">
        <v>98</v>
      </c>
      <c r="B16" s="344" t="s">
        <v>99</v>
      </c>
      <c r="C16" s="399">
        <v>190.134964</v>
      </c>
      <c r="D16" s="399">
        <v>180.59484699999999</v>
      </c>
      <c r="E16" s="399">
        <v>158.17232799999999</v>
      </c>
      <c r="F16" s="399"/>
      <c r="G16" s="399">
        <v>156.79979599999999</v>
      </c>
      <c r="H16" s="399">
        <v>163.103014</v>
      </c>
      <c r="I16" s="399">
        <v>140.195866</v>
      </c>
      <c r="J16" s="399"/>
      <c r="K16" s="399">
        <v>548.81533899999999</v>
      </c>
      <c r="L16" s="399">
        <v>488.65311000000003</v>
      </c>
      <c r="M16" s="399">
        <v>419.26452799999998</v>
      </c>
    </row>
    <row r="17" spans="1:13" s="107" customFormat="1" ht="15" customHeight="1" x14ac:dyDescent="0.4">
      <c r="A17" s="64"/>
      <c r="B17" s="345" t="s">
        <v>100</v>
      </c>
      <c r="C17" s="399"/>
      <c r="D17" s="399"/>
      <c r="E17" s="399"/>
      <c r="F17" s="399"/>
      <c r="G17" s="399"/>
      <c r="H17" s="399"/>
      <c r="I17" s="399"/>
      <c r="J17" s="399"/>
      <c r="K17" s="399"/>
      <c r="L17" s="399"/>
      <c r="M17" s="399"/>
    </row>
    <row r="18" spans="1:13" s="107" customFormat="1" ht="8.1" customHeight="1" x14ac:dyDescent="0.4">
      <c r="A18" s="68"/>
      <c r="B18" s="345"/>
      <c r="C18" s="399"/>
      <c r="D18" s="399"/>
      <c r="E18" s="399"/>
      <c r="F18" s="399"/>
      <c r="G18" s="399"/>
      <c r="H18" s="399"/>
      <c r="I18" s="399"/>
      <c r="J18" s="399"/>
      <c r="K18" s="399"/>
      <c r="L18" s="399"/>
      <c r="M18" s="399"/>
    </row>
    <row r="19" spans="1:13" s="107" customFormat="1" ht="57.9" customHeight="1" x14ac:dyDescent="0.4">
      <c r="A19" s="582" t="s">
        <v>101</v>
      </c>
      <c r="B19" s="583" t="s">
        <v>102</v>
      </c>
      <c r="C19" s="584">
        <v>283.43706400000002</v>
      </c>
      <c r="D19" s="584">
        <v>314.141256</v>
      </c>
      <c r="E19" s="584">
        <v>245.205277</v>
      </c>
      <c r="F19" s="584"/>
      <c r="G19" s="584">
        <v>277.45124499999997</v>
      </c>
      <c r="H19" s="584">
        <v>303.62357400000002</v>
      </c>
      <c r="I19" s="584">
        <v>238.553529</v>
      </c>
      <c r="J19" s="584"/>
      <c r="K19" s="584">
        <v>516.28824299999997</v>
      </c>
      <c r="L19" s="584">
        <v>479.11111499999998</v>
      </c>
      <c r="M19" s="584">
        <v>431.85756600000002</v>
      </c>
    </row>
    <row r="20" spans="1:13" s="107" customFormat="1" ht="57.9" customHeight="1" x14ac:dyDescent="0.4">
      <c r="A20" s="585"/>
      <c r="B20" s="586" t="s">
        <v>103</v>
      </c>
      <c r="C20" s="584"/>
      <c r="D20" s="584"/>
      <c r="E20" s="584"/>
      <c r="F20" s="584"/>
      <c r="G20" s="584"/>
      <c r="H20" s="584"/>
      <c r="I20" s="584"/>
      <c r="J20" s="584"/>
      <c r="K20" s="584"/>
      <c r="L20" s="584"/>
      <c r="M20" s="584"/>
    </row>
    <row r="21" spans="1:13" s="107" customFormat="1" ht="8.1" customHeight="1" x14ac:dyDescent="0.4">
      <c r="A21" s="68"/>
      <c r="B21" s="345"/>
      <c r="C21" s="399"/>
      <c r="D21" s="399"/>
      <c r="E21" s="399"/>
      <c r="F21" s="399"/>
      <c r="G21" s="399"/>
      <c r="H21" s="399"/>
      <c r="I21" s="399"/>
      <c r="J21" s="399"/>
      <c r="K21" s="399"/>
      <c r="L21" s="399"/>
      <c r="M21" s="399"/>
    </row>
    <row r="22" spans="1:13" s="107" customFormat="1" ht="15" customHeight="1" x14ac:dyDescent="0.4">
      <c r="A22" s="331" t="s">
        <v>104</v>
      </c>
      <c r="B22" s="344" t="s">
        <v>105</v>
      </c>
      <c r="C22" s="399">
        <v>505.65866599999998</v>
      </c>
      <c r="D22" s="399">
        <v>501.382835</v>
      </c>
      <c r="E22" s="399">
        <v>438.48262299999999</v>
      </c>
      <c r="F22" s="399"/>
      <c r="G22" s="399">
        <v>461.77788800000002</v>
      </c>
      <c r="H22" s="399">
        <v>455.88355999999999</v>
      </c>
      <c r="I22" s="399">
        <v>403.54322200000001</v>
      </c>
      <c r="J22" s="399"/>
      <c r="K22" s="399">
        <v>1413.775776</v>
      </c>
      <c r="L22" s="399">
        <v>1250.0774610000001</v>
      </c>
      <c r="M22" s="399">
        <v>832.47914800000001</v>
      </c>
    </row>
    <row r="23" spans="1:13" s="107" customFormat="1" ht="15" customHeight="1" x14ac:dyDescent="0.4">
      <c r="A23" s="64"/>
      <c r="B23" s="345" t="s">
        <v>106</v>
      </c>
      <c r="C23" s="399"/>
      <c r="D23" s="399"/>
      <c r="E23" s="399"/>
      <c r="F23" s="399"/>
      <c r="G23" s="399"/>
      <c r="H23" s="399"/>
      <c r="I23" s="399"/>
      <c r="J23" s="399"/>
      <c r="K23" s="399"/>
      <c r="L23" s="399"/>
      <c r="M23" s="399"/>
    </row>
    <row r="24" spans="1:13" s="107" customFormat="1" ht="8.1" customHeight="1" x14ac:dyDescent="0.4">
      <c r="A24" s="68"/>
      <c r="B24" s="345"/>
      <c r="C24" s="399"/>
      <c r="D24" s="399"/>
      <c r="E24" s="399"/>
      <c r="F24" s="399"/>
      <c r="G24" s="399"/>
      <c r="H24" s="399"/>
      <c r="I24" s="399"/>
      <c r="J24" s="399"/>
      <c r="K24" s="399"/>
      <c r="L24" s="399"/>
      <c r="M24" s="399"/>
    </row>
    <row r="25" spans="1:13" s="107" customFormat="1" ht="15" customHeight="1" x14ac:dyDescent="0.4">
      <c r="A25" s="582" t="s">
        <v>107</v>
      </c>
      <c r="B25" s="583" t="s">
        <v>108</v>
      </c>
      <c r="C25" s="584">
        <v>382.84964300000001</v>
      </c>
      <c r="D25" s="584">
        <v>488.4282</v>
      </c>
      <c r="E25" s="584">
        <v>391.73891600000002</v>
      </c>
      <c r="F25" s="584"/>
      <c r="G25" s="584">
        <v>360.335803</v>
      </c>
      <c r="H25" s="584">
        <v>474.53507200000001</v>
      </c>
      <c r="I25" s="584">
        <v>382.90067299999998</v>
      </c>
      <c r="J25" s="584"/>
      <c r="K25" s="584">
        <v>1240.074676</v>
      </c>
      <c r="L25" s="584">
        <v>1168.548597</v>
      </c>
      <c r="M25" s="584">
        <v>1026.9445270000001</v>
      </c>
    </row>
    <row r="26" spans="1:13" s="107" customFormat="1" ht="15" customHeight="1" x14ac:dyDescent="0.4">
      <c r="A26" s="585"/>
      <c r="B26" s="586" t="s">
        <v>109</v>
      </c>
      <c r="C26" s="584"/>
      <c r="D26" s="584"/>
      <c r="E26" s="584"/>
      <c r="F26" s="584"/>
      <c r="G26" s="584"/>
      <c r="H26" s="584"/>
      <c r="I26" s="584"/>
      <c r="J26" s="584"/>
      <c r="K26" s="584"/>
      <c r="L26" s="584"/>
      <c r="M26" s="584"/>
    </row>
    <row r="27" spans="1:13" s="107" customFormat="1" ht="8.1" customHeight="1" x14ac:dyDescent="0.4">
      <c r="A27" s="68"/>
      <c r="B27" s="345"/>
      <c r="C27" s="399"/>
      <c r="D27" s="399"/>
      <c r="E27" s="399"/>
      <c r="F27" s="399"/>
      <c r="G27" s="399"/>
      <c r="H27" s="399"/>
      <c r="I27" s="399"/>
      <c r="J27" s="399"/>
      <c r="K27" s="399"/>
      <c r="L27" s="399"/>
      <c r="M27" s="399"/>
    </row>
    <row r="28" spans="1:13" s="107" customFormat="1" ht="15" customHeight="1" x14ac:dyDescent="0.4">
      <c r="A28" s="331" t="s">
        <v>110</v>
      </c>
      <c r="B28" s="344" t="s">
        <v>111</v>
      </c>
      <c r="C28" s="399">
        <v>128.52845199999999</v>
      </c>
      <c r="D28" s="399">
        <v>148.77871099999999</v>
      </c>
      <c r="E28" s="399">
        <v>139.127792</v>
      </c>
      <c r="F28" s="399"/>
      <c r="G28" s="399">
        <v>121.650744</v>
      </c>
      <c r="H28" s="399">
        <v>142.748121</v>
      </c>
      <c r="I28" s="399">
        <v>133.96531100000001</v>
      </c>
      <c r="J28" s="399"/>
      <c r="K28" s="399">
        <v>363.31106899999997</v>
      </c>
      <c r="L28" s="399">
        <v>646.51787300000001</v>
      </c>
      <c r="M28" s="399">
        <v>694.57972800000005</v>
      </c>
    </row>
    <row r="29" spans="1:13" s="107" customFormat="1" ht="27.75" customHeight="1" x14ac:dyDescent="0.4">
      <c r="A29" s="64"/>
      <c r="B29" s="345" t="s">
        <v>112</v>
      </c>
      <c r="C29" s="399"/>
      <c r="D29" s="399"/>
      <c r="E29" s="399"/>
      <c r="F29" s="399"/>
      <c r="G29" s="399"/>
      <c r="H29" s="399"/>
      <c r="I29" s="399"/>
      <c r="J29" s="399"/>
      <c r="K29" s="399"/>
      <c r="L29" s="399"/>
      <c r="M29" s="399"/>
    </row>
    <row r="30" spans="1:13" s="107" customFormat="1" ht="8.1" customHeight="1" x14ac:dyDescent="0.4">
      <c r="A30" s="68"/>
      <c r="B30" s="345"/>
      <c r="C30" s="399"/>
      <c r="D30" s="399"/>
      <c r="E30" s="399"/>
      <c r="F30" s="399"/>
      <c r="G30" s="399"/>
      <c r="H30" s="399"/>
      <c r="I30" s="399"/>
      <c r="J30" s="399"/>
      <c r="K30" s="399"/>
      <c r="L30" s="399"/>
      <c r="M30" s="399"/>
    </row>
    <row r="31" spans="1:13" s="107" customFormat="1" ht="27.75" customHeight="1" x14ac:dyDescent="0.4">
      <c r="A31" s="582" t="s">
        <v>113</v>
      </c>
      <c r="B31" s="583" t="s">
        <v>114</v>
      </c>
      <c r="C31" s="584">
        <v>1732.1575110000001</v>
      </c>
      <c r="D31" s="584">
        <v>1788.873511</v>
      </c>
      <c r="E31" s="584">
        <v>1770.8592960000001</v>
      </c>
      <c r="F31" s="584"/>
      <c r="G31" s="584">
        <v>1144.211939</v>
      </c>
      <c r="H31" s="584">
        <v>1170.3401550000001</v>
      </c>
      <c r="I31" s="584">
        <v>1021.1415950000001</v>
      </c>
      <c r="J31" s="584"/>
      <c r="K31" s="584">
        <v>2214.1637639999999</v>
      </c>
      <c r="L31" s="584">
        <v>2970.1442430000002</v>
      </c>
      <c r="M31" s="584">
        <v>2083.1582939999998</v>
      </c>
    </row>
    <row r="32" spans="1:13" s="107" customFormat="1" ht="27.75" customHeight="1" x14ac:dyDescent="0.4">
      <c r="A32" s="585"/>
      <c r="B32" s="586" t="s">
        <v>115</v>
      </c>
      <c r="C32" s="584"/>
      <c r="D32" s="584"/>
      <c r="E32" s="584"/>
      <c r="F32" s="584"/>
      <c r="G32" s="584"/>
      <c r="H32" s="584"/>
      <c r="I32" s="584"/>
      <c r="J32" s="584"/>
      <c r="K32" s="584"/>
      <c r="L32" s="584"/>
      <c r="M32" s="584"/>
    </row>
    <row r="33" spans="1:13" s="107" customFormat="1" ht="8.1" customHeight="1" x14ac:dyDescent="0.4">
      <c r="A33" s="68"/>
      <c r="B33" s="345"/>
      <c r="C33" s="399"/>
      <c r="D33" s="399"/>
      <c r="E33" s="399"/>
      <c r="F33" s="399"/>
      <c r="G33" s="399"/>
      <c r="H33" s="399"/>
      <c r="I33" s="399"/>
      <c r="J33" s="399"/>
      <c r="K33" s="399"/>
      <c r="L33" s="399"/>
      <c r="M33" s="399"/>
    </row>
    <row r="34" spans="1:13" s="107" customFormat="1" ht="44.25" customHeight="1" x14ac:dyDescent="0.4">
      <c r="A34" s="331" t="s">
        <v>116</v>
      </c>
      <c r="B34" s="344" t="s">
        <v>117</v>
      </c>
      <c r="C34" s="399">
        <v>329.793342</v>
      </c>
      <c r="D34" s="399">
        <v>323.33580999999998</v>
      </c>
      <c r="E34" s="399">
        <v>270.45102900000001</v>
      </c>
      <c r="F34" s="399"/>
      <c r="G34" s="399">
        <v>321.53998000000001</v>
      </c>
      <c r="H34" s="399">
        <v>313.78183999999999</v>
      </c>
      <c r="I34" s="399">
        <v>262.36774400000002</v>
      </c>
      <c r="J34" s="399"/>
      <c r="K34" s="399">
        <v>663.77598499999999</v>
      </c>
      <c r="L34" s="399">
        <v>614.74961499999995</v>
      </c>
      <c r="M34" s="399">
        <v>582.06392200000005</v>
      </c>
    </row>
    <row r="35" spans="1:13" s="107" customFormat="1" ht="44.25" customHeight="1" x14ac:dyDescent="0.4">
      <c r="A35" s="64"/>
      <c r="B35" s="345" t="s">
        <v>118</v>
      </c>
      <c r="C35" s="399"/>
      <c r="D35" s="399"/>
      <c r="E35" s="399"/>
      <c r="F35" s="399"/>
      <c r="G35" s="399"/>
      <c r="H35" s="399"/>
      <c r="I35" s="399"/>
      <c r="J35" s="399"/>
      <c r="K35" s="399"/>
      <c r="L35" s="399"/>
      <c r="M35" s="399"/>
    </row>
    <row r="36" spans="1:13" s="107" customFormat="1" ht="8.1" customHeight="1" x14ac:dyDescent="0.4">
      <c r="A36" s="68"/>
      <c r="B36" s="345"/>
      <c r="C36" s="399"/>
      <c r="D36" s="399"/>
      <c r="E36" s="399"/>
      <c r="F36" s="399"/>
      <c r="G36" s="399"/>
      <c r="H36" s="399"/>
      <c r="I36" s="399"/>
      <c r="J36" s="399"/>
      <c r="K36" s="399"/>
      <c r="L36" s="399"/>
      <c r="M36" s="399"/>
    </row>
    <row r="37" spans="1:13" s="107" customFormat="1" ht="27.75" customHeight="1" x14ac:dyDescent="0.4">
      <c r="A37" s="582" t="s">
        <v>119</v>
      </c>
      <c r="B37" s="583" t="s">
        <v>120</v>
      </c>
      <c r="C37" s="584">
        <v>1099.8448040000001</v>
      </c>
      <c r="D37" s="584">
        <v>1245.392206</v>
      </c>
      <c r="E37" s="584">
        <v>1061.3257140000001</v>
      </c>
      <c r="F37" s="584"/>
      <c r="G37" s="584">
        <v>990.87957100000006</v>
      </c>
      <c r="H37" s="584">
        <v>1117.5927300000001</v>
      </c>
      <c r="I37" s="584">
        <v>960.74988800000006</v>
      </c>
      <c r="J37" s="584"/>
      <c r="K37" s="584">
        <v>891.58319700000004</v>
      </c>
      <c r="L37" s="584">
        <v>853.529629</v>
      </c>
      <c r="M37" s="584">
        <v>715.68820900000003</v>
      </c>
    </row>
    <row r="38" spans="1:13" s="107" customFormat="1" ht="27.75" customHeight="1" x14ac:dyDescent="0.4">
      <c r="A38" s="585"/>
      <c r="B38" s="586" t="s">
        <v>121</v>
      </c>
      <c r="C38" s="584"/>
      <c r="D38" s="584"/>
      <c r="E38" s="584"/>
      <c r="F38" s="584"/>
      <c r="G38" s="584"/>
      <c r="H38" s="584"/>
      <c r="I38" s="584"/>
      <c r="J38" s="584"/>
      <c r="K38" s="584"/>
      <c r="L38" s="584"/>
      <c r="M38" s="584"/>
    </row>
    <row r="39" spans="1:13" s="107" customFormat="1" ht="8.1" customHeight="1" x14ac:dyDescent="0.4">
      <c r="A39" s="68"/>
      <c r="B39" s="345"/>
      <c r="C39" s="399"/>
      <c r="D39" s="399"/>
      <c r="E39" s="399"/>
      <c r="F39" s="399"/>
      <c r="G39" s="399"/>
      <c r="H39" s="399"/>
      <c r="I39" s="399"/>
      <c r="J39" s="399"/>
      <c r="K39" s="399"/>
      <c r="L39" s="399"/>
      <c r="M39" s="399"/>
    </row>
    <row r="40" spans="1:13" s="107" customFormat="1" ht="15" customHeight="1" x14ac:dyDescent="0.4">
      <c r="A40" s="332" t="s">
        <v>122</v>
      </c>
      <c r="B40" s="346" t="s">
        <v>123</v>
      </c>
      <c r="C40" s="399">
        <v>203.01629299999999</v>
      </c>
      <c r="D40" s="399">
        <v>227.77881199999999</v>
      </c>
      <c r="E40" s="399">
        <v>210.30253200000001</v>
      </c>
      <c r="F40" s="399"/>
      <c r="G40" s="399">
        <v>143.58541399999999</v>
      </c>
      <c r="H40" s="399">
        <v>148.51867999999999</v>
      </c>
      <c r="I40" s="399">
        <v>131.37036499999999</v>
      </c>
      <c r="J40" s="399"/>
      <c r="K40" s="399">
        <v>266.56777699999998</v>
      </c>
      <c r="L40" s="399">
        <v>322.91485899999998</v>
      </c>
      <c r="M40" s="399">
        <v>242.878455</v>
      </c>
    </row>
    <row r="41" spans="1:13" s="107" customFormat="1" ht="15" customHeight="1" x14ac:dyDescent="0.4">
      <c r="A41" s="69"/>
      <c r="B41" s="347" t="s">
        <v>124</v>
      </c>
      <c r="C41" s="399"/>
      <c r="D41" s="399"/>
      <c r="E41" s="399"/>
      <c r="F41" s="399"/>
      <c r="G41" s="399"/>
      <c r="H41" s="399"/>
      <c r="I41" s="399"/>
      <c r="J41" s="399"/>
      <c r="K41" s="399"/>
      <c r="L41" s="399"/>
      <c r="M41" s="399"/>
    </row>
    <row r="42" spans="1:13" s="107" customFormat="1" ht="8.1" customHeight="1" x14ac:dyDescent="0.4">
      <c r="A42" s="69"/>
      <c r="B42" s="347"/>
      <c r="C42" s="399"/>
      <c r="D42" s="399"/>
      <c r="E42" s="399"/>
      <c r="F42" s="399"/>
      <c r="G42" s="399"/>
      <c r="H42" s="399"/>
      <c r="I42" s="399"/>
      <c r="J42" s="399"/>
      <c r="K42" s="399"/>
      <c r="L42" s="399"/>
      <c r="M42" s="399"/>
    </row>
    <row r="43" spans="1:13" s="107" customFormat="1" ht="27.75" customHeight="1" x14ac:dyDescent="0.4">
      <c r="A43" s="582" t="s">
        <v>125</v>
      </c>
      <c r="B43" s="583" t="s">
        <v>126</v>
      </c>
      <c r="C43" s="584">
        <v>33.065206000000003</v>
      </c>
      <c r="D43" s="584">
        <v>31.600162000000001</v>
      </c>
      <c r="E43" s="584">
        <v>26.877870000000001</v>
      </c>
      <c r="F43" s="584"/>
      <c r="G43" s="584">
        <v>26.572488</v>
      </c>
      <c r="H43" s="584">
        <v>25.253778000000001</v>
      </c>
      <c r="I43" s="584">
        <v>19.458413</v>
      </c>
      <c r="J43" s="584"/>
      <c r="K43" s="584">
        <v>72.078213000000005</v>
      </c>
      <c r="L43" s="584">
        <v>77.334546000000003</v>
      </c>
      <c r="M43" s="584">
        <v>60.782127000000003</v>
      </c>
    </row>
    <row r="44" spans="1:13" s="107" customFormat="1" ht="15" customHeight="1" x14ac:dyDescent="0.4">
      <c r="A44" s="585"/>
      <c r="B44" s="586" t="s">
        <v>127</v>
      </c>
      <c r="C44" s="584"/>
      <c r="D44" s="584"/>
      <c r="E44" s="584"/>
      <c r="F44" s="584"/>
      <c r="G44" s="584"/>
      <c r="H44" s="584"/>
      <c r="I44" s="584"/>
      <c r="J44" s="584"/>
      <c r="K44" s="584"/>
      <c r="L44" s="584"/>
      <c r="M44" s="584"/>
    </row>
    <row r="45" spans="1:13" s="107" customFormat="1" ht="8.1" customHeight="1" x14ac:dyDescent="0.4">
      <c r="A45" s="68"/>
      <c r="B45" s="345"/>
      <c r="C45" s="399"/>
      <c r="D45" s="399"/>
      <c r="E45" s="399"/>
      <c r="F45" s="399"/>
      <c r="G45" s="399"/>
      <c r="H45" s="399"/>
      <c r="I45" s="399"/>
      <c r="J45" s="399"/>
      <c r="K45" s="399"/>
      <c r="L45" s="399"/>
      <c r="M45" s="399"/>
    </row>
    <row r="46" spans="1:13" s="107" customFormat="1" ht="44.25" customHeight="1" x14ac:dyDescent="0.4">
      <c r="A46" s="331" t="s">
        <v>128</v>
      </c>
      <c r="B46" s="344" t="s">
        <v>129</v>
      </c>
      <c r="C46" s="399">
        <v>0.69081700000000001</v>
      </c>
      <c r="D46" s="399">
        <v>1.208464</v>
      </c>
      <c r="E46" s="399" t="s">
        <v>983</v>
      </c>
      <c r="F46" s="399"/>
      <c r="G46" s="399">
        <v>0.68186199999999997</v>
      </c>
      <c r="H46" s="399">
        <v>1.208464</v>
      </c>
      <c r="I46" s="399" t="s">
        <v>983</v>
      </c>
      <c r="J46" s="399"/>
      <c r="K46" s="399">
        <v>1.5401320000000001</v>
      </c>
      <c r="L46" s="399">
        <v>3.3330880000000001</v>
      </c>
      <c r="M46" s="399">
        <v>2.517379</v>
      </c>
    </row>
    <row r="47" spans="1:13" s="107" customFormat="1" ht="15" customHeight="1" x14ac:dyDescent="0.4">
      <c r="A47" s="64"/>
      <c r="B47" s="345" t="s">
        <v>130</v>
      </c>
      <c r="C47" s="399"/>
      <c r="D47" s="399"/>
      <c r="E47" s="399"/>
      <c r="F47" s="399"/>
      <c r="G47" s="399"/>
      <c r="H47" s="399"/>
      <c r="I47" s="399"/>
      <c r="J47" s="399"/>
      <c r="K47" s="399"/>
      <c r="L47" s="399"/>
      <c r="M47" s="399"/>
    </row>
    <row r="48" spans="1:13" s="107" customFormat="1" ht="8.1" customHeight="1" x14ac:dyDescent="0.4">
      <c r="A48" s="68"/>
      <c r="B48" s="345"/>
      <c r="C48" s="399"/>
      <c r="D48" s="399"/>
      <c r="E48" s="399"/>
      <c r="F48" s="399"/>
      <c r="G48" s="399"/>
      <c r="H48" s="399"/>
      <c r="I48" s="399"/>
      <c r="J48" s="399"/>
      <c r="K48" s="399"/>
      <c r="L48" s="399"/>
      <c r="M48" s="399"/>
    </row>
    <row r="49" spans="1:13" s="107" customFormat="1" ht="27.75" customHeight="1" x14ac:dyDescent="0.4">
      <c r="A49" s="582" t="s">
        <v>131</v>
      </c>
      <c r="B49" s="583" t="s">
        <v>132</v>
      </c>
      <c r="C49" s="584">
        <v>10.002587999999999</v>
      </c>
      <c r="D49" s="584">
        <v>8.1438749999999995</v>
      </c>
      <c r="E49" s="584">
        <v>9.1220110000000005</v>
      </c>
      <c r="F49" s="584"/>
      <c r="G49" s="584">
        <v>6.610741</v>
      </c>
      <c r="H49" s="584">
        <v>4.9067689999999997</v>
      </c>
      <c r="I49" s="584">
        <v>4.4253330000000002</v>
      </c>
      <c r="J49" s="584"/>
      <c r="K49" s="584">
        <v>314.55962399999999</v>
      </c>
      <c r="L49" s="584">
        <v>181.45749599999999</v>
      </c>
      <c r="M49" s="584">
        <v>238.58306899999999</v>
      </c>
    </row>
    <row r="50" spans="1:13" s="107" customFormat="1" ht="15" customHeight="1" x14ac:dyDescent="0.4">
      <c r="A50" s="585"/>
      <c r="B50" s="586" t="s">
        <v>133</v>
      </c>
      <c r="C50" s="584"/>
      <c r="D50" s="584"/>
      <c r="E50" s="584"/>
      <c r="F50" s="584"/>
      <c r="G50" s="584"/>
      <c r="H50" s="584"/>
      <c r="I50" s="584"/>
      <c r="J50" s="584"/>
      <c r="K50" s="584"/>
      <c r="L50" s="584"/>
      <c r="M50" s="584"/>
    </row>
    <row r="51" spans="1:13" s="107" customFormat="1" ht="8.1" customHeight="1" x14ac:dyDescent="0.4">
      <c r="A51" s="68"/>
      <c r="B51" s="345"/>
      <c r="C51" s="399"/>
      <c r="D51" s="399"/>
      <c r="E51" s="399"/>
      <c r="F51" s="399"/>
      <c r="G51" s="399"/>
      <c r="H51" s="399"/>
      <c r="I51" s="399"/>
      <c r="J51" s="399"/>
      <c r="K51" s="399"/>
      <c r="L51" s="399"/>
      <c r="M51" s="399"/>
    </row>
    <row r="52" spans="1:13" s="107" customFormat="1" ht="27.75" customHeight="1" x14ac:dyDescent="0.4">
      <c r="A52" s="331" t="s">
        <v>134</v>
      </c>
      <c r="B52" s="344" t="s">
        <v>135</v>
      </c>
      <c r="C52" s="399">
        <v>777.23069899999996</v>
      </c>
      <c r="D52" s="399">
        <v>848.24231899999995</v>
      </c>
      <c r="E52" s="399">
        <v>592.74425900000006</v>
      </c>
      <c r="F52" s="399"/>
      <c r="G52" s="399">
        <v>709.06559900000002</v>
      </c>
      <c r="H52" s="399">
        <v>789.21805600000005</v>
      </c>
      <c r="I52" s="399">
        <v>534.83154100000002</v>
      </c>
      <c r="J52" s="399"/>
      <c r="K52" s="399">
        <v>889.68773799999997</v>
      </c>
      <c r="L52" s="399">
        <v>1023.602717</v>
      </c>
      <c r="M52" s="399">
        <v>831.90590299999997</v>
      </c>
    </row>
    <row r="53" spans="1:13" s="107" customFormat="1" ht="27.75" customHeight="1" x14ac:dyDescent="0.4">
      <c r="A53" s="64"/>
      <c r="B53" s="345" t="s">
        <v>136</v>
      </c>
      <c r="C53" s="399"/>
      <c r="D53" s="399"/>
      <c r="E53" s="399"/>
      <c r="F53" s="399"/>
      <c r="G53" s="399"/>
      <c r="H53" s="399"/>
      <c r="I53" s="399"/>
      <c r="J53" s="399"/>
      <c r="K53" s="399"/>
      <c r="L53" s="399"/>
      <c r="M53" s="399"/>
    </row>
    <row r="54" spans="1:13" s="107" customFormat="1" ht="8.1" customHeight="1" x14ac:dyDescent="0.4">
      <c r="A54" s="68"/>
      <c r="B54" s="345"/>
      <c r="C54" s="399"/>
      <c r="D54" s="399"/>
      <c r="E54" s="399"/>
      <c r="F54" s="399"/>
      <c r="G54" s="399"/>
      <c r="H54" s="399"/>
      <c r="I54" s="399"/>
      <c r="J54" s="399"/>
      <c r="K54" s="399"/>
      <c r="L54" s="399"/>
      <c r="M54" s="399"/>
    </row>
    <row r="55" spans="1:13" s="107" customFormat="1" ht="15" customHeight="1" x14ac:dyDescent="0.4">
      <c r="A55" s="582" t="s">
        <v>137</v>
      </c>
      <c r="B55" s="583" t="s">
        <v>138</v>
      </c>
      <c r="C55" s="584">
        <v>418.60747099999998</v>
      </c>
      <c r="D55" s="584">
        <v>357.98686900000001</v>
      </c>
      <c r="E55" s="584">
        <v>349.76175000000001</v>
      </c>
      <c r="F55" s="584"/>
      <c r="G55" s="584">
        <v>383.87373500000001</v>
      </c>
      <c r="H55" s="584">
        <v>325.115205</v>
      </c>
      <c r="I55" s="584">
        <v>333.47553799999997</v>
      </c>
      <c r="J55" s="584"/>
      <c r="K55" s="584">
        <v>85.934944000000002</v>
      </c>
      <c r="L55" s="584">
        <v>105.372798</v>
      </c>
      <c r="M55" s="584">
        <v>90.518512999999999</v>
      </c>
    </row>
    <row r="56" spans="1:13" s="107" customFormat="1" ht="15" customHeight="1" x14ac:dyDescent="0.4">
      <c r="A56" s="585"/>
      <c r="B56" s="586" t="s">
        <v>139</v>
      </c>
      <c r="C56" s="584"/>
      <c r="D56" s="584"/>
      <c r="E56" s="584"/>
      <c r="F56" s="584"/>
      <c r="G56" s="584"/>
      <c r="H56" s="584"/>
      <c r="I56" s="584"/>
      <c r="J56" s="584"/>
      <c r="K56" s="584"/>
      <c r="L56" s="584"/>
      <c r="M56" s="584"/>
    </row>
    <row r="57" spans="1:13" s="107" customFormat="1" ht="8.1" customHeight="1" x14ac:dyDescent="0.4">
      <c r="A57" s="68"/>
      <c r="B57" s="345"/>
      <c r="C57" s="399"/>
      <c r="D57" s="399"/>
      <c r="E57" s="399"/>
      <c r="F57" s="399"/>
      <c r="G57" s="399"/>
      <c r="H57" s="399"/>
      <c r="I57" s="399"/>
      <c r="J57" s="399"/>
      <c r="K57" s="399"/>
      <c r="L57" s="399"/>
      <c r="M57" s="399"/>
    </row>
    <row r="58" spans="1:13" s="107" customFormat="1" ht="15" customHeight="1" x14ac:dyDescent="0.4">
      <c r="A58" s="331" t="s">
        <v>140</v>
      </c>
      <c r="B58" s="344" t="s">
        <v>141</v>
      </c>
      <c r="C58" s="399">
        <v>170.998244</v>
      </c>
      <c r="D58" s="399">
        <v>162.87895</v>
      </c>
      <c r="E58" s="399">
        <v>197.13373200000001</v>
      </c>
      <c r="F58" s="399"/>
      <c r="G58" s="399">
        <v>78.259249999999994</v>
      </c>
      <c r="H58" s="399">
        <v>81.978845000000007</v>
      </c>
      <c r="I58" s="399">
        <v>95.128027000000003</v>
      </c>
      <c r="J58" s="399"/>
      <c r="K58" s="399">
        <v>452.73715199999998</v>
      </c>
      <c r="L58" s="399">
        <v>566.28538800000001</v>
      </c>
      <c r="M58" s="399">
        <v>407.65335299999998</v>
      </c>
    </row>
    <row r="59" spans="1:13" s="107" customFormat="1" ht="15" customHeight="1" x14ac:dyDescent="0.4">
      <c r="A59" s="64"/>
      <c r="B59" s="345" t="s">
        <v>142</v>
      </c>
      <c r="C59" s="399"/>
      <c r="D59" s="399"/>
      <c r="E59" s="399"/>
      <c r="F59" s="399"/>
      <c r="G59" s="399"/>
      <c r="H59" s="399"/>
      <c r="I59" s="399"/>
      <c r="J59" s="399"/>
      <c r="K59" s="399"/>
      <c r="L59" s="399"/>
      <c r="M59" s="399"/>
    </row>
    <row r="60" spans="1:13" s="107" customFormat="1" ht="8.1" customHeight="1" x14ac:dyDescent="0.4">
      <c r="A60" s="68"/>
      <c r="B60" s="345"/>
      <c r="C60" s="399"/>
      <c r="D60" s="399"/>
      <c r="E60" s="399"/>
      <c r="F60" s="399"/>
      <c r="G60" s="399"/>
      <c r="H60" s="399"/>
      <c r="I60" s="399"/>
      <c r="J60" s="399"/>
      <c r="K60" s="399"/>
      <c r="L60" s="399"/>
      <c r="M60" s="399"/>
    </row>
    <row r="61" spans="1:13" s="107" customFormat="1" ht="72" customHeight="1" x14ac:dyDescent="0.4">
      <c r="A61" s="582" t="s">
        <v>143</v>
      </c>
      <c r="B61" s="583" t="s">
        <v>144</v>
      </c>
      <c r="C61" s="584">
        <v>124.563635</v>
      </c>
      <c r="D61" s="584">
        <v>138.049226</v>
      </c>
      <c r="E61" s="584">
        <v>146.336006</v>
      </c>
      <c r="F61" s="584"/>
      <c r="G61" s="584">
        <v>114.585955</v>
      </c>
      <c r="H61" s="584">
        <v>118.82555000000001</v>
      </c>
      <c r="I61" s="584">
        <v>127.184438</v>
      </c>
      <c r="J61" s="584"/>
      <c r="K61" s="584">
        <v>254.81281200000001</v>
      </c>
      <c r="L61" s="584">
        <v>243.015353</v>
      </c>
      <c r="M61" s="584">
        <v>191.11012500000001</v>
      </c>
    </row>
    <row r="62" spans="1:13" s="107" customFormat="1" ht="72" customHeight="1" x14ac:dyDescent="0.4">
      <c r="A62" s="585"/>
      <c r="B62" s="586" t="s">
        <v>145</v>
      </c>
      <c r="C62" s="584"/>
      <c r="D62" s="584"/>
      <c r="E62" s="584"/>
      <c r="F62" s="584"/>
      <c r="G62" s="584"/>
      <c r="H62" s="584"/>
      <c r="I62" s="584"/>
      <c r="J62" s="584"/>
      <c r="K62" s="584"/>
      <c r="L62" s="584"/>
      <c r="M62" s="584"/>
    </row>
    <row r="63" spans="1:13" s="107" customFormat="1" ht="8.1" customHeight="1" x14ac:dyDescent="0.4">
      <c r="A63" s="68"/>
      <c r="B63" s="345"/>
      <c r="C63" s="399"/>
      <c r="D63" s="399"/>
      <c r="E63" s="399"/>
      <c r="F63" s="399"/>
      <c r="G63" s="399"/>
      <c r="H63" s="399"/>
      <c r="I63" s="399"/>
      <c r="J63" s="399"/>
      <c r="K63" s="399"/>
      <c r="L63" s="399"/>
      <c r="M63" s="399"/>
    </row>
    <row r="64" spans="1:13" s="107" customFormat="1" ht="57.9" customHeight="1" x14ac:dyDescent="0.4">
      <c r="A64" s="331" t="s">
        <v>146</v>
      </c>
      <c r="B64" s="344" t="s">
        <v>147</v>
      </c>
      <c r="C64" s="399">
        <v>118.232991</v>
      </c>
      <c r="D64" s="399">
        <v>134.71755099999999</v>
      </c>
      <c r="E64" s="399">
        <v>127.723952</v>
      </c>
      <c r="F64" s="399"/>
      <c r="G64" s="399">
        <v>110.456081</v>
      </c>
      <c r="H64" s="399">
        <v>126.729193</v>
      </c>
      <c r="I64" s="399">
        <v>122.67377999999999</v>
      </c>
      <c r="J64" s="399"/>
      <c r="K64" s="399">
        <v>253.086669</v>
      </c>
      <c r="L64" s="399">
        <v>301.50137100000001</v>
      </c>
      <c r="M64" s="399">
        <v>203.67051799999999</v>
      </c>
    </row>
    <row r="65" spans="1:13" s="107" customFormat="1" ht="57.9" customHeight="1" x14ac:dyDescent="0.4">
      <c r="A65" s="64"/>
      <c r="B65" s="345" t="s">
        <v>148</v>
      </c>
      <c r="C65" s="399"/>
      <c r="D65" s="399"/>
      <c r="E65" s="399"/>
      <c r="F65" s="399"/>
      <c r="G65" s="399"/>
      <c r="H65" s="399"/>
      <c r="I65" s="399"/>
      <c r="J65" s="399"/>
      <c r="K65" s="399"/>
      <c r="L65" s="399"/>
      <c r="M65" s="399"/>
    </row>
    <row r="66" spans="1:13" s="107" customFormat="1" ht="8.1" customHeight="1" x14ac:dyDescent="0.4">
      <c r="A66" s="68"/>
      <c r="B66" s="345"/>
      <c r="C66" s="399"/>
      <c r="D66" s="399"/>
      <c r="E66" s="399"/>
      <c r="F66" s="399"/>
      <c r="G66" s="399"/>
      <c r="H66" s="399"/>
      <c r="I66" s="399"/>
      <c r="J66" s="399"/>
      <c r="K66" s="399"/>
      <c r="L66" s="399"/>
      <c r="M66" s="399"/>
    </row>
    <row r="67" spans="1:13" s="107" customFormat="1" ht="15" customHeight="1" x14ac:dyDescent="0.4">
      <c r="A67" s="582" t="s">
        <v>149</v>
      </c>
      <c r="B67" s="583" t="s">
        <v>150</v>
      </c>
      <c r="C67" s="584">
        <v>1085.7780620000001</v>
      </c>
      <c r="D67" s="584">
        <v>914.66705899999999</v>
      </c>
      <c r="E67" s="584">
        <v>688.33426599999996</v>
      </c>
      <c r="F67" s="584"/>
      <c r="G67" s="584">
        <v>902.40288999999996</v>
      </c>
      <c r="H67" s="584">
        <v>804.111401</v>
      </c>
      <c r="I67" s="584">
        <v>621.50274000000002</v>
      </c>
      <c r="J67" s="584"/>
      <c r="K67" s="584">
        <v>1943.7094790000001</v>
      </c>
      <c r="L67" s="584">
        <v>2411.287808</v>
      </c>
      <c r="M67" s="584">
        <v>1305.7146230000001</v>
      </c>
    </row>
    <row r="68" spans="1:13" s="107" customFormat="1" ht="27.75" customHeight="1" x14ac:dyDescent="0.4">
      <c r="A68" s="585"/>
      <c r="B68" s="586" t="s">
        <v>151</v>
      </c>
      <c r="C68" s="584"/>
      <c r="D68" s="584"/>
      <c r="E68" s="584"/>
      <c r="F68" s="584"/>
      <c r="G68" s="584"/>
      <c r="H68" s="584"/>
      <c r="I68" s="584"/>
      <c r="J68" s="584"/>
      <c r="K68" s="584"/>
      <c r="L68" s="584"/>
      <c r="M68" s="584"/>
    </row>
    <row r="69" spans="1:13" s="107" customFormat="1" ht="8.1" customHeight="1" x14ac:dyDescent="0.4">
      <c r="A69" s="68"/>
      <c r="B69" s="345"/>
      <c r="C69" s="399"/>
      <c r="D69" s="399"/>
      <c r="E69" s="399"/>
      <c r="F69" s="399"/>
      <c r="G69" s="399"/>
      <c r="H69" s="399"/>
      <c r="I69" s="399"/>
      <c r="J69" s="399"/>
      <c r="K69" s="399"/>
      <c r="L69" s="399"/>
      <c r="M69" s="399"/>
    </row>
    <row r="70" spans="1:13" s="107" customFormat="1" ht="27.75" customHeight="1" x14ac:dyDescent="0.4">
      <c r="A70" s="331" t="s">
        <v>152</v>
      </c>
      <c r="B70" s="344" t="s">
        <v>153</v>
      </c>
      <c r="C70" s="399">
        <v>90.230733000000001</v>
      </c>
      <c r="D70" s="399">
        <v>92.948814999999996</v>
      </c>
      <c r="E70" s="399">
        <v>93.363963999999996</v>
      </c>
      <c r="F70" s="399"/>
      <c r="G70" s="399">
        <v>88.740531000000004</v>
      </c>
      <c r="H70" s="399">
        <v>92.713149999999999</v>
      </c>
      <c r="I70" s="399">
        <v>92.702496999999994</v>
      </c>
      <c r="J70" s="399"/>
      <c r="K70" s="399">
        <v>78.316773999999995</v>
      </c>
      <c r="L70" s="399">
        <v>77.687506999999997</v>
      </c>
      <c r="M70" s="399">
        <v>84.874332999999993</v>
      </c>
    </row>
    <row r="71" spans="1:13" s="107" customFormat="1" ht="27.75" customHeight="1" x14ac:dyDescent="0.4">
      <c r="A71" s="64"/>
      <c r="B71" s="345" t="s">
        <v>154</v>
      </c>
      <c r="C71" s="399"/>
      <c r="D71" s="399"/>
      <c r="E71" s="399"/>
      <c r="F71" s="399"/>
      <c r="G71" s="399"/>
      <c r="H71" s="399"/>
      <c r="I71" s="399"/>
      <c r="J71" s="399"/>
      <c r="K71" s="399"/>
      <c r="L71" s="399"/>
      <c r="M71" s="399"/>
    </row>
    <row r="72" spans="1:13" s="107" customFormat="1" ht="8.1" customHeight="1" x14ac:dyDescent="0.4">
      <c r="A72" s="68"/>
      <c r="B72" s="345"/>
      <c r="C72" s="399"/>
      <c r="D72" s="399"/>
      <c r="E72" s="399"/>
      <c r="F72" s="399"/>
      <c r="G72" s="399"/>
      <c r="H72" s="399"/>
      <c r="I72" s="399"/>
      <c r="J72" s="399"/>
      <c r="K72" s="399"/>
      <c r="L72" s="399"/>
      <c r="M72" s="399"/>
    </row>
    <row r="73" spans="1:13" s="107" customFormat="1" ht="27.75" customHeight="1" x14ac:dyDescent="0.4">
      <c r="A73" s="582" t="s">
        <v>155</v>
      </c>
      <c r="B73" s="583" t="s">
        <v>156</v>
      </c>
      <c r="C73" s="584">
        <v>1.4619139999999999</v>
      </c>
      <c r="D73" s="584">
        <v>13.624665</v>
      </c>
      <c r="E73" s="584">
        <v>16.862010000000001</v>
      </c>
      <c r="F73" s="584"/>
      <c r="G73" s="584">
        <v>1.4619139999999999</v>
      </c>
      <c r="H73" s="584">
        <v>5.3680000000000003</v>
      </c>
      <c r="I73" s="584">
        <v>16.862010000000001</v>
      </c>
      <c r="J73" s="584"/>
      <c r="K73" s="584">
        <v>1881.6474209999999</v>
      </c>
      <c r="L73" s="584">
        <v>2046.1627350000001</v>
      </c>
      <c r="M73" s="584">
        <v>1516.721765</v>
      </c>
    </row>
    <row r="74" spans="1:13" s="107" customFormat="1" ht="15" customHeight="1" x14ac:dyDescent="0.4">
      <c r="A74" s="585"/>
      <c r="B74" s="586" t="s">
        <v>157</v>
      </c>
      <c r="C74" s="584"/>
      <c r="D74" s="584"/>
      <c r="E74" s="584"/>
      <c r="F74" s="584"/>
      <c r="G74" s="584"/>
      <c r="H74" s="584"/>
      <c r="I74" s="584"/>
      <c r="J74" s="584"/>
      <c r="K74" s="584"/>
      <c r="L74" s="584"/>
      <c r="M74" s="584"/>
    </row>
    <row r="75" spans="1:13" s="107" customFormat="1" ht="8.1" customHeight="1" x14ac:dyDescent="0.4">
      <c r="A75" s="68"/>
      <c r="B75" s="345"/>
      <c r="C75" s="399"/>
      <c r="D75" s="399"/>
      <c r="E75" s="399"/>
      <c r="F75" s="399"/>
      <c r="G75" s="399"/>
      <c r="H75" s="399"/>
      <c r="I75" s="399"/>
      <c r="J75" s="399"/>
      <c r="K75" s="399"/>
      <c r="L75" s="399"/>
      <c r="M75" s="399"/>
    </row>
    <row r="76" spans="1:13" s="107" customFormat="1" ht="27.75" customHeight="1" x14ac:dyDescent="0.4">
      <c r="A76" s="331" t="s">
        <v>158</v>
      </c>
      <c r="B76" s="344" t="s">
        <v>159</v>
      </c>
      <c r="C76" s="399">
        <v>12853.000558</v>
      </c>
      <c r="D76" s="399">
        <v>12228.275537</v>
      </c>
      <c r="E76" s="399">
        <v>9925.063435</v>
      </c>
      <c r="F76" s="399"/>
      <c r="G76" s="399">
        <v>7566.7409049999997</v>
      </c>
      <c r="H76" s="399">
        <v>6144.4169380000003</v>
      </c>
      <c r="I76" s="399">
        <v>5358.7905350000001</v>
      </c>
      <c r="J76" s="399"/>
      <c r="K76" s="399">
        <v>15670.731094000001</v>
      </c>
      <c r="L76" s="399">
        <v>13288.12695</v>
      </c>
      <c r="M76" s="399">
        <v>14944.658648000001</v>
      </c>
    </row>
    <row r="77" spans="1:13" s="107" customFormat="1" ht="27.75" customHeight="1" x14ac:dyDescent="0.4">
      <c r="A77" s="64"/>
      <c r="B77" s="345" t="s">
        <v>160</v>
      </c>
      <c r="C77" s="399"/>
      <c r="D77" s="399"/>
      <c r="E77" s="399"/>
      <c r="F77" s="399"/>
      <c r="G77" s="399"/>
      <c r="H77" s="399"/>
      <c r="I77" s="399"/>
      <c r="J77" s="399"/>
      <c r="K77" s="399"/>
      <c r="L77" s="399"/>
      <c r="M77" s="399"/>
    </row>
    <row r="78" spans="1:13" s="107" customFormat="1" ht="8.1" customHeight="1" x14ac:dyDescent="0.4">
      <c r="A78" s="68"/>
      <c r="B78" s="345"/>
      <c r="C78" s="399"/>
      <c r="D78" s="399"/>
      <c r="E78" s="399"/>
      <c r="F78" s="399"/>
      <c r="G78" s="399"/>
      <c r="H78" s="399"/>
      <c r="I78" s="399"/>
      <c r="J78" s="399"/>
      <c r="K78" s="399"/>
      <c r="L78" s="399"/>
      <c r="M78" s="399"/>
    </row>
    <row r="79" spans="1:13" s="107" customFormat="1" ht="15" customHeight="1" x14ac:dyDescent="0.4">
      <c r="A79" s="582" t="s">
        <v>161</v>
      </c>
      <c r="B79" s="583" t="s">
        <v>162</v>
      </c>
      <c r="C79" s="584">
        <v>4969.4505349999999</v>
      </c>
      <c r="D79" s="584">
        <v>4712.4886729999998</v>
      </c>
      <c r="E79" s="584">
        <v>4670.1962880000001</v>
      </c>
      <c r="F79" s="584"/>
      <c r="G79" s="584">
        <v>4897.9981760000001</v>
      </c>
      <c r="H79" s="584">
        <v>4644.1275560000004</v>
      </c>
      <c r="I79" s="584">
        <v>4642.040602</v>
      </c>
      <c r="J79" s="584"/>
      <c r="K79" s="584">
        <v>1183.7236399999999</v>
      </c>
      <c r="L79" s="584">
        <v>1194.55792</v>
      </c>
      <c r="M79" s="584">
        <v>1114.008691</v>
      </c>
    </row>
    <row r="80" spans="1:13" s="107" customFormat="1" ht="15" customHeight="1" x14ac:dyDescent="0.4">
      <c r="A80" s="585"/>
      <c r="B80" s="586" t="s">
        <v>163</v>
      </c>
      <c r="C80" s="584"/>
      <c r="D80" s="584"/>
      <c r="E80" s="584"/>
      <c r="F80" s="584"/>
      <c r="G80" s="584"/>
      <c r="H80" s="584"/>
      <c r="I80" s="584"/>
      <c r="J80" s="584"/>
      <c r="K80" s="584"/>
      <c r="L80" s="584"/>
      <c r="M80" s="584"/>
    </row>
    <row r="81" spans="1:13" s="107" customFormat="1" ht="8.1" customHeight="1" x14ac:dyDescent="0.4">
      <c r="A81" s="68"/>
      <c r="B81" s="345"/>
      <c r="C81" s="399"/>
      <c r="D81" s="399"/>
      <c r="E81" s="399"/>
      <c r="F81" s="399"/>
      <c r="G81" s="399"/>
      <c r="H81" s="399"/>
      <c r="I81" s="399"/>
      <c r="J81" s="399"/>
      <c r="K81" s="399"/>
      <c r="L81" s="399"/>
      <c r="M81" s="399"/>
    </row>
    <row r="82" spans="1:13" s="107" customFormat="1" ht="15" customHeight="1" x14ac:dyDescent="0.4">
      <c r="A82" s="331" t="s">
        <v>164</v>
      </c>
      <c r="B82" s="344" t="s">
        <v>165</v>
      </c>
      <c r="C82" s="399">
        <v>23.295210999999998</v>
      </c>
      <c r="D82" s="399">
        <v>23.286075</v>
      </c>
      <c r="E82" s="399">
        <v>23.273833</v>
      </c>
      <c r="F82" s="399"/>
      <c r="G82" s="399">
        <v>23.295210999999998</v>
      </c>
      <c r="H82" s="399">
        <v>23.286075</v>
      </c>
      <c r="I82" s="399">
        <v>23.273833</v>
      </c>
      <c r="J82" s="399"/>
      <c r="K82" s="399">
        <v>1.3814040000000001</v>
      </c>
      <c r="L82" s="399">
        <v>1.853119</v>
      </c>
      <c r="M82" s="399">
        <v>1.853119</v>
      </c>
    </row>
    <row r="83" spans="1:13" s="107" customFormat="1" ht="15" customHeight="1" x14ac:dyDescent="0.4">
      <c r="A83" s="64"/>
      <c r="B83" s="345" t="s">
        <v>166</v>
      </c>
      <c r="C83" s="399"/>
      <c r="D83" s="399"/>
      <c r="E83" s="399"/>
      <c r="F83" s="399"/>
      <c r="G83" s="399"/>
      <c r="H83" s="399"/>
      <c r="I83" s="399"/>
      <c r="J83" s="399"/>
      <c r="K83" s="399"/>
      <c r="L83" s="399"/>
      <c r="M83" s="399"/>
    </row>
    <row r="84" spans="1:13" s="107" customFormat="1" ht="8.1" customHeight="1" x14ac:dyDescent="0.4">
      <c r="A84" s="68"/>
      <c r="B84" s="345"/>
      <c r="C84" s="399"/>
      <c r="D84" s="399"/>
      <c r="E84" s="399"/>
      <c r="F84" s="399"/>
      <c r="G84" s="399"/>
      <c r="H84" s="399"/>
      <c r="I84" s="399"/>
      <c r="J84" s="399"/>
      <c r="K84" s="399"/>
      <c r="L84" s="399"/>
      <c r="M84" s="399"/>
    </row>
    <row r="85" spans="1:13" s="107" customFormat="1" ht="15" customHeight="1" x14ac:dyDescent="0.4">
      <c r="A85" s="582" t="s">
        <v>167</v>
      </c>
      <c r="B85" s="583" t="s">
        <v>168</v>
      </c>
      <c r="C85" s="584">
        <v>106.46566</v>
      </c>
      <c r="D85" s="584">
        <v>13.113954</v>
      </c>
      <c r="E85" s="584">
        <v>41.524352</v>
      </c>
      <c r="F85" s="584"/>
      <c r="G85" s="584">
        <v>0.61840899999999999</v>
      </c>
      <c r="H85" s="584">
        <v>0.77975399999999995</v>
      </c>
      <c r="I85" s="584" t="s">
        <v>983</v>
      </c>
      <c r="J85" s="584"/>
      <c r="K85" s="584">
        <v>86.977990000000005</v>
      </c>
      <c r="L85" s="584">
        <v>128.95378600000001</v>
      </c>
      <c r="M85" s="584">
        <v>34.481451</v>
      </c>
    </row>
    <row r="86" spans="1:13" s="107" customFormat="1" ht="15" customHeight="1" x14ac:dyDescent="0.4">
      <c r="A86" s="585"/>
      <c r="B86" s="586" t="s">
        <v>169</v>
      </c>
      <c r="C86" s="584"/>
      <c r="D86" s="584"/>
      <c r="E86" s="584"/>
      <c r="F86" s="584"/>
      <c r="G86" s="584"/>
      <c r="H86" s="584"/>
      <c r="I86" s="584"/>
      <c r="J86" s="584"/>
      <c r="K86" s="584"/>
      <c r="L86" s="584"/>
      <c r="M86" s="584"/>
    </row>
    <row r="87" spans="1:13" s="107" customFormat="1" ht="8.1" customHeight="1" x14ac:dyDescent="0.4">
      <c r="A87" s="68"/>
      <c r="B87" s="345"/>
      <c r="C87" s="399"/>
      <c r="D87" s="399"/>
      <c r="E87" s="399"/>
      <c r="F87" s="399"/>
      <c r="G87" s="399"/>
      <c r="H87" s="399"/>
      <c r="I87" s="399"/>
      <c r="J87" s="399"/>
      <c r="K87" s="399"/>
      <c r="L87" s="399"/>
      <c r="M87" s="399"/>
    </row>
    <row r="88" spans="1:13" s="107" customFormat="1" ht="27.75" customHeight="1" x14ac:dyDescent="0.4">
      <c r="A88" s="331" t="s">
        <v>170</v>
      </c>
      <c r="B88" s="344" t="s">
        <v>171</v>
      </c>
      <c r="C88" s="399">
        <v>6638.2456179999999</v>
      </c>
      <c r="D88" s="399">
        <v>5952.4945070000003</v>
      </c>
      <c r="E88" s="399">
        <v>6041.4419699999999</v>
      </c>
      <c r="F88" s="399"/>
      <c r="G88" s="399">
        <v>6634.3398669999997</v>
      </c>
      <c r="H88" s="399">
        <v>5949.2854280000001</v>
      </c>
      <c r="I88" s="399">
        <v>6033.5041220000003</v>
      </c>
      <c r="J88" s="399"/>
      <c r="K88" s="399">
        <v>459.90085399999998</v>
      </c>
      <c r="L88" s="399">
        <v>503.95177100000001</v>
      </c>
      <c r="M88" s="399">
        <v>563.77493100000004</v>
      </c>
    </row>
    <row r="89" spans="1:13" s="107" customFormat="1" ht="27.75" customHeight="1" x14ac:dyDescent="0.4">
      <c r="A89" s="64"/>
      <c r="B89" s="345" t="s">
        <v>172</v>
      </c>
      <c r="C89" s="399"/>
      <c r="D89" s="399"/>
      <c r="E89" s="399"/>
      <c r="F89" s="399"/>
      <c r="G89" s="399"/>
      <c r="H89" s="399"/>
      <c r="I89" s="399"/>
      <c r="J89" s="399"/>
      <c r="K89" s="399"/>
      <c r="L89" s="399"/>
      <c r="M89" s="399"/>
    </row>
    <row r="90" spans="1:13" s="107" customFormat="1" ht="8.1" customHeight="1" x14ac:dyDescent="0.4">
      <c r="A90" s="68"/>
      <c r="B90" s="345"/>
      <c r="C90" s="399"/>
      <c r="D90" s="399"/>
      <c r="E90" s="399"/>
      <c r="F90" s="399"/>
      <c r="G90" s="399"/>
      <c r="H90" s="399"/>
      <c r="I90" s="399"/>
      <c r="J90" s="399"/>
      <c r="K90" s="399"/>
      <c r="L90" s="399"/>
      <c r="M90" s="399"/>
    </row>
    <row r="91" spans="1:13" s="107" customFormat="1" ht="126.75" customHeight="1" x14ac:dyDescent="0.4">
      <c r="A91" s="582" t="s">
        <v>173</v>
      </c>
      <c r="B91" s="583" t="s">
        <v>174</v>
      </c>
      <c r="C91" s="584">
        <v>1295.5896729999999</v>
      </c>
      <c r="D91" s="584">
        <v>992.82873800000004</v>
      </c>
      <c r="E91" s="584">
        <v>1006.577593</v>
      </c>
      <c r="F91" s="584"/>
      <c r="G91" s="584">
        <v>1265.7508720000001</v>
      </c>
      <c r="H91" s="584">
        <v>868.274722</v>
      </c>
      <c r="I91" s="584">
        <v>937.75259300000005</v>
      </c>
      <c r="J91" s="584"/>
      <c r="K91" s="584">
        <v>205.471318</v>
      </c>
      <c r="L91" s="584">
        <v>253.51774499999999</v>
      </c>
      <c r="M91" s="584">
        <v>174.95248799999999</v>
      </c>
    </row>
    <row r="92" spans="1:13" s="107" customFormat="1" ht="86.25" customHeight="1" x14ac:dyDescent="0.4">
      <c r="A92" s="585"/>
      <c r="B92" s="586" t="s">
        <v>175</v>
      </c>
      <c r="C92" s="584"/>
      <c r="D92" s="584"/>
      <c r="E92" s="584"/>
      <c r="F92" s="584"/>
      <c r="G92" s="584"/>
      <c r="H92" s="584"/>
      <c r="I92" s="584"/>
      <c r="J92" s="584"/>
      <c r="K92" s="584"/>
      <c r="L92" s="584"/>
      <c r="M92" s="584"/>
    </row>
    <row r="93" spans="1:13" s="107" customFormat="1" ht="8.1" customHeight="1" x14ac:dyDescent="0.4">
      <c r="A93" s="68"/>
      <c r="B93" s="345"/>
      <c r="C93" s="399"/>
      <c r="D93" s="399"/>
      <c r="E93" s="399"/>
      <c r="F93" s="399"/>
      <c r="G93" s="399"/>
      <c r="H93" s="399"/>
      <c r="I93" s="399"/>
      <c r="J93" s="399"/>
      <c r="K93" s="399"/>
      <c r="L93" s="399"/>
      <c r="M93" s="399"/>
    </row>
    <row r="94" spans="1:13" s="107" customFormat="1" ht="15" customHeight="1" x14ac:dyDescent="0.4">
      <c r="A94" s="331" t="s">
        <v>176</v>
      </c>
      <c r="B94" s="344" t="s">
        <v>177</v>
      </c>
      <c r="C94" s="399">
        <v>3135.8446290000002</v>
      </c>
      <c r="D94" s="399">
        <v>3363.2099819999999</v>
      </c>
      <c r="E94" s="399">
        <v>3061.0446059999999</v>
      </c>
      <c r="F94" s="399"/>
      <c r="G94" s="399">
        <v>2982.6205770000001</v>
      </c>
      <c r="H94" s="399">
        <v>3092.487048</v>
      </c>
      <c r="I94" s="399">
        <v>2883.073281</v>
      </c>
      <c r="J94" s="399"/>
      <c r="K94" s="399">
        <v>2469.4116359999998</v>
      </c>
      <c r="L94" s="399">
        <v>2709.2102220000002</v>
      </c>
      <c r="M94" s="399">
        <v>1959.979335</v>
      </c>
    </row>
    <row r="95" spans="1:13" s="107" customFormat="1" ht="15" customHeight="1" x14ac:dyDescent="0.4">
      <c r="A95" s="64"/>
      <c r="B95" s="345" t="s">
        <v>178</v>
      </c>
      <c r="C95" s="399"/>
      <c r="D95" s="399"/>
      <c r="E95" s="399"/>
      <c r="F95" s="399"/>
      <c r="G95" s="399"/>
      <c r="H95" s="399"/>
      <c r="I95" s="399"/>
      <c r="J95" s="399"/>
      <c r="K95" s="399"/>
      <c r="L95" s="399"/>
      <c r="M95" s="399"/>
    </row>
    <row r="96" spans="1:13" s="107" customFormat="1" ht="8.1" customHeight="1" x14ac:dyDescent="0.4">
      <c r="A96" s="68"/>
      <c r="B96" s="345"/>
      <c r="C96" s="399"/>
      <c r="D96" s="399"/>
      <c r="E96" s="399"/>
      <c r="F96" s="399"/>
      <c r="G96" s="399"/>
      <c r="H96" s="399"/>
      <c r="I96" s="399"/>
      <c r="J96" s="399"/>
      <c r="K96" s="399"/>
      <c r="L96" s="399"/>
      <c r="M96" s="399"/>
    </row>
    <row r="97" spans="1:13" s="107" customFormat="1" ht="15" customHeight="1" x14ac:dyDescent="0.4">
      <c r="A97" s="582" t="s">
        <v>179</v>
      </c>
      <c r="B97" s="583" t="s">
        <v>180</v>
      </c>
      <c r="C97" s="584">
        <v>530.11445300000003</v>
      </c>
      <c r="D97" s="584">
        <v>537.177053</v>
      </c>
      <c r="E97" s="584">
        <v>503.38532199999997</v>
      </c>
      <c r="F97" s="584"/>
      <c r="G97" s="584">
        <v>492.85051099999998</v>
      </c>
      <c r="H97" s="584">
        <v>497.49754899999999</v>
      </c>
      <c r="I97" s="584">
        <v>465.853658</v>
      </c>
      <c r="J97" s="584"/>
      <c r="K97" s="584">
        <v>940.10698200000002</v>
      </c>
      <c r="L97" s="584">
        <v>1086.793279</v>
      </c>
      <c r="M97" s="584">
        <v>958.95361600000001</v>
      </c>
    </row>
    <row r="98" spans="1:13" s="107" customFormat="1" ht="15" customHeight="1" x14ac:dyDescent="0.4">
      <c r="A98" s="585"/>
      <c r="B98" s="586" t="s">
        <v>181</v>
      </c>
      <c r="C98" s="584"/>
      <c r="D98" s="584"/>
      <c r="E98" s="584"/>
      <c r="F98" s="584"/>
      <c r="G98" s="584"/>
      <c r="H98" s="584"/>
      <c r="I98" s="584"/>
      <c r="J98" s="584"/>
      <c r="K98" s="584"/>
      <c r="L98" s="584"/>
      <c r="M98" s="584"/>
    </row>
    <row r="99" spans="1:13" s="107" customFormat="1" ht="8.1" customHeight="1" x14ac:dyDescent="0.4">
      <c r="A99" s="68"/>
      <c r="B99" s="345"/>
      <c r="C99" s="399"/>
      <c r="D99" s="399"/>
      <c r="E99" s="399"/>
      <c r="F99" s="399"/>
      <c r="G99" s="399"/>
      <c r="H99" s="399"/>
      <c r="I99" s="399"/>
      <c r="J99" s="399"/>
      <c r="K99" s="399"/>
      <c r="L99" s="399"/>
      <c r="M99" s="399"/>
    </row>
    <row r="100" spans="1:13" s="107" customFormat="1" ht="27.75" customHeight="1" x14ac:dyDescent="0.4">
      <c r="A100" s="331" t="s">
        <v>182</v>
      </c>
      <c r="B100" s="344" t="s">
        <v>183</v>
      </c>
      <c r="C100" s="399">
        <v>354.308267</v>
      </c>
      <c r="D100" s="399">
        <v>355.60772600000001</v>
      </c>
      <c r="E100" s="399">
        <v>289.53214100000002</v>
      </c>
      <c r="F100" s="399"/>
      <c r="G100" s="399">
        <v>345.46654799999999</v>
      </c>
      <c r="H100" s="399">
        <v>342.894317</v>
      </c>
      <c r="I100" s="399">
        <v>277.55989199999999</v>
      </c>
      <c r="J100" s="399"/>
      <c r="K100" s="399">
        <v>405.25852300000003</v>
      </c>
      <c r="L100" s="399">
        <v>403.30807099999998</v>
      </c>
      <c r="M100" s="399">
        <v>315.61752899999999</v>
      </c>
    </row>
    <row r="101" spans="1:13" s="107" customFormat="1" ht="27.75" customHeight="1" x14ac:dyDescent="0.4">
      <c r="A101" s="64"/>
      <c r="B101" s="345" t="s">
        <v>184</v>
      </c>
      <c r="C101" s="399"/>
      <c r="D101" s="399"/>
      <c r="E101" s="399"/>
      <c r="F101" s="399"/>
      <c r="G101" s="399"/>
      <c r="H101" s="399"/>
      <c r="I101" s="399"/>
      <c r="J101" s="399"/>
      <c r="K101" s="399"/>
      <c r="L101" s="399"/>
      <c r="M101" s="399"/>
    </row>
    <row r="102" spans="1:13" s="107" customFormat="1" ht="8.1" customHeight="1" x14ac:dyDescent="0.4">
      <c r="A102" s="68"/>
      <c r="B102" s="345"/>
      <c r="C102" s="399"/>
      <c r="D102" s="399"/>
      <c r="E102" s="399"/>
      <c r="F102" s="399"/>
      <c r="G102" s="399"/>
      <c r="H102" s="399"/>
      <c r="I102" s="399"/>
      <c r="J102" s="399"/>
      <c r="K102" s="399"/>
      <c r="L102" s="399"/>
      <c r="M102" s="399"/>
    </row>
    <row r="103" spans="1:13" s="107" customFormat="1" ht="15" customHeight="1" x14ac:dyDescent="0.4">
      <c r="A103" s="582" t="s">
        <v>185</v>
      </c>
      <c r="B103" s="583" t="s">
        <v>186</v>
      </c>
      <c r="C103" s="584">
        <v>254.89416199999999</v>
      </c>
      <c r="D103" s="584">
        <v>248.771961</v>
      </c>
      <c r="E103" s="584">
        <v>233.15019699999999</v>
      </c>
      <c r="F103" s="584"/>
      <c r="G103" s="584">
        <v>217.09341499999999</v>
      </c>
      <c r="H103" s="584">
        <v>217.34831</v>
      </c>
      <c r="I103" s="584">
        <v>212.51696200000001</v>
      </c>
      <c r="J103" s="584"/>
      <c r="K103" s="584">
        <v>1084.33899</v>
      </c>
      <c r="L103" s="584">
        <v>985.70737499999996</v>
      </c>
      <c r="M103" s="584">
        <v>1004.495864</v>
      </c>
    </row>
    <row r="104" spans="1:13" s="107" customFormat="1" ht="27.75" customHeight="1" x14ac:dyDescent="0.4">
      <c r="A104" s="585"/>
      <c r="B104" s="586" t="s">
        <v>187</v>
      </c>
      <c r="C104" s="584"/>
      <c r="D104" s="584"/>
      <c r="E104" s="584"/>
      <c r="F104" s="584"/>
      <c r="G104" s="584"/>
      <c r="H104" s="584"/>
      <c r="I104" s="584"/>
      <c r="J104" s="584"/>
      <c r="K104" s="584"/>
      <c r="L104" s="584"/>
      <c r="M104" s="584"/>
    </row>
    <row r="105" spans="1:13" s="107" customFormat="1" ht="8.1" customHeight="1" x14ac:dyDescent="0.4">
      <c r="A105" s="68"/>
      <c r="B105" s="345"/>
      <c r="C105" s="399"/>
      <c r="D105" s="399"/>
      <c r="E105" s="399"/>
      <c r="F105" s="399"/>
      <c r="G105" s="399"/>
      <c r="H105" s="399"/>
      <c r="I105" s="399"/>
      <c r="J105" s="399"/>
      <c r="K105" s="399"/>
      <c r="L105" s="399"/>
      <c r="M105" s="399"/>
    </row>
    <row r="106" spans="1:13" s="107" customFormat="1" ht="44.25" customHeight="1" x14ac:dyDescent="0.4">
      <c r="A106" s="331" t="s">
        <v>188</v>
      </c>
      <c r="B106" s="344" t="s">
        <v>189</v>
      </c>
      <c r="C106" s="399">
        <v>618.86011099999996</v>
      </c>
      <c r="D106" s="399">
        <v>620.60296000000005</v>
      </c>
      <c r="E106" s="399">
        <v>526.45964900000001</v>
      </c>
      <c r="F106" s="399"/>
      <c r="G106" s="399">
        <v>574.67462699999999</v>
      </c>
      <c r="H106" s="399">
        <v>572.60083999999995</v>
      </c>
      <c r="I106" s="399">
        <v>483.59117099999997</v>
      </c>
      <c r="J106" s="399"/>
      <c r="K106" s="399">
        <v>914.34028999999998</v>
      </c>
      <c r="L106" s="399">
        <v>886.52564400000006</v>
      </c>
      <c r="M106" s="399">
        <v>770.31755299999998</v>
      </c>
    </row>
    <row r="107" spans="1:13" s="107" customFormat="1" ht="57.9" customHeight="1" x14ac:dyDescent="0.4">
      <c r="A107" s="64"/>
      <c r="B107" s="345" t="s">
        <v>190</v>
      </c>
      <c r="C107" s="399"/>
      <c r="D107" s="399"/>
      <c r="E107" s="399"/>
      <c r="F107" s="399"/>
      <c r="G107" s="399"/>
      <c r="H107" s="399"/>
      <c r="I107" s="399"/>
      <c r="J107" s="399"/>
      <c r="K107" s="399"/>
      <c r="L107" s="399"/>
      <c r="M107" s="399"/>
    </row>
    <row r="108" spans="1:13" s="107" customFormat="1" ht="8.1" customHeight="1" x14ac:dyDescent="0.4">
      <c r="A108" s="68"/>
      <c r="B108" s="345"/>
      <c r="C108" s="399"/>
      <c r="D108" s="399"/>
      <c r="E108" s="399"/>
      <c r="F108" s="399"/>
      <c r="G108" s="399"/>
      <c r="H108" s="399"/>
      <c r="I108" s="399"/>
      <c r="J108" s="399"/>
      <c r="K108" s="399"/>
      <c r="L108" s="399"/>
      <c r="M108" s="399"/>
    </row>
    <row r="109" spans="1:13" s="107" customFormat="1" ht="27.75" customHeight="1" x14ac:dyDescent="0.4">
      <c r="A109" s="582" t="s">
        <v>191</v>
      </c>
      <c r="B109" s="583" t="s">
        <v>192</v>
      </c>
      <c r="C109" s="584">
        <v>471.91040099999998</v>
      </c>
      <c r="D109" s="584">
        <v>291.756035</v>
      </c>
      <c r="E109" s="584">
        <v>303.378894</v>
      </c>
      <c r="F109" s="584"/>
      <c r="G109" s="584">
        <v>464.38938300000001</v>
      </c>
      <c r="H109" s="584">
        <v>279.46364</v>
      </c>
      <c r="I109" s="584">
        <v>297.64672999999999</v>
      </c>
      <c r="J109" s="584"/>
      <c r="K109" s="584">
        <v>479.40659900000003</v>
      </c>
      <c r="L109" s="584">
        <v>497.92836499999999</v>
      </c>
      <c r="M109" s="584">
        <v>396.46413899999999</v>
      </c>
    </row>
    <row r="110" spans="1:13" s="107" customFormat="1" ht="27.75" customHeight="1" x14ac:dyDescent="0.4">
      <c r="A110" s="585"/>
      <c r="B110" s="586" t="s">
        <v>193</v>
      </c>
      <c r="C110" s="584"/>
      <c r="D110" s="584"/>
      <c r="E110" s="584"/>
      <c r="F110" s="584"/>
      <c r="G110" s="584"/>
      <c r="H110" s="584"/>
      <c r="I110" s="584"/>
      <c r="J110" s="584"/>
      <c r="K110" s="584"/>
      <c r="L110" s="584"/>
      <c r="M110" s="584"/>
    </row>
    <row r="111" spans="1:13" s="107" customFormat="1" ht="8.1" customHeight="1" x14ac:dyDescent="0.4">
      <c r="A111" s="68"/>
      <c r="B111" s="345"/>
      <c r="C111" s="399"/>
      <c r="D111" s="399"/>
      <c r="E111" s="399"/>
      <c r="F111" s="399"/>
      <c r="G111" s="399"/>
      <c r="H111" s="399"/>
      <c r="I111" s="399"/>
      <c r="J111" s="399"/>
      <c r="K111" s="399"/>
      <c r="L111" s="399"/>
      <c r="M111" s="399"/>
    </row>
    <row r="112" spans="1:13" s="107" customFormat="1" ht="27.75" customHeight="1" x14ac:dyDescent="0.4">
      <c r="A112" s="331" t="s">
        <v>194</v>
      </c>
      <c r="B112" s="344" t="s">
        <v>195</v>
      </c>
      <c r="C112" s="399">
        <v>2356.0568119999998</v>
      </c>
      <c r="D112" s="399">
        <v>2581.8645900000001</v>
      </c>
      <c r="E112" s="399">
        <v>2257.4932960000001</v>
      </c>
      <c r="F112" s="399"/>
      <c r="G112" s="399">
        <v>1969.763569</v>
      </c>
      <c r="H112" s="399">
        <v>2112.71371</v>
      </c>
      <c r="I112" s="399">
        <v>1883.6873230000001</v>
      </c>
      <c r="J112" s="399"/>
      <c r="K112" s="399">
        <v>2327.1995750000001</v>
      </c>
      <c r="L112" s="399">
        <v>2644.2119600000001</v>
      </c>
      <c r="M112" s="399">
        <v>2143.4582140000002</v>
      </c>
    </row>
    <row r="113" spans="1:13" s="107" customFormat="1" ht="15" customHeight="1" x14ac:dyDescent="0.4">
      <c r="A113" s="64"/>
      <c r="B113" s="345" t="s">
        <v>196</v>
      </c>
      <c r="C113" s="399"/>
      <c r="D113" s="399"/>
      <c r="E113" s="399"/>
      <c r="F113" s="399"/>
      <c r="G113" s="399"/>
      <c r="H113" s="399"/>
      <c r="I113" s="399"/>
      <c r="J113" s="399"/>
      <c r="K113" s="399"/>
      <c r="L113" s="399"/>
      <c r="M113" s="399"/>
    </row>
    <row r="114" spans="1:13" s="107" customFormat="1" ht="8.1" customHeight="1" x14ac:dyDescent="0.4">
      <c r="A114" s="68"/>
      <c r="B114" s="345"/>
      <c r="C114" s="399"/>
      <c r="D114" s="399"/>
      <c r="E114" s="399"/>
      <c r="F114" s="399"/>
      <c r="G114" s="399"/>
      <c r="H114" s="399"/>
      <c r="I114" s="399"/>
      <c r="J114" s="399"/>
      <c r="K114" s="399"/>
      <c r="L114" s="399"/>
      <c r="M114" s="399"/>
    </row>
    <row r="115" spans="1:13" s="107" customFormat="1" ht="27.75" customHeight="1" x14ac:dyDescent="0.4">
      <c r="A115" s="582" t="s">
        <v>197</v>
      </c>
      <c r="B115" s="583" t="s">
        <v>198</v>
      </c>
      <c r="C115" s="584">
        <v>790.70342900000003</v>
      </c>
      <c r="D115" s="584">
        <v>653.82089399999995</v>
      </c>
      <c r="E115" s="584">
        <v>547.98693900000001</v>
      </c>
      <c r="F115" s="584"/>
      <c r="G115" s="584">
        <v>774.51601900000003</v>
      </c>
      <c r="H115" s="584">
        <v>634.43580399999996</v>
      </c>
      <c r="I115" s="584">
        <v>536.368607</v>
      </c>
      <c r="J115" s="584"/>
      <c r="K115" s="584">
        <v>701.71384599999999</v>
      </c>
      <c r="L115" s="584">
        <v>696.81486199999995</v>
      </c>
      <c r="M115" s="584">
        <v>586.49564899999996</v>
      </c>
    </row>
    <row r="116" spans="1:13" s="107" customFormat="1" ht="15" customHeight="1" x14ac:dyDescent="0.4">
      <c r="A116" s="585"/>
      <c r="B116" s="586" t="s">
        <v>199</v>
      </c>
      <c r="C116" s="584"/>
      <c r="D116" s="584"/>
      <c r="E116" s="584"/>
      <c r="F116" s="584"/>
      <c r="G116" s="584"/>
      <c r="H116" s="584"/>
      <c r="I116" s="584"/>
      <c r="J116" s="584"/>
      <c r="K116" s="584"/>
      <c r="L116" s="584"/>
      <c r="M116" s="584"/>
    </row>
    <row r="117" spans="1:13" s="107" customFormat="1" ht="8.1" customHeight="1" x14ac:dyDescent="0.4">
      <c r="A117" s="68"/>
      <c r="B117" s="345"/>
      <c r="C117" s="399"/>
      <c r="D117" s="399"/>
      <c r="E117" s="399"/>
      <c r="F117" s="399"/>
      <c r="G117" s="399"/>
      <c r="H117" s="399"/>
      <c r="I117" s="399"/>
      <c r="J117" s="399"/>
      <c r="K117" s="399"/>
      <c r="L117" s="399"/>
      <c r="M117" s="399"/>
    </row>
    <row r="118" spans="1:13" s="107" customFormat="1" ht="15" customHeight="1" x14ac:dyDescent="0.4">
      <c r="A118" s="331" t="s">
        <v>200</v>
      </c>
      <c r="B118" s="344" t="s">
        <v>201</v>
      </c>
      <c r="C118" s="399">
        <v>1406.4852310000001</v>
      </c>
      <c r="D118" s="399">
        <v>1478.0859069999999</v>
      </c>
      <c r="E118" s="399">
        <v>1547.6393720000001</v>
      </c>
      <c r="F118" s="399"/>
      <c r="G118" s="399">
        <v>1282.208832</v>
      </c>
      <c r="H118" s="399">
        <v>1301.7738340000001</v>
      </c>
      <c r="I118" s="399">
        <v>1487.4096959999999</v>
      </c>
      <c r="J118" s="399"/>
      <c r="K118" s="399">
        <v>1587.412108</v>
      </c>
      <c r="L118" s="399">
        <v>1689.246856</v>
      </c>
      <c r="M118" s="399">
        <v>1224.744089</v>
      </c>
    </row>
    <row r="119" spans="1:13" s="107" customFormat="1" ht="27.75" customHeight="1" x14ac:dyDescent="0.4">
      <c r="A119" s="64"/>
      <c r="B119" s="345" t="s">
        <v>202</v>
      </c>
      <c r="C119" s="399"/>
      <c r="D119" s="399"/>
      <c r="E119" s="399"/>
      <c r="F119" s="399"/>
      <c r="G119" s="399"/>
      <c r="H119" s="399"/>
      <c r="I119" s="399"/>
      <c r="J119" s="399"/>
      <c r="K119" s="399"/>
      <c r="L119" s="399"/>
      <c r="M119" s="399"/>
    </row>
    <row r="120" spans="1:13" s="107" customFormat="1" ht="8.1" customHeight="1" x14ac:dyDescent="0.4">
      <c r="A120" s="68"/>
      <c r="B120" s="345"/>
      <c r="C120" s="399"/>
      <c r="D120" s="399"/>
      <c r="E120" s="399"/>
      <c r="F120" s="399"/>
      <c r="G120" s="399"/>
      <c r="H120" s="399"/>
      <c r="I120" s="399"/>
      <c r="J120" s="399"/>
      <c r="K120" s="399"/>
      <c r="L120" s="399"/>
      <c r="M120" s="399"/>
    </row>
    <row r="121" spans="1:13" s="107" customFormat="1" ht="27.75" customHeight="1" x14ac:dyDescent="0.4">
      <c r="A121" s="582" t="s">
        <v>203</v>
      </c>
      <c r="B121" s="583" t="s">
        <v>204</v>
      </c>
      <c r="C121" s="584">
        <v>9.7803909999999998</v>
      </c>
      <c r="D121" s="584">
        <v>7.4211869999999998</v>
      </c>
      <c r="E121" s="584">
        <v>7.2203609999999996</v>
      </c>
      <c r="F121" s="584"/>
      <c r="G121" s="584">
        <v>9.6331760000000006</v>
      </c>
      <c r="H121" s="584">
        <v>7.1445129999999999</v>
      </c>
      <c r="I121" s="584">
        <v>7.0853229999999998</v>
      </c>
      <c r="J121" s="584"/>
      <c r="K121" s="584">
        <v>34.154040000000002</v>
      </c>
      <c r="L121" s="584">
        <v>29.009474999999998</v>
      </c>
      <c r="M121" s="584">
        <v>31.304717</v>
      </c>
    </row>
    <row r="122" spans="1:13" s="107" customFormat="1" ht="27.75" customHeight="1" x14ac:dyDescent="0.4">
      <c r="A122" s="585"/>
      <c r="B122" s="586" t="s">
        <v>205</v>
      </c>
      <c r="C122" s="584"/>
      <c r="D122" s="584"/>
      <c r="E122" s="584"/>
      <c r="F122" s="584"/>
      <c r="G122" s="584"/>
      <c r="H122" s="584"/>
      <c r="I122" s="584"/>
      <c r="J122" s="584"/>
      <c r="K122" s="584"/>
      <c r="L122" s="584"/>
      <c r="M122" s="584"/>
    </row>
    <row r="123" spans="1:13" s="107" customFormat="1" ht="8.1" customHeight="1" x14ac:dyDescent="0.4">
      <c r="A123" s="68"/>
      <c r="B123" s="345"/>
      <c r="C123" s="399"/>
      <c r="D123" s="399"/>
      <c r="E123" s="399"/>
      <c r="F123" s="399"/>
      <c r="G123" s="399"/>
      <c r="H123" s="399"/>
      <c r="I123" s="399"/>
      <c r="J123" s="399"/>
      <c r="K123" s="399"/>
      <c r="L123" s="399"/>
      <c r="M123" s="399"/>
    </row>
    <row r="124" spans="1:13" s="107" customFormat="1" ht="15" customHeight="1" x14ac:dyDescent="0.4">
      <c r="A124" s="331" t="s">
        <v>206</v>
      </c>
      <c r="B124" s="344" t="s">
        <v>207</v>
      </c>
      <c r="C124" s="399">
        <v>600.74960699999997</v>
      </c>
      <c r="D124" s="399">
        <v>568.29341499999998</v>
      </c>
      <c r="E124" s="399">
        <v>475.69253700000002</v>
      </c>
      <c r="F124" s="399"/>
      <c r="G124" s="399">
        <v>535.37496699999997</v>
      </c>
      <c r="H124" s="399">
        <v>514.61485000000005</v>
      </c>
      <c r="I124" s="399">
        <v>431.63110499999999</v>
      </c>
      <c r="J124" s="399"/>
      <c r="K124" s="399">
        <v>627.67105500000002</v>
      </c>
      <c r="L124" s="399">
        <v>661.88214000000005</v>
      </c>
      <c r="M124" s="399">
        <v>502.71447999999998</v>
      </c>
    </row>
    <row r="125" spans="1:13" s="107" customFormat="1" ht="15" customHeight="1" x14ac:dyDescent="0.4">
      <c r="A125" s="64"/>
      <c r="B125" s="345" t="s">
        <v>208</v>
      </c>
      <c r="C125" s="399"/>
      <c r="D125" s="399"/>
      <c r="E125" s="399"/>
      <c r="F125" s="399"/>
      <c r="G125" s="399"/>
      <c r="H125" s="399"/>
      <c r="I125" s="399"/>
      <c r="J125" s="399"/>
      <c r="K125" s="399"/>
      <c r="L125" s="399"/>
      <c r="M125" s="399"/>
    </row>
    <row r="126" spans="1:13" s="107" customFormat="1" ht="8.1" customHeight="1" x14ac:dyDescent="0.4">
      <c r="A126" s="68"/>
      <c r="B126" s="345"/>
      <c r="C126" s="399"/>
      <c r="D126" s="399"/>
      <c r="E126" s="399"/>
      <c r="F126" s="399"/>
      <c r="G126" s="399"/>
      <c r="H126" s="399"/>
      <c r="I126" s="399"/>
      <c r="J126" s="399"/>
      <c r="K126" s="399"/>
      <c r="L126" s="399"/>
      <c r="M126" s="399"/>
    </row>
    <row r="127" spans="1:13" s="107" customFormat="1" ht="27.75" customHeight="1" x14ac:dyDescent="0.4">
      <c r="A127" s="582" t="s">
        <v>209</v>
      </c>
      <c r="B127" s="583" t="s">
        <v>210</v>
      </c>
      <c r="C127" s="584">
        <v>507.22532699999999</v>
      </c>
      <c r="D127" s="584">
        <v>515.579296</v>
      </c>
      <c r="E127" s="584">
        <v>459.300501</v>
      </c>
      <c r="F127" s="584"/>
      <c r="G127" s="584">
        <v>468.87109700000002</v>
      </c>
      <c r="H127" s="584">
        <v>471.76665400000002</v>
      </c>
      <c r="I127" s="584">
        <v>423.521321</v>
      </c>
      <c r="J127" s="584"/>
      <c r="K127" s="584">
        <v>397.46061600000002</v>
      </c>
      <c r="L127" s="584">
        <v>389.94179200000002</v>
      </c>
      <c r="M127" s="584">
        <v>287.96443299999999</v>
      </c>
    </row>
    <row r="128" spans="1:13" s="107" customFormat="1" ht="27.75" customHeight="1" x14ac:dyDescent="0.4">
      <c r="A128" s="585"/>
      <c r="B128" s="586" t="s">
        <v>211</v>
      </c>
      <c r="C128" s="584"/>
      <c r="D128" s="584"/>
      <c r="E128" s="584"/>
      <c r="F128" s="584"/>
      <c r="G128" s="584"/>
      <c r="H128" s="584"/>
      <c r="I128" s="584"/>
      <c r="J128" s="584"/>
      <c r="K128" s="584"/>
      <c r="L128" s="584"/>
      <c r="M128" s="584"/>
    </row>
    <row r="129" spans="1:13" s="107" customFormat="1" ht="8.1" customHeight="1" x14ac:dyDescent="0.4">
      <c r="A129" s="68"/>
      <c r="B129" s="345"/>
      <c r="C129" s="399"/>
      <c r="D129" s="399"/>
      <c r="E129" s="399"/>
      <c r="F129" s="399"/>
      <c r="G129" s="399"/>
      <c r="H129" s="399"/>
      <c r="I129" s="399"/>
      <c r="J129" s="399"/>
      <c r="K129" s="399"/>
      <c r="L129" s="399"/>
      <c r="M129" s="399"/>
    </row>
    <row r="130" spans="1:13" s="107" customFormat="1" ht="57.9" customHeight="1" x14ac:dyDescent="0.4">
      <c r="A130" s="331" t="s">
        <v>212</v>
      </c>
      <c r="B130" s="344" t="s">
        <v>213</v>
      </c>
      <c r="C130" s="399">
        <v>908.10722299999998</v>
      </c>
      <c r="D130" s="399">
        <v>888.001936</v>
      </c>
      <c r="E130" s="399">
        <v>742.10509100000002</v>
      </c>
      <c r="F130" s="399"/>
      <c r="G130" s="399">
        <v>896.20879600000001</v>
      </c>
      <c r="H130" s="399">
        <v>865.228702</v>
      </c>
      <c r="I130" s="399">
        <v>725.36878300000001</v>
      </c>
      <c r="J130" s="399"/>
      <c r="K130" s="399">
        <v>820.123152</v>
      </c>
      <c r="L130" s="399">
        <v>900.15048400000001</v>
      </c>
      <c r="M130" s="399">
        <v>681.25496299999998</v>
      </c>
    </row>
    <row r="131" spans="1:13" s="107" customFormat="1" ht="44.25" customHeight="1" x14ac:dyDescent="0.4">
      <c r="A131" s="64"/>
      <c r="B131" s="345" t="s">
        <v>214</v>
      </c>
      <c r="C131" s="399"/>
      <c r="D131" s="399"/>
      <c r="E131" s="399"/>
      <c r="F131" s="399"/>
      <c r="G131" s="399"/>
      <c r="H131" s="399"/>
      <c r="I131" s="399"/>
      <c r="J131" s="399"/>
      <c r="K131" s="399"/>
      <c r="L131" s="399"/>
      <c r="M131" s="399"/>
    </row>
    <row r="132" spans="1:13" s="107" customFormat="1" ht="8.1" customHeight="1" x14ac:dyDescent="0.4">
      <c r="A132" s="68"/>
      <c r="B132" s="345"/>
      <c r="C132" s="399"/>
      <c r="D132" s="399"/>
      <c r="E132" s="399"/>
      <c r="F132" s="399"/>
      <c r="G132" s="399"/>
      <c r="H132" s="399"/>
      <c r="I132" s="399"/>
      <c r="J132" s="399"/>
      <c r="K132" s="399"/>
      <c r="L132" s="399"/>
      <c r="M132" s="399"/>
    </row>
    <row r="133" spans="1:13" s="107" customFormat="1" ht="44.25" customHeight="1" x14ac:dyDescent="0.4">
      <c r="A133" s="582" t="s">
        <v>215</v>
      </c>
      <c r="B133" s="583" t="s">
        <v>216</v>
      </c>
      <c r="C133" s="584">
        <v>790.033412</v>
      </c>
      <c r="D133" s="584">
        <v>771.21215500000005</v>
      </c>
      <c r="E133" s="584">
        <v>599.67169100000001</v>
      </c>
      <c r="F133" s="584"/>
      <c r="G133" s="584">
        <v>690.86824899999999</v>
      </c>
      <c r="H133" s="584">
        <v>690.74059199999999</v>
      </c>
      <c r="I133" s="584">
        <v>529.61343299999999</v>
      </c>
      <c r="J133" s="584"/>
      <c r="K133" s="584">
        <v>639.71535300000005</v>
      </c>
      <c r="L133" s="584">
        <v>628.63778100000002</v>
      </c>
      <c r="M133" s="584">
        <v>495.378219</v>
      </c>
    </row>
    <row r="134" spans="1:13" s="107" customFormat="1" ht="44.25" customHeight="1" x14ac:dyDescent="0.4">
      <c r="A134" s="585"/>
      <c r="B134" s="586" t="s">
        <v>217</v>
      </c>
      <c r="C134" s="584"/>
      <c r="D134" s="584"/>
      <c r="E134" s="584"/>
      <c r="F134" s="584"/>
      <c r="G134" s="584"/>
      <c r="H134" s="584"/>
      <c r="I134" s="584"/>
      <c r="J134" s="584"/>
      <c r="K134" s="584"/>
      <c r="L134" s="584"/>
      <c r="M134" s="584"/>
    </row>
    <row r="135" spans="1:13" s="107" customFormat="1" ht="8.1" customHeight="1" x14ac:dyDescent="0.4">
      <c r="A135" s="68"/>
      <c r="B135" s="345"/>
      <c r="C135" s="399"/>
      <c r="D135" s="399"/>
      <c r="E135" s="399"/>
      <c r="F135" s="399"/>
      <c r="G135" s="399"/>
      <c r="H135" s="399"/>
      <c r="I135" s="399"/>
      <c r="J135" s="399"/>
      <c r="K135" s="399"/>
      <c r="L135" s="399"/>
      <c r="M135" s="399"/>
    </row>
    <row r="136" spans="1:13" s="107" customFormat="1" ht="27.75" customHeight="1" x14ac:dyDescent="0.4">
      <c r="A136" s="331" t="s">
        <v>218</v>
      </c>
      <c r="B136" s="344" t="s">
        <v>219</v>
      </c>
      <c r="C136" s="399">
        <v>1090.5530240000001</v>
      </c>
      <c r="D136" s="399">
        <v>1109.950065</v>
      </c>
      <c r="E136" s="399">
        <v>993.75825999999995</v>
      </c>
      <c r="F136" s="399"/>
      <c r="G136" s="399">
        <v>1033.544103</v>
      </c>
      <c r="H136" s="399">
        <v>1044.2236419999999</v>
      </c>
      <c r="I136" s="399">
        <v>941.93259399999999</v>
      </c>
      <c r="J136" s="399"/>
      <c r="K136" s="399">
        <v>840.77570300000002</v>
      </c>
      <c r="L136" s="399">
        <v>711.40153999999995</v>
      </c>
      <c r="M136" s="399">
        <v>657.21821299999999</v>
      </c>
    </row>
    <row r="137" spans="1:13" s="107" customFormat="1" ht="27.75" customHeight="1" x14ac:dyDescent="0.4">
      <c r="A137" s="64"/>
      <c r="B137" s="345" t="s">
        <v>220</v>
      </c>
      <c r="C137" s="399"/>
      <c r="D137" s="399"/>
      <c r="E137" s="399"/>
      <c r="F137" s="399"/>
      <c r="G137" s="399"/>
      <c r="H137" s="399"/>
      <c r="I137" s="399"/>
      <c r="J137" s="399"/>
      <c r="K137" s="399"/>
      <c r="L137" s="399"/>
      <c r="M137" s="399"/>
    </row>
    <row r="138" spans="1:13" s="107" customFormat="1" ht="8.1" customHeight="1" x14ac:dyDescent="0.4">
      <c r="A138" s="68"/>
      <c r="B138" s="345"/>
      <c r="C138" s="399"/>
      <c r="D138" s="399"/>
      <c r="E138" s="399"/>
      <c r="F138" s="399"/>
      <c r="G138" s="399"/>
      <c r="H138" s="399"/>
      <c r="I138" s="399"/>
      <c r="J138" s="399"/>
      <c r="K138" s="399"/>
      <c r="L138" s="399"/>
      <c r="M138" s="399"/>
    </row>
    <row r="139" spans="1:13" s="107" customFormat="1" ht="15" customHeight="1" x14ac:dyDescent="0.4">
      <c r="A139" s="582" t="s">
        <v>221</v>
      </c>
      <c r="B139" s="583" t="s">
        <v>222</v>
      </c>
      <c r="C139" s="584">
        <v>2421.722084</v>
      </c>
      <c r="D139" s="584">
        <v>2532.5882689999999</v>
      </c>
      <c r="E139" s="584">
        <v>2077.2143139999998</v>
      </c>
      <c r="F139" s="584"/>
      <c r="G139" s="584">
        <v>2225.5150939999999</v>
      </c>
      <c r="H139" s="584">
        <v>2389.6575769999999</v>
      </c>
      <c r="I139" s="584">
        <v>1886.853809</v>
      </c>
      <c r="J139" s="584"/>
      <c r="K139" s="584">
        <v>2648.2563719999998</v>
      </c>
      <c r="L139" s="584">
        <v>2778.6913450000002</v>
      </c>
      <c r="M139" s="584">
        <v>2470.480575</v>
      </c>
    </row>
    <row r="140" spans="1:13" s="107" customFormat="1" ht="15" customHeight="1" x14ac:dyDescent="0.4">
      <c r="A140" s="585"/>
      <c r="B140" s="586" t="s">
        <v>223</v>
      </c>
      <c r="C140" s="584"/>
      <c r="D140" s="584"/>
      <c r="E140" s="584"/>
      <c r="F140" s="584"/>
      <c r="G140" s="584"/>
      <c r="H140" s="584"/>
      <c r="I140" s="584"/>
      <c r="J140" s="584"/>
      <c r="K140" s="584"/>
      <c r="L140" s="584"/>
      <c r="M140" s="584"/>
    </row>
    <row r="141" spans="1:13" s="107" customFormat="1" ht="8.1" customHeight="1" x14ac:dyDescent="0.4">
      <c r="A141" s="68"/>
      <c r="B141" s="345"/>
      <c r="C141" s="399"/>
      <c r="D141" s="399"/>
      <c r="E141" s="399"/>
      <c r="F141" s="399"/>
      <c r="G141" s="399"/>
      <c r="H141" s="399"/>
      <c r="I141" s="399"/>
      <c r="J141" s="399"/>
      <c r="K141" s="399"/>
      <c r="L141" s="399"/>
      <c r="M141" s="399"/>
    </row>
    <row r="142" spans="1:13" s="107" customFormat="1" ht="15" customHeight="1" x14ac:dyDescent="0.4">
      <c r="A142" s="331" t="s">
        <v>224</v>
      </c>
      <c r="B142" s="344" t="s">
        <v>225</v>
      </c>
      <c r="C142" s="399">
        <v>4123.1748630000002</v>
      </c>
      <c r="D142" s="399">
        <v>3740.9641310000002</v>
      </c>
      <c r="E142" s="399">
        <v>3430.1455529999998</v>
      </c>
      <c r="F142" s="399"/>
      <c r="G142" s="399">
        <v>3363.4064010000002</v>
      </c>
      <c r="H142" s="399">
        <v>3315.1399299999998</v>
      </c>
      <c r="I142" s="399">
        <v>2903.854296</v>
      </c>
      <c r="J142" s="399"/>
      <c r="K142" s="399">
        <v>4016.2756039999999</v>
      </c>
      <c r="L142" s="399">
        <v>4007.0397440000002</v>
      </c>
      <c r="M142" s="399">
        <v>3368.0550600000001</v>
      </c>
    </row>
    <row r="143" spans="1:13" s="107" customFormat="1" ht="15" customHeight="1" x14ac:dyDescent="0.4">
      <c r="A143" s="64"/>
      <c r="B143" s="345" t="s">
        <v>226</v>
      </c>
      <c r="C143" s="399"/>
      <c r="D143" s="399"/>
      <c r="E143" s="399"/>
      <c r="F143" s="399"/>
      <c r="G143" s="399"/>
      <c r="H143" s="399"/>
      <c r="I143" s="399"/>
      <c r="J143" s="399"/>
      <c r="K143" s="399"/>
      <c r="L143" s="399"/>
      <c r="M143" s="399"/>
    </row>
    <row r="144" spans="1:13" s="107" customFormat="1" ht="8.1" customHeight="1" x14ac:dyDescent="0.4">
      <c r="A144" s="68"/>
      <c r="B144" s="345"/>
      <c r="C144" s="399"/>
      <c r="D144" s="399"/>
      <c r="E144" s="399"/>
      <c r="F144" s="399"/>
      <c r="G144" s="399"/>
      <c r="H144" s="399"/>
      <c r="I144" s="399"/>
      <c r="J144" s="399"/>
      <c r="K144" s="399"/>
      <c r="L144" s="399"/>
      <c r="M144" s="399"/>
    </row>
    <row r="145" spans="1:13" s="107" customFormat="1" ht="15" customHeight="1" x14ac:dyDescent="0.4">
      <c r="A145" s="582" t="s">
        <v>227</v>
      </c>
      <c r="B145" s="583" t="s">
        <v>228</v>
      </c>
      <c r="C145" s="584">
        <v>1605.3383899999999</v>
      </c>
      <c r="D145" s="584">
        <v>1599.9995719999999</v>
      </c>
      <c r="E145" s="584">
        <v>1350.0639120000001</v>
      </c>
      <c r="F145" s="584"/>
      <c r="G145" s="584">
        <v>1472.68092</v>
      </c>
      <c r="H145" s="584">
        <v>1454.736093</v>
      </c>
      <c r="I145" s="584">
        <v>1239.0769379999999</v>
      </c>
      <c r="J145" s="584"/>
      <c r="K145" s="584">
        <v>2168.7408529999998</v>
      </c>
      <c r="L145" s="584">
        <v>1829.8350519999999</v>
      </c>
      <c r="M145" s="584">
        <v>1693.9295649999999</v>
      </c>
    </row>
    <row r="146" spans="1:13" s="107" customFormat="1" ht="15" customHeight="1" x14ac:dyDescent="0.4">
      <c r="A146" s="585"/>
      <c r="B146" s="586" t="s">
        <v>229</v>
      </c>
      <c r="C146" s="584"/>
      <c r="D146" s="584"/>
      <c r="E146" s="584"/>
      <c r="F146" s="584"/>
      <c r="G146" s="584"/>
      <c r="H146" s="584"/>
      <c r="I146" s="584"/>
      <c r="J146" s="584"/>
      <c r="K146" s="584"/>
      <c r="L146" s="584"/>
      <c r="M146" s="584"/>
    </row>
    <row r="147" spans="1:13" s="107" customFormat="1" ht="8.1" customHeight="1" x14ac:dyDescent="0.4">
      <c r="A147" s="68"/>
      <c r="B147" s="345"/>
      <c r="C147" s="399"/>
      <c r="D147" s="399"/>
      <c r="E147" s="399"/>
      <c r="F147" s="399"/>
      <c r="G147" s="399"/>
      <c r="H147" s="399"/>
      <c r="I147" s="399"/>
      <c r="J147" s="399"/>
      <c r="K147" s="399"/>
      <c r="L147" s="399"/>
      <c r="M147" s="399"/>
    </row>
    <row r="148" spans="1:13" s="107" customFormat="1" ht="27.75" customHeight="1" x14ac:dyDescent="0.4">
      <c r="A148" s="331" t="s">
        <v>230</v>
      </c>
      <c r="B148" s="344" t="s">
        <v>231</v>
      </c>
      <c r="C148" s="399">
        <v>427.22793000000001</v>
      </c>
      <c r="D148" s="399">
        <v>361.52072299999998</v>
      </c>
      <c r="E148" s="399">
        <v>356.17078900000001</v>
      </c>
      <c r="F148" s="399"/>
      <c r="G148" s="399">
        <v>297.71644900000001</v>
      </c>
      <c r="H148" s="399">
        <v>264.20960000000002</v>
      </c>
      <c r="I148" s="399">
        <v>230.88187199999999</v>
      </c>
      <c r="J148" s="399"/>
      <c r="K148" s="399">
        <v>2420.9068390000002</v>
      </c>
      <c r="L148" s="399">
        <v>2251.3383439999998</v>
      </c>
      <c r="M148" s="399">
        <v>1983.5631430000001</v>
      </c>
    </row>
    <row r="149" spans="1:13" s="107" customFormat="1" ht="27.75" customHeight="1" x14ac:dyDescent="0.4">
      <c r="A149" s="64"/>
      <c r="B149" s="345" t="s">
        <v>232</v>
      </c>
      <c r="C149" s="399"/>
      <c r="D149" s="399"/>
      <c r="E149" s="399"/>
      <c r="F149" s="399"/>
      <c r="G149" s="399"/>
      <c r="H149" s="399"/>
      <c r="I149" s="399"/>
      <c r="J149" s="399"/>
      <c r="K149" s="399"/>
      <c r="L149" s="399"/>
      <c r="M149" s="399"/>
    </row>
    <row r="150" spans="1:13" s="107" customFormat="1" ht="8.1" customHeight="1" x14ac:dyDescent="0.4">
      <c r="A150" s="68"/>
      <c r="B150" s="345"/>
      <c r="C150" s="399"/>
      <c r="D150" s="399"/>
      <c r="E150" s="399"/>
      <c r="F150" s="399"/>
      <c r="G150" s="399"/>
      <c r="H150" s="399"/>
      <c r="I150" s="399"/>
      <c r="J150" s="399"/>
      <c r="K150" s="399"/>
      <c r="L150" s="399"/>
      <c r="M150" s="399"/>
    </row>
    <row r="151" spans="1:13" s="107" customFormat="1" ht="27.75" customHeight="1" x14ac:dyDescent="0.4">
      <c r="A151" s="582" t="s">
        <v>233</v>
      </c>
      <c r="B151" s="583" t="s">
        <v>234</v>
      </c>
      <c r="C151" s="584">
        <v>3021.9988800000001</v>
      </c>
      <c r="D151" s="584">
        <v>3109.377442</v>
      </c>
      <c r="E151" s="584">
        <v>2770.8200470000002</v>
      </c>
      <c r="F151" s="584"/>
      <c r="G151" s="584">
        <v>2709.1075900000001</v>
      </c>
      <c r="H151" s="584">
        <v>2789.1236220000001</v>
      </c>
      <c r="I151" s="584">
        <v>2561.5869520000001</v>
      </c>
      <c r="J151" s="584"/>
      <c r="K151" s="584">
        <v>4406.9714020000001</v>
      </c>
      <c r="L151" s="584">
        <v>3073.7465750000001</v>
      </c>
      <c r="M151" s="584">
        <v>3257.8731590000002</v>
      </c>
    </row>
    <row r="152" spans="1:13" s="107" customFormat="1" ht="27.75" customHeight="1" x14ac:dyDescent="0.4">
      <c r="A152" s="585"/>
      <c r="B152" s="586" t="s">
        <v>235</v>
      </c>
      <c r="C152" s="584"/>
      <c r="D152" s="584"/>
      <c r="E152" s="584"/>
      <c r="F152" s="584"/>
      <c r="G152" s="584"/>
      <c r="H152" s="584"/>
      <c r="I152" s="584"/>
      <c r="J152" s="584"/>
      <c r="K152" s="584"/>
      <c r="L152" s="584"/>
      <c r="M152" s="584"/>
    </row>
    <row r="153" spans="1:13" s="107" customFormat="1" ht="8.1" customHeight="1" x14ac:dyDescent="0.4">
      <c r="A153" s="68"/>
      <c r="B153" s="345"/>
      <c r="C153" s="399"/>
      <c r="D153" s="399"/>
      <c r="E153" s="399"/>
      <c r="F153" s="399"/>
      <c r="G153" s="399"/>
      <c r="H153" s="399"/>
      <c r="I153" s="399"/>
      <c r="J153" s="399"/>
      <c r="K153" s="399"/>
      <c r="L153" s="399"/>
      <c r="M153" s="399"/>
    </row>
    <row r="154" spans="1:13" s="107" customFormat="1" ht="15" customHeight="1" x14ac:dyDescent="0.4">
      <c r="A154" s="331" t="s">
        <v>236</v>
      </c>
      <c r="B154" s="344" t="s">
        <v>237</v>
      </c>
      <c r="C154" s="399">
        <v>215.930205</v>
      </c>
      <c r="D154" s="399">
        <v>181.14389</v>
      </c>
      <c r="E154" s="399">
        <v>178.50333000000001</v>
      </c>
      <c r="F154" s="399"/>
      <c r="G154" s="399">
        <v>191.448455</v>
      </c>
      <c r="H154" s="399">
        <v>160.917813</v>
      </c>
      <c r="I154" s="399">
        <v>127.80927200000001</v>
      </c>
      <c r="J154" s="399"/>
      <c r="K154" s="399">
        <v>480.18046500000003</v>
      </c>
      <c r="L154" s="399">
        <v>462.890556</v>
      </c>
      <c r="M154" s="399">
        <v>444.51160499999997</v>
      </c>
    </row>
    <row r="155" spans="1:13" s="107" customFormat="1" ht="15" customHeight="1" x14ac:dyDescent="0.4">
      <c r="A155" s="64"/>
      <c r="B155" s="345" t="s">
        <v>238</v>
      </c>
      <c r="C155" s="399"/>
      <c r="D155" s="399"/>
      <c r="E155" s="399"/>
      <c r="F155" s="399"/>
      <c r="G155" s="399"/>
      <c r="H155" s="399"/>
      <c r="I155" s="399"/>
      <c r="J155" s="399"/>
      <c r="K155" s="399"/>
      <c r="L155" s="399"/>
      <c r="M155" s="399"/>
    </row>
    <row r="156" spans="1:13" s="107" customFormat="1" ht="8.1" customHeight="1" x14ac:dyDescent="0.4">
      <c r="A156" s="68"/>
      <c r="B156" s="345"/>
      <c r="C156" s="399"/>
      <c r="D156" s="399"/>
      <c r="E156" s="399"/>
      <c r="F156" s="399"/>
      <c r="G156" s="399"/>
      <c r="H156" s="399"/>
      <c r="I156" s="399"/>
      <c r="J156" s="399"/>
      <c r="K156" s="399"/>
      <c r="L156" s="399"/>
      <c r="M156" s="399"/>
    </row>
    <row r="157" spans="1:13" s="107" customFormat="1" ht="44.25" customHeight="1" x14ac:dyDescent="0.4">
      <c r="A157" s="582" t="s">
        <v>239</v>
      </c>
      <c r="B157" s="583" t="s">
        <v>240</v>
      </c>
      <c r="C157" s="584">
        <v>2235.0549679999999</v>
      </c>
      <c r="D157" s="584">
        <v>2373.5906620000001</v>
      </c>
      <c r="E157" s="584">
        <v>2235.7600929999999</v>
      </c>
      <c r="F157" s="584"/>
      <c r="G157" s="584">
        <v>1965.4772559999999</v>
      </c>
      <c r="H157" s="584">
        <v>2051.9257969999999</v>
      </c>
      <c r="I157" s="584">
        <v>1971.3791610000001</v>
      </c>
      <c r="J157" s="584"/>
      <c r="K157" s="584">
        <v>4403.2883629999997</v>
      </c>
      <c r="L157" s="584">
        <v>3990.2929989999998</v>
      </c>
      <c r="M157" s="584">
        <v>3146.0220680000002</v>
      </c>
    </row>
    <row r="158" spans="1:13" s="107" customFormat="1" ht="44.25" customHeight="1" x14ac:dyDescent="0.4">
      <c r="A158" s="585"/>
      <c r="B158" s="586" t="s">
        <v>241</v>
      </c>
      <c r="C158" s="584"/>
      <c r="D158" s="584"/>
      <c r="E158" s="584"/>
      <c r="F158" s="584"/>
      <c r="G158" s="584"/>
      <c r="H158" s="584"/>
      <c r="I158" s="584"/>
      <c r="J158" s="584"/>
      <c r="K158" s="584"/>
      <c r="L158" s="584"/>
      <c r="M158" s="584"/>
    </row>
    <row r="159" spans="1:13" s="107" customFormat="1" ht="8.1" customHeight="1" x14ac:dyDescent="0.4">
      <c r="A159" s="68"/>
      <c r="B159" s="345"/>
      <c r="C159" s="399"/>
      <c r="D159" s="399"/>
      <c r="E159" s="399"/>
      <c r="F159" s="399"/>
      <c r="G159" s="399"/>
      <c r="H159" s="399"/>
      <c r="I159" s="399"/>
      <c r="J159" s="399"/>
      <c r="K159" s="399"/>
      <c r="L159" s="399"/>
      <c r="M159" s="399"/>
    </row>
    <row r="160" spans="1:13" s="107" customFormat="1" ht="27.75" customHeight="1" x14ac:dyDescent="0.4">
      <c r="A160" s="331" t="s">
        <v>242</v>
      </c>
      <c r="B160" s="344" t="s">
        <v>243</v>
      </c>
      <c r="C160" s="399">
        <v>6986.3331459999999</v>
      </c>
      <c r="D160" s="399">
        <v>5474.4992540000003</v>
      </c>
      <c r="E160" s="399">
        <v>5839.7866000000004</v>
      </c>
      <c r="F160" s="399"/>
      <c r="G160" s="399">
        <v>6047.8119660000002</v>
      </c>
      <c r="H160" s="399">
        <v>4889.3393020000003</v>
      </c>
      <c r="I160" s="399">
        <v>5207.2328550000002</v>
      </c>
      <c r="J160" s="399"/>
      <c r="K160" s="399">
        <v>7608.6266219999998</v>
      </c>
      <c r="L160" s="399">
        <v>6590.7335080000003</v>
      </c>
      <c r="M160" s="399">
        <v>9082.7265599999992</v>
      </c>
    </row>
    <row r="161" spans="1:13" s="107" customFormat="1" ht="27.75" customHeight="1" x14ac:dyDescent="0.4">
      <c r="A161" s="64"/>
      <c r="B161" s="345" t="s">
        <v>244</v>
      </c>
      <c r="C161" s="399"/>
      <c r="D161" s="399"/>
      <c r="E161" s="399"/>
      <c r="F161" s="399"/>
      <c r="G161" s="399"/>
      <c r="H161" s="399"/>
      <c r="I161" s="399"/>
      <c r="J161" s="399"/>
      <c r="K161" s="399"/>
      <c r="L161" s="399"/>
      <c r="M161" s="399"/>
    </row>
    <row r="162" spans="1:13" s="107" customFormat="1" ht="8.1" customHeight="1" x14ac:dyDescent="0.4">
      <c r="A162" s="68"/>
      <c r="B162" s="345"/>
      <c r="C162" s="399"/>
      <c r="D162" s="399"/>
      <c r="E162" s="399"/>
      <c r="F162" s="399"/>
      <c r="G162" s="399"/>
      <c r="H162" s="399"/>
      <c r="I162" s="399"/>
      <c r="J162" s="399"/>
      <c r="K162" s="399"/>
      <c r="L162" s="399"/>
      <c r="M162" s="399"/>
    </row>
    <row r="163" spans="1:13" s="107" customFormat="1" ht="43.2" customHeight="1" x14ac:dyDescent="0.4">
      <c r="A163" s="582" t="s">
        <v>245</v>
      </c>
      <c r="B163" s="583" t="s">
        <v>246</v>
      </c>
      <c r="C163" s="584">
        <v>5353.2967189999999</v>
      </c>
      <c r="D163" s="584">
        <v>5100.8279469999998</v>
      </c>
      <c r="E163" s="584">
        <v>4650.3400460000003</v>
      </c>
      <c r="F163" s="584"/>
      <c r="G163" s="584">
        <v>4709.1465799999996</v>
      </c>
      <c r="H163" s="584">
        <v>4601.5377470000003</v>
      </c>
      <c r="I163" s="584">
        <v>4179.8423480000001</v>
      </c>
      <c r="J163" s="584"/>
      <c r="K163" s="584">
        <v>3420.383053</v>
      </c>
      <c r="L163" s="584">
        <v>3071.8663339999998</v>
      </c>
      <c r="M163" s="584">
        <v>3153.154477</v>
      </c>
    </row>
    <row r="164" spans="1:13" s="107" customFormat="1" ht="44.25" customHeight="1" x14ac:dyDescent="0.4">
      <c r="A164" s="585"/>
      <c r="B164" s="586" t="s">
        <v>247</v>
      </c>
      <c r="C164" s="584"/>
      <c r="D164" s="584"/>
      <c r="E164" s="584"/>
      <c r="F164" s="584"/>
      <c r="G164" s="584"/>
      <c r="H164" s="584"/>
      <c r="I164" s="584"/>
      <c r="J164" s="584"/>
      <c r="K164" s="584"/>
      <c r="L164" s="584"/>
      <c r="M164" s="584"/>
    </row>
    <row r="165" spans="1:13" s="107" customFormat="1" ht="8.1" customHeight="1" x14ac:dyDescent="0.4">
      <c r="A165" s="68"/>
      <c r="B165" s="345"/>
      <c r="C165" s="399"/>
      <c r="D165" s="399"/>
      <c r="E165" s="399"/>
      <c r="F165" s="399"/>
      <c r="G165" s="399"/>
      <c r="H165" s="399"/>
      <c r="I165" s="399"/>
      <c r="J165" s="399"/>
      <c r="K165" s="399"/>
      <c r="L165" s="399"/>
      <c r="M165" s="399"/>
    </row>
    <row r="166" spans="1:13" s="107" customFormat="1" ht="102" customHeight="1" x14ac:dyDescent="0.4">
      <c r="A166" s="331" t="s">
        <v>248</v>
      </c>
      <c r="B166" s="344" t="s">
        <v>249</v>
      </c>
      <c r="C166" s="399">
        <v>39357.590921000003</v>
      </c>
      <c r="D166" s="399">
        <v>39863.748125999999</v>
      </c>
      <c r="E166" s="399">
        <v>43083.139792000002</v>
      </c>
      <c r="F166" s="399"/>
      <c r="G166" s="399">
        <v>26600.016490000002</v>
      </c>
      <c r="H166" s="399">
        <v>30067.978446000001</v>
      </c>
      <c r="I166" s="399">
        <v>30478.252770999999</v>
      </c>
      <c r="J166" s="399"/>
      <c r="K166" s="399">
        <v>32153.258186999999</v>
      </c>
      <c r="L166" s="399">
        <v>33718.663485999998</v>
      </c>
      <c r="M166" s="399">
        <v>28535.470009000001</v>
      </c>
    </row>
    <row r="167" spans="1:13" s="107" customFormat="1" ht="102" customHeight="1" x14ac:dyDescent="0.4">
      <c r="A167" s="64"/>
      <c r="B167" s="345" t="s">
        <v>250</v>
      </c>
      <c r="C167" s="399"/>
      <c r="D167" s="399"/>
      <c r="E167" s="399"/>
      <c r="F167" s="399"/>
      <c r="G167" s="399"/>
      <c r="H167" s="399"/>
      <c r="I167" s="399"/>
      <c r="J167" s="399"/>
      <c r="K167" s="399"/>
      <c r="L167" s="399"/>
      <c r="M167" s="399"/>
    </row>
    <row r="168" spans="1:13" s="107" customFormat="1" ht="8.1" customHeight="1" x14ac:dyDescent="0.4">
      <c r="A168" s="68"/>
      <c r="B168" s="345"/>
      <c r="C168" s="399"/>
      <c r="D168" s="399"/>
      <c r="E168" s="399"/>
      <c r="F168" s="399"/>
      <c r="G168" s="399"/>
      <c r="H168" s="399"/>
      <c r="I168" s="399"/>
      <c r="J168" s="399"/>
      <c r="K168" s="399"/>
      <c r="L168" s="399"/>
      <c r="M168" s="399"/>
    </row>
    <row r="169" spans="1:13" s="107" customFormat="1" ht="27.75" customHeight="1" x14ac:dyDescent="0.4">
      <c r="A169" s="582" t="s">
        <v>251</v>
      </c>
      <c r="B169" s="583" t="s">
        <v>252</v>
      </c>
      <c r="C169" s="584">
        <v>1064.7555620000001</v>
      </c>
      <c r="D169" s="584">
        <v>961.57160899999997</v>
      </c>
      <c r="E169" s="584">
        <v>880.37956099999997</v>
      </c>
      <c r="F169" s="584"/>
      <c r="G169" s="584">
        <v>632.62254900000005</v>
      </c>
      <c r="H169" s="584">
        <v>575.62614699999995</v>
      </c>
      <c r="I169" s="584">
        <v>544.23191899999995</v>
      </c>
      <c r="J169" s="584"/>
      <c r="K169" s="584">
        <v>3262.4229679999999</v>
      </c>
      <c r="L169" s="584">
        <v>3484.084132</v>
      </c>
      <c r="M169" s="584">
        <v>2842.0029610000001</v>
      </c>
    </row>
    <row r="170" spans="1:13" s="107" customFormat="1" ht="27.75" customHeight="1" x14ac:dyDescent="0.4">
      <c r="A170" s="585"/>
      <c r="B170" s="586" t="s">
        <v>253</v>
      </c>
      <c r="C170" s="584"/>
      <c r="D170" s="584"/>
      <c r="E170" s="584"/>
      <c r="F170" s="584"/>
      <c r="G170" s="584"/>
      <c r="H170" s="584"/>
      <c r="I170" s="584"/>
      <c r="J170" s="584"/>
      <c r="K170" s="584"/>
      <c r="L170" s="584"/>
      <c r="M170" s="584"/>
    </row>
    <row r="171" spans="1:13" s="107" customFormat="1" ht="8.1" customHeight="1" x14ac:dyDescent="0.4">
      <c r="A171" s="68"/>
      <c r="B171" s="345"/>
      <c r="C171" s="399"/>
      <c r="D171" s="399"/>
      <c r="E171" s="399"/>
      <c r="F171" s="399"/>
      <c r="G171" s="399"/>
      <c r="H171" s="399"/>
      <c r="I171" s="399"/>
      <c r="J171" s="399"/>
      <c r="K171" s="399"/>
      <c r="L171" s="399"/>
      <c r="M171" s="399"/>
    </row>
    <row r="172" spans="1:13" s="107" customFormat="1" ht="27.75" customHeight="1" x14ac:dyDescent="0.4">
      <c r="A172" s="331" t="s">
        <v>254</v>
      </c>
      <c r="B172" s="344" t="s">
        <v>255</v>
      </c>
      <c r="C172" s="399">
        <v>528.83569699999998</v>
      </c>
      <c r="D172" s="399">
        <v>668.59143200000005</v>
      </c>
      <c r="E172" s="399">
        <v>575.63984900000003</v>
      </c>
      <c r="F172" s="399"/>
      <c r="G172" s="399">
        <v>463.30593900000002</v>
      </c>
      <c r="H172" s="399">
        <v>608.34904200000005</v>
      </c>
      <c r="I172" s="399">
        <v>511.958122</v>
      </c>
      <c r="J172" s="399"/>
      <c r="K172" s="399">
        <v>1105.272667</v>
      </c>
      <c r="L172" s="399">
        <v>1823.2164720000001</v>
      </c>
      <c r="M172" s="399">
        <v>1052.690521</v>
      </c>
    </row>
    <row r="173" spans="1:13" s="107" customFormat="1" ht="15" customHeight="1" x14ac:dyDescent="0.4">
      <c r="A173" s="64"/>
      <c r="B173" s="345" t="s">
        <v>256</v>
      </c>
      <c r="C173" s="399"/>
      <c r="D173" s="399"/>
      <c r="E173" s="399"/>
      <c r="F173" s="399"/>
      <c r="G173" s="399"/>
      <c r="H173" s="399"/>
      <c r="I173" s="399"/>
      <c r="J173" s="399"/>
      <c r="K173" s="399"/>
      <c r="L173" s="399"/>
      <c r="M173" s="399"/>
    </row>
    <row r="174" spans="1:13" s="107" customFormat="1" ht="8.1" customHeight="1" x14ac:dyDescent="0.4">
      <c r="A174" s="68"/>
      <c r="B174" s="345"/>
      <c r="C174" s="399"/>
      <c r="D174" s="399"/>
      <c r="E174" s="399"/>
      <c r="F174" s="399"/>
      <c r="G174" s="399"/>
      <c r="H174" s="399"/>
      <c r="I174" s="399"/>
      <c r="J174" s="399"/>
      <c r="K174" s="399"/>
      <c r="L174" s="399"/>
      <c r="M174" s="399"/>
    </row>
    <row r="175" spans="1:13" s="107" customFormat="1" ht="57.9" customHeight="1" x14ac:dyDescent="0.4">
      <c r="A175" s="582" t="s">
        <v>257</v>
      </c>
      <c r="B175" s="583" t="s">
        <v>258</v>
      </c>
      <c r="C175" s="584">
        <v>362.00054999999998</v>
      </c>
      <c r="D175" s="584">
        <v>179.192139</v>
      </c>
      <c r="E175" s="584">
        <v>178.27334200000001</v>
      </c>
      <c r="F175" s="584"/>
      <c r="G175" s="584">
        <v>353.28752500000002</v>
      </c>
      <c r="H175" s="584">
        <v>170.72969800000001</v>
      </c>
      <c r="I175" s="584">
        <v>170.375136</v>
      </c>
      <c r="J175" s="584"/>
      <c r="K175" s="584">
        <v>159.758025</v>
      </c>
      <c r="L175" s="584">
        <v>122.32263500000001</v>
      </c>
      <c r="M175" s="584">
        <v>100.79772199999999</v>
      </c>
    </row>
    <row r="176" spans="1:13" s="107" customFormat="1" ht="57.9" customHeight="1" x14ac:dyDescent="0.4">
      <c r="A176" s="585"/>
      <c r="B176" s="586" t="s">
        <v>259</v>
      </c>
      <c r="C176" s="584"/>
      <c r="D176" s="584"/>
      <c r="E176" s="584"/>
      <c r="F176" s="584"/>
      <c r="G176" s="584"/>
      <c r="H176" s="584"/>
      <c r="I176" s="584"/>
      <c r="J176" s="584"/>
      <c r="K176" s="584"/>
      <c r="L176" s="584"/>
      <c r="M176" s="584"/>
    </row>
    <row r="177" spans="1:13" s="107" customFormat="1" ht="8.1" customHeight="1" x14ac:dyDescent="0.4">
      <c r="A177" s="68"/>
      <c r="B177" s="345"/>
      <c r="C177" s="399"/>
      <c r="D177" s="399"/>
      <c r="E177" s="399"/>
      <c r="F177" s="399"/>
      <c r="G177" s="399"/>
      <c r="H177" s="399"/>
      <c r="I177" s="399"/>
      <c r="J177" s="399"/>
      <c r="K177" s="399"/>
      <c r="L177" s="399"/>
      <c r="M177" s="399"/>
    </row>
    <row r="178" spans="1:13" s="107" customFormat="1" ht="57.9" customHeight="1" x14ac:dyDescent="0.4">
      <c r="A178" s="331" t="s">
        <v>260</v>
      </c>
      <c r="B178" s="344" t="s">
        <v>261</v>
      </c>
      <c r="C178" s="399">
        <v>1061.7235009999999</v>
      </c>
      <c r="D178" s="399">
        <v>1257.526496</v>
      </c>
      <c r="E178" s="399">
        <v>1110.58367</v>
      </c>
      <c r="F178" s="399"/>
      <c r="G178" s="399">
        <v>959.92468099999996</v>
      </c>
      <c r="H178" s="399">
        <v>1141.3163730000001</v>
      </c>
      <c r="I178" s="399">
        <v>1010.602321</v>
      </c>
      <c r="J178" s="399"/>
      <c r="K178" s="399">
        <v>513.91306599999996</v>
      </c>
      <c r="L178" s="399">
        <v>521.82665399999996</v>
      </c>
      <c r="M178" s="399">
        <v>420.12253700000002</v>
      </c>
    </row>
    <row r="179" spans="1:13" s="107" customFormat="1" ht="57.9" customHeight="1" x14ac:dyDescent="0.4">
      <c r="A179" s="64"/>
      <c r="B179" s="345" t="s">
        <v>262</v>
      </c>
      <c r="C179" s="399"/>
      <c r="D179" s="399"/>
      <c r="E179" s="399"/>
      <c r="F179" s="399"/>
      <c r="G179" s="399"/>
      <c r="H179" s="399"/>
      <c r="I179" s="399"/>
      <c r="J179" s="399"/>
      <c r="K179" s="399"/>
      <c r="L179" s="399"/>
      <c r="M179" s="399"/>
    </row>
    <row r="180" spans="1:13" s="107" customFormat="1" ht="8.1" customHeight="1" x14ac:dyDescent="0.4">
      <c r="A180" s="68"/>
      <c r="B180" s="345"/>
      <c r="C180" s="399"/>
      <c r="D180" s="399"/>
      <c r="E180" s="399"/>
      <c r="F180" s="399"/>
      <c r="G180" s="399"/>
      <c r="H180" s="399"/>
      <c r="I180" s="399"/>
      <c r="J180" s="399"/>
      <c r="K180" s="399"/>
      <c r="L180" s="399"/>
      <c r="M180" s="399"/>
    </row>
    <row r="181" spans="1:13" s="107" customFormat="1" ht="27.75" customHeight="1" x14ac:dyDescent="0.4">
      <c r="A181" s="582" t="s">
        <v>263</v>
      </c>
      <c r="B181" s="583" t="s">
        <v>264</v>
      </c>
      <c r="C181" s="584">
        <v>60.006197999999998</v>
      </c>
      <c r="D181" s="584">
        <v>68.923055000000005</v>
      </c>
      <c r="E181" s="584">
        <v>36.942233000000002</v>
      </c>
      <c r="F181" s="584"/>
      <c r="G181" s="584">
        <v>37.841444000000003</v>
      </c>
      <c r="H181" s="584">
        <v>55.650908000000001</v>
      </c>
      <c r="I181" s="584">
        <v>29.726544000000001</v>
      </c>
      <c r="J181" s="584"/>
      <c r="K181" s="584">
        <v>296.02481699999998</v>
      </c>
      <c r="L181" s="584">
        <v>249.59692699999999</v>
      </c>
      <c r="M181" s="584">
        <v>182.85862499999999</v>
      </c>
    </row>
    <row r="182" spans="1:13" s="107" customFormat="1" ht="27.75" customHeight="1" x14ac:dyDescent="0.4">
      <c r="A182" s="585"/>
      <c r="B182" s="586" t="s">
        <v>265</v>
      </c>
      <c r="C182" s="584"/>
      <c r="D182" s="584"/>
      <c r="E182" s="584"/>
      <c r="F182" s="584"/>
      <c r="G182" s="584"/>
      <c r="H182" s="584"/>
      <c r="I182" s="584"/>
      <c r="J182" s="584"/>
      <c r="K182" s="584"/>
      <c r="L182" s="584"/>
      <c r="M182" s="584"/>
    </row>
    <row r="183" spans="1:13" s="107" customFormat="1" ht="8.1" customHeight="1" x14ac:dyDescent="0.4">
      <c r="A183" s="68"/>
      <c r="B183" s="345"/>
      <c r="C183" s="399"/>
      <c r="D183" s="399"/>
      <c r="E183" s="399"/>
      <c r="F183" s="399"/>
      <c r="G183" s="399"/>
      <c r="H183" s="399"/>
      <c r="I183" s="399"/>
      <c r="J183" s="399"/>
      <c r="K183" s="399"/>
      <c r="L183" s="399"/>
      <c r="M183" s="399"/>
    </row>
    <row r="184" spans="1:13" s="107" customFormat="1" ht="27.75" customHeight="1" x14ac:dyDescent="0.4">
      <c r="A184" s="331" t="s">
        <v>266</v>
      </c>
      <c r="B184" s="344" t="s">
        <v>267</v>
      </c>
      <c r="C184" s="399">
        <v>2033.421245</v>
      </c>
      <c r="D184" s="399">
        <v>2195.1860769999998</v>
      </c>
      <c r="E184" s="399">
        <v>1734.4051420000001</v>
      </c>
      <c r="F184" s="399"/>
      <c r="G184" s="399">
        <v>1801.890402</v>
      </c>
      <c r="H184" s="399">
        <v>1978.9532240000001</v>
      </c>
      <c r="I184" s="399">
        <v>1535.5382179999999</v>
      </c>
      <c r="J184" s="399"/>
      <c r="K184" s="399">
        <v>1144.4569329999999</v>
      </c>
      <c r="L184" s="399">
        <v>967.22183800000005</v>
      </c>
      <c r="M184" s="399">
        <v>853.77023299999996</v>
      </c>
    </row>
    <row r="185" spans="1:13" s="107" customFormat="1" ht="27.75" customHeight="1" x14ac:dyDescent="0.4">
      <c r="A185" s="64"/>
      <c r="B185" s="345" t="s">
        <v>268</v>
      </c>
      <c r="C185" s="399"/>
      <c r="D185" s="399"/>
      <c r="E185" s="399"/>
      <c r="F185" s="399"/>
      <c r="G185" s="399"/>
      <c r="H185" s="399"/>
      <c r="I185" s="399"/>
      <c r="J185" s="399"/>
      <c r="K185" s="399"/>
      <c r="L185" s="399"/>
      <c r="M185" s="399"/>
    </row>
    <row r="186" spans="1:13" s="107" customFormat="1" ht="8.1" customHeight="1" x14ac:dyDescent="0.4">
      <c r="A186" s="68"/>
      <c r="B186" s="345"/>
      <c r="C186" s="399"/>
      <c r="D186" s="399"/>
      <c r="E186" s="399"/>
      <c r="F186" s="399"/>
      <c r="G186" s="399"/>
      <c r="H186" s="399"/>
      <c r="I186" s="399"/>
      <c r="J186" s="399"/>
      <c r="K186" s="399"/>
      <c r="L186" s="399"/>
      <c r="M186" s="399"/>
    </row>
    <row r="187" spans="1:13" s="107" customFormat="1" ht="15" customHeight="1" x14ac:dyDescent="0.4">
      <c r="A187" s="582" t="s">
        <v>269</v>
      </c>
      <c r="B187" s="583" t="s">
        <v>270</v>
      </c>
      <c r="C187" s="584">
        <v>88.569260999999997</v>
      </c>
      <c r="D187" s="584">
        <v>99.524825000000007</v>
      </c>
      <c r="E187" s="584">
        <v>81.095388999999997</v>
      </c>
      <c r="F187" s="584"/>
      <c r="G187" s="584">
        <v>51.277782999999999</v>
      </c>
      <c r="H187" s="584">
        <v>52.91601</v>
      </c>
      <c r="I187" s="584">
        <v>43.737110999999999</v>
      </c>
      <c r="J187" s="584"/>
      <c r="K187" s="584">
        <v>309.371734</v>
      </c>
      <c r="L187" s="584">
        <v>318.79787299999998</v>
      </c>
      <c r="M187" s="584">
        <v>257.78593999999998</v>
      </c>
    </row>
    <row r="188" spans="1:13" s="107" customFormat="1" ht="15" customHeight="1" x14ac:dyDescent="0.4">
      <c r="A188" s="585"/>
      <c r="B188" s="586" t="s">
        <v>271</v>
      </c>
      <c r="C188" s="584"/>
      <c r="D188" s="584"/>
      <c r="E188" s="584"/>
      <c r="F188" s="584"/>
      <c r="G188" s="584"/>
      <c r="H188" s="584"/>
      <c r="I188" s="584"/>
      <c r="J188" s="584"/>
      <c r="K188" s="584"/>
      <c r="L188" s="584"/>
      <c r="M188" s="584"/>
    </row>
    <row r="189" spans="1:13" s="107" customFormat="1" ht="8.1" customHeight="1" x14ac:dyDescent="0.4">
      <c r="A189" s="68"/>
      <c r="B189" s="345"/>
      <c r="C189" s="399"/>
      <c r="D189" s="399"/>
      <c r="E189" s="399"/>
      <c r="F189" s="399"/>
      <c r="G189" s="399"/>
      <c r="H189" s="399"/>
      <c r="I189" s="399"/>
      <c r="J189" s="399"/>
      <c r="K189" s="399"/>
      <c r="L189" s="399"/>
      <c r="M189" s="399"/>
    </row>
    <row r="190" spans="1:13" s="107" customFormat="1" ht="44.25" customHeight="1" x14ac:dyDescent="0.4">
      <c r="A190" s="331" t="s">
        <v>272</v>
      </c>
      <c r="B190" s="344" t="s">
        <v>273</v>
      </c>
      <c r="C190" s="399">
        <v>4782.2872889999999</v>
      </c>
      <c r="D190" s="399">
        <v>4964.5419380000003</v>
      </c>
      <c r="E190" s="399">
        <v>5413.088788</v>
      </c>
      <c r="F190" s="399"/>
      <c r="G190" s="399">
        <v>4443.4266790000001</v>
      </c>
      <c r="H190" s="399">
        <v>4705.6577520000001</v>
      </c>
      <c r="I190" s="399">
        <v>5041.7777830000005</v>
      </c>
      <c r="J190" s="399"/>
      <c r="K190" s="399">
        <v>2309.7572270000001</v>
      </c>
      <c r="L190" s="399">
        <v>2240.464234</v>
      </c>
      <c r="M190" s="399">
        <v>2135.5899800000002</v>
      </c>
    </row>
    <row r="191" spans="1:13" s="107" customFormat="1" ht="44.25" customHeight="1" x14ac:dyDescent="0.4">
      <c r="A191" s="64"/>
      <c r="B191" s="345" t="s">
        <v>274</v>
      </c>
      <c r="C191" s="399"/>
      <c r="D191" s="399"/>
      <c r="E191" s="399"/>
      <c r="F191" s="399"/>
      <c r="G191" s="399"/>
      <c r="H191" s="399"/>
      <c r="I191" s="399"/>
      <c r="J191" s="399"/>
      <c r="K191" s="399"/>
      <c r="L191" s="399"/>
      <c r="M191" s="399"/>
    </row>
    <row r="192" spans="1:13" s="107" customFormat="1" ht="8.1" customHeight="1" x14ac:dyDescent="0.4">
      <c r="A192" s="68"/>
      <c r="B192" s="345"/>
      <c r="C192" s="399"/>
      <c r="D192" s="399"/>
      <c r="E192" s="399"/>
      <c r="F192" s="399"/>
      <c r="G192" s="399"/>
      <c r="H192" s="399"/>
      <c r="I192" s="399"/>
      <c r="J192" s="399"/>
      <c r="K192" s="399"/>
      <c r="L192" s="399"/>
      <c r="M192" s="399"/>
    </row>
    <row r="193" spans="1:13" s="107" customFormat="1" ht="57.9" customHeight="1" x14ac:dyDescent="0.4">
      <c r="A193" s="582" t="s">
        <v>275</v>
      </c>
      <c r="B193" s="583" t="s">
        <v>276</v>
      </c>
      <c r="C193" s="584">
        <v>366.75358299999999</v>
      </c>
      <c r="D193" s="584">
        <v>342.05864300000002</v>
      </c>
      <c r="E193" s="584">
        <v>363.017178</v>
      </c>
      <c r="F193" s="584"/>
      <c r="G193" s="584">
        <v>346.25406199999998</v>
      </c>
      <c r="H193" s="584">
        <v>322.55524800000001</v>
      </c>
      <c r="I193" s="584">
        <v>317.29749199999998</v>
      </c>
      <c r="J193" s="584"/>
      <c r="K193" s="584">
        <v>473.02965399999999</v>
      </c>
      <c r="L193" s="584">
        <v>482.19096000000002</v>
      </c>
      <c r="M193" s="584">
        <v>426.12913600000002</v>
      </c>
    </row>
    <row r="194" spans="1:13" s="107" customFormat="1" ht="57.9" customHeight="1" x14ac:dyDescent="0.4">
      <c r="A194" s="585"/>
      <c r="B194" s="586" t="s">
        <v>277</v>
      </c>
      <c r="C194" s="584"/>
      <c r="D194" s="584"/>
      <c r="E194" s="584"/>
      <c r="F194" s="584"/>
      <c r="G194" s="584"/>
      <c r="H194" s="584"/>
      <c r="I194" s="584"/>
      <c r="J194" s="584"/>
      <c r="K194" s="584"/>
      <c r="L194" s="584"/>
      <c r="M194" s="584"/>
    </row>
    <row r="195" spans="1:13" s="107" customFormat="1" ht="8.1" customHeight="1" x14ac:dyDescent="0.4">
      <c r="A195" s="68"/>
      <c r="B195" s="345"/>
      <c r="C195" s="399"/>
      <c r="D195" s="399"/>
      <c r="E195" s="399"/>
      <c r="F195" s="399"/>
      <c r="G195" s="399"/>
      <c r="H195" s="399"/>
      <c r="I195" s="399"/>
      <c r="J195" s="399"/>
      <c r="K195" s="399"/>
      <c r="L195" s="399"/>
      <c r="M195" s="399"/>
    </row>
    <row r="196" spans="1:13" s="107" customFormat="1" ht="27.75" customHeight="1" x14ac:dyDescent="0.4">
      <c r="A196" s="331" t="s">
        <v>278</v>
      </c>
      <c r="B196" s="344" t="s">
        <v>279</v>
      </c>
      <c r="C196" s="399">
        <v>6574.2391319999997</v>
      </c>
      <c r="D196" s="399">
        <v>7257.2715090000002</v>
      </c>
      <c r="E196" s="399">
        <v>5663.1944400000002</v>
      </c>
      <c r="F196" s="399"/>
      <c r="G196" s="399">
        <v>5861.5008509999998</v>
      </c>
      <c r="H196" s="399">
        <v>6906.4538400000001</v>
      </c>
      <c r="I196" s="399">
        <v>5394.8109359999999</v>
      </c>
      <c r="J196" s="399"/>
      <c r="K196" s="399">
        <v>2762.3679729999999</v>
      </c>
      <c r="L196" s="399">
        <v>2678.9533980000001</v>
      </c>
      <c r="M196" s="399">
        <v>2292.0966520000002</v>
      </c>
    </row>
    <row r="197" spans="1:13" s="107" customFormat="1" ht="27.75" customHeight="1" x14ac:dyDescent="0.4">
      <c r="A197" s="64"/>
      <c r="B197" s="345" t="s">
        <v>280</v>
      </c>
      <c r="C197" s="399"/>
      <c r="D197" s="399"/>
      <c r="E197" s="399"/>
      <c r="F197" s="399"/>
      <c r="G197" s="399"/>
      <c r="H197" s="399"/>
      <c r="I197" s="399"/>
      <c r="J197" s="399"/>
      <c r="K197" s="399"/>
      <c r="L197" s="399"/>
      <c r="M197" s="399"/>
    </row>
    <row r="198" spans="1:13" s="107" customFormat="1" ht="8.1" customHeight="1" x14ac:dyDescent="0.4">
      <c r="A198" s="68"/>
      <c r="B198" s="345"/>
      <c r="C198" s="399"/>
      <c r="D198" s="399"/>
      <c r="E198" s="399"/>
      <c r="F198" s="399"/>
      <c r="G198" s="399"/>
      <c r="H198" s="399"/>
      <c r="I198" s="399"/>
      <c r="J198" s="399"/>
      <c r="K198" s="399"/>
      <c r="L198" s="399"/>
      <c r="M198" s="399"/>
    </row>
    <row r="199" spans="1:13" s="107" customFormat="1" ht="44.25" customHeight="1" x14ac:dyDescent="0.4">
      <c r="A199" s="582" t="s">
        <v>281</v>
      </c>
      <c r="B199" s="583" t="s">
        <v>282</v>
      </c>
      <c r="C199" s="584">
        <v>293.653817</v>
      </c>
      <c r="D199" s="584">
        <v>264.46419700000001</v>
      </c>
      <c r="E199" s="584">
        <v>256.085308</v>
      </c>
      <c r="F199" s="584"/>
      <c r="G199" s="584">
        <v>255.97101499999999</v>
      </c>
      <c r="H199" s="584">
        <v>239.463032</v>
      </c>
      <c r="I199" s="584">
        <v>242.16852499999999</v>
      </c>
      <c r="J199" s="584"/>
      <c r="K199" s="584">
        <v>310.178563</v>
      </c>
      <c r="L199" s="584">
        <v>285.007789</v>
      </c>
      <c r="M199" s="584">
        <v>317.80348800000002</v>
      </c>
    </row>
    <row r="200" spans="1:13" s="107" customFormat="1" ht="44.25" customHeight="1" x14ac:dyDescent="0.4">
      <c r="A200" s="585"/>
      <c r="B200" s="586" t="s">
        <v>283</v>
      </c>
      <c r="C200" s="584"/>
      <c r="D200" s="584"/>
      <c r="E200" s="584"/>
      <c r="F200" s="584"/>
      <c r="G200" s="584"/>
      <c r="H200" s="584"/>
      <c r="I200" s="584"/>
      <c r="J200" s="584"/>
      <c r="K200" s="584"/>
      <c r="L200" s="584"/>
      <c r="M200" s="584"/>
    </row>
    <row r="201" spans="1:13" s="107" customFormat="1" ht="8.1" customHeight="1" x14ac:dyDescent="0.4">
      <c r="A201" s="68"/>
      <c r="B201" s="345"/>
      <c r="C201" s="399"/>
      <c r="D201" s="399"/>
      <c r="E201" s="399"/>
      <c r="F201" s="399"/>
      <c r="G201" s="399"/>
      <c r="H201" s="399"/>
      <c r="I201" s="399"/>
      <c r="J201" s="399"/>
      <c r="K201" s="399"/>
      <c r="L201" s="399"/>
      <c r="M201" s="399"/>
    </row>
    <row r="202" spans="1:13" s="107" customFormat="1" ht="27.75" customHeight="1" x14ac:dyDescent="0.4">
      <c r="A202" s="331" t="s">
        <v>284</v>
      </c>
      <c r="B202" s="344" t="s">
        <v>285</v>
      </c>
      <c r="C202" s="399" t="s">
        <v>983</v>
      </c>
      <c r="D202" s="399" t="s">
        <v>983</v>
      </c>
      <c r="E202" s="399" t="s">
        <v>983</v>
      </c>
      <c r="F202" s="399"/>
      <c r="G202" s="399" t="s">
        <v>983</v>
      </c>
      <c r="H202" s="399" t="s">
        <v>983</v>
      </c>
      <c r="I202" s="399" t="s">
        <v>983</v>
      </c>
      <c r="J202" s="399"/>
      <c r="K202" s="399">
        <v>4.0933020000000004</v>
      </c>
      <c r="L202" s="399">
        <v>8.6145189999999996</v>
      </c>
      <c r="M202" s="399">
        <v>4.8906340000000004</v>
      </c>
    </row>
    <row r="203" spans="1:13" s="107" customFormat="1" ht="27.75" customHeight="1" x14ac:dyDescent="0.4">
      <c r="A203" s="64"/>
      <c r="B203" s="345" t="s">
        <v>286</v>
      </c>
      <c r="C203" s="399"/>
      <c r="D203" s="399"/>
      <c r="E203" s="399"/>
      <c r="F203" s="399"/>
      <c r="G203" s="399"/>
      <c r="H203" s="399"/>
      <c r="I203" s="399"/>
      <c r="J203" s="399"/>
      <c r="K203" s="399"/>
      <c r="L203" s="399"/>
      <c r="M203" s="399"/>
    </row>
    <row r="204" spans="1:13" s="107" customFormat="1" ht="8.1" customHeight="1" x14ac:dyDescent="0.4">
      <c r="A204" s="68"/>
      <c r="B204" s="345"/>
      <c r="C204" s="399"/>
      <c r="D204" s="399"/>
      <c r="E204" s="399"/>
      <c r="F204" s="399"/>
      <c r="G204" s="399"/>
      <c r="H204" s="399"/>
      <c r="I204" s="399"/>
      <c r="J204" s="399"/>
      <c r="K204" s="399"/>
      <c r="L204" s="399"/>
      <c r="M204" s="399"/>
    </row>
    <row r="205" spans="1:13" s="107" customFormat="1" ht="44.25" customHeight="1" x14ac:dyDescent="0.4">
      <c r="A205" s="582" t="s">
        <v>287</v>
      </c>
      <c r="B205" s="583" t="s">
        <v>288</v>
      </c>
      <c r="C205" s="584">
        <v>589.23382500000002</v>
      </c>
      <c r="D205" s="584">
        <v>399.66511600000001</v>
      </c>
      <c r="E205" s="584">
        <v>413.190066</v>
      </c>
      <c r="F205" s="584"/>
      <c r="G205" s="584">
        <v>560.40292799999997</v>
      </c>
      <c r="H205" s="584">
        <v>355.261053</v>
      </c>
      <c r="I205" s="584">
        <v>383.16684700000002</v>
      </c>
      <c r="J205" s="584"/>
      <c r="K205" s="584">
        <v>1385.9031110000001</v>
      </c>
      <c r="L205" s="584">
        <v>1703.467099</v>
      </c>
      <c r="M205" s="584">
        <v>1367.0270559999999</v>
      </c>
    </row>
    <row r="206" spans="1:13" ht="31.5" customHeight="1" x14ac:dyDescent="0.4">
      <c r="A206" s="587"/>
      <c r="B206" s="588" t="s">
        <v>289</v>
      </c>
      <c r="C206" s="589"/>
      <c r="D206" s="589"/>
      <c r="E206" s="589"/>
      <c r="F206" s="589"/>
      <c r="G206" s="589"/>
      <c r="H206" s="589"/>
      <c r="I206" s="589"/>
      <c r="J206" s="589"/>
      <c r="K206" s="589"/>
      <c r="L206" s="589"/>
      <c r="M206" s="589"/>
    </row>
    <row r="207" spans="1:13" x14ac:dyDescent="0.4">
      <c r="C207" s="109"/>
      <c r="D207" s="109"/>
      <c r="E207" s="109"/>
      <c r="F207" s="109"/>
      <c r="G207" s="109"/>
      <c r="H207" s="109"/>
      <c r="I207" s="109"/>
      <c r="J207" s="109"/>
      <c r="K207" s="109"/>
      <c r="L207" s="109"/>
      <c r="M207" s="109"/>
    </row>
    <row r="208" spans="1:13" x14ac:dyDescent="0.4">
      <c r="C208" s="110"/>
      <c r="D208" s="110"/>
      <c r="E208" s="813"/>
      <c r="F208" s="110"/>
      <c r="G208" s="110"/>
      <c r="H208" s="110"/>
      <c r="I208" s="110"/>
      <c r="J208" s="110"/>
      <c r="K208" s="110"/>
      <c r="L208" s="110"/>
      <c r="M208" s="110"/>
    </row>
    <row r="209" spans="5:5" x14ac:dyDescent="0.4">
      <c r="E209" s="814"/>
    </row>
  </sheetData>
  <mergeCells count="9">
    <mergeCell ref="A6:B6"/>
    <mergeCell ref="A8:B8"/>
    <mergeCell ref="C4:E4"/>
    <mergeCell ref="G4:I4"/>
    <mergeCell ref="K4:M4"/>
    <mergeCell ref="A5:B5"/>
    <mergeCell ref="C5:E5"/>
    <mergeCell ref="G5:I5"/>
    <mergeCell ref="K5:M5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75" firstPageNumber="27" fitToWidth="0" fitToHeight="0" orientation="portrait" useFirstPageNumber="1" r:id="rId1"/>
  <headerFooter>
    <oddFooter>&amp;C&amp;P</oddFooter>
  </headerFooter>
  <rowBreaks count="3" manualBreakCount="3">
    <brk id="51" max="12" man="1"/>
    <brk id="123" max="12" man="1"/>
    <brk id="162" max="12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03E631-0BA3-45AB-B332-69DB8551187C}">
  <dimension ref="A1:N208"/>
  <sheetViews>
    <sheetView view="pageBreakPreview" zoomScaleNormal="100" zoomScaleSheetLayoutView="100" workbookViewId="0">
      <selection activeCell="M20" sqref="M20"/>
    </sheetView>
  </sheetViews>
  <sheetFormatPr defaultColWidth="9.109375" defaultRowHeight="16.8" x14ac:dyDescent="0.4"/>
  <cols>
    <col min="1" max="1" width="3.33203125" style="108" customWidth="1"/>
    <col min="2" max="2" width="40.33203125" style="105" customWidth="1"/>
    <col min="3" max="3" width="21.6640625" style="105" customWidth="1"/>
    <col min="4" max="6" width="9.5546875" style="105" customWidth="1"/>
    <col min="7" max="8" width="13.5546875" style="105" customWidth="1"/>
    <col min="9" max="10" width="11" style="105" bestFit="1" customWidth="1"/>
    <col min="11" max="11" width="9.33203125" style="105" bestFit="1" customWidth="1"/>
    <col min="12" max="14" width="11" style="105" bestFit="1" customWidth="1"/>
    <col min="15" max="16384" width="9.109375" style="105"/>
  </cols>
  <sheetData>
    <row r="1" spans="1:14" x14ac:dyDescent="0.4">
      <c r="A1" s="14" t="s">
        <v>292</v>
      </c>
      <c r="B1" s="3"/>
      <c r="C1" s="3"/>
      <c r="D1" s="3"/>
      <c r="E1" s="3"/>
      <c r="F1" s="3"/>
      <c r="G1" s="2"/>
      <c r="H1" s="2"/>
    </row>
    <row r="2" spans="1:14" x14ac:dyDescent="0.4">
      <c r="A2" s="15" t="s">
        <v>293</v>
      </c>
      <c r="B2" s="60"/>
      <c r="C2" s="60"/>
      <c r="D2" s="60"/>
      <c r="E2" s="60"/>
      <c r="F2" s="60"/>
      <c r="G2" s="60"/>
      <c r="H2" s="60"/>
    </row>
    <row r="3" spans="1:14" x14ac:dyDescent="0.4">
      <c r="A3" s="60"/>
      <c r="B3" s="60"/>
      <c r="C3" s="60"/>
      <c r="D3" s="60"/>
      <c r="E3" s="60"/>
      <c r="F3" s="60"/>
      <c r="G3" s="60"/>
      <c r="H3" s="60"/>
    </row>
    <row r="4" spans="1:14" x14ac:dyDescent="0.4">
      <c r="A4" s="71"/>
      <c r="B4" s="51"/>
      <c r="C4" s="51"/>
      <c r="D4" s="835" t="s">
        <v>5</v>
      </c>
      <c r="E4" s="835"/>
      <c r="F4" s="835"/>
      <c r="G4" s="835"/>
      <c r="H4" s="835"/>
    </row>
    <row r="5" spans="1:14" ht="17.399999999999999" thickBot="1" x14ac:dyDescent="0.45">
      <c r="A5" s="837" t="s">
        <v>90</v>
      </c>
      <c r="B5" s="837"/>
      <c r="C5" s="201"/>
      <c r="D5" s="836" t="s">
        <v>11</v>
      </c>
      <c r="E5" s="836"/>
      <c r="F5" s="836"/>
      <c r="G5" s="836"/>
      <c r="H5" s="836"/>
    </row>
    <row r="6" spans="1:14" ht="36" customHeight="1" x14ac:dyDescent="0.4">
      <c r="A6" s="834" t="s">
        <v>91</v>
      </c>
      <c r="B6" s="834"/>
      <c r="C6" s="200"/>
      <c r="D6" s="149" t="s">
        <v>87</v>
      </c>
      <c r="E6" s="149" t="s">
        <v>88</v>
      </c>
      <c r="F6" s="149" t="s">
        <v>89</v>
      </c>
      <c r="G6" s="59" t="s">
        <v>542</v>
      </c>
      <c r="H6" s="138" t="s">
        <v>543</v>
      </c>
    </row>
    <row r="7" spans="1:14" ht="8.1" customHeight="1" x14ac:dyDescent="0.4">
      <c r="A7" s="21"/>
      <c r="B7" s="21"/>
      <c r="C7" s="21"/>
      <c r="D7" s="22"/>
      <c r="E7" s="22"/>
      <c r="F7" s="22"/>
      <c r="G7" s="22"/>
      <c r="H7" s="22"/>
    </row>
    <row r="8" spans="1:14" ht="18.75" customHeight="1" x14ac:dyDescent="0.4">
      <c r="A8" s="831" t="s">
        <v>57</v>
      </c>
      <c r="B8" s="831"/>
      <c r="C8" s="56"/>
      <c r="D8" s="72">
        <v>983826.76591900003</v>
      </c>
      <c r="E8" s="72">
        <v>1241022.092831</v>
      </c>
      <c r="F8" s="72">
        <v>1550009.2746339999</v>
      </c>
      <c r="G8" s="72">
        <v>799197.14916999999</v>
      </c>
      <c r="H8" s="72">
        <v>1012000.92299</v>
      </c>
    </row>
    <row r="9" spans="1:14" ht="6" customHeight="1" x14ac:dyDescent="0.4">
      <c r="A9" s="61"/>
      <c r="B9" s="61"/>
      <c r="C9" s="61"/>
      <c r="D9" s="62"/>
      <c r="E9" s="62"/>
      <c r="F9" s="62"/>
      <c r="G9" s="62"/>
      <c r="H9" s="62"/>
    </row>
    <row r="10" spans="1:14" s="107" customFormat="1" ht="27.75" customHeight="1" x14ac:dyDescent="0.4">
      <c r="A10" s="64" t="s">
        <v>92</v>
      </c>
      <c r="B10" s="65" t="s">
        <v>93</v>
      </c>
      <c r="C10" s="65" t="s">
        <v>620</v>
      </c>
      <c r="D10" s="66">
        <v>881.69975099999999</v>
      </c>
      <c r="E10" s="66">
        <v>970.0697439999999</v>
      </c>
      <c r="F10" s="66">
        <v>892.95961</v>
      </c>
      <c r="G10" s="66">
        <v>881.64203300000008</v>
      </c>
      <c r="H10" s="66">
        <v>962.47023999999999</v>
      </c>
      <c r="I10" s="106"/>
      <c r="J10" s="106"/>
      <c r="K10" s="106"/>
      <c r="L10" s="106"/>
      <c r="M10" s="106"/>
      <c r="N10" s="106"/>
    </row>
    <row r="11" spans="1:14" s="107" customFormat="1" ht="27" customHeight="1" x14ac:dyDescent="0.4">
      <c r="A11" s="64"/>
      <c r="B11" s="67" t="s">
        <v>94</v>
      </c>
      <c r="C11" s="67" t="s">
        <v>621</v>
      </c>
      <c r="D11" s="66"/>
      <c r="E11" s="66"/>
      <c r="F11" s="66"/>
      <c r="G11" s="66"/>
      <c r="H11" s="66"/>
      <c r="I11" s="106"/>
      <c r="J11" s="106"/>
      <c r="K11" s="106"/>
      <c r="L11" s="106"/>
      <c r="M11" s="106"/>
      <c r="N11" s="106"/>
    </row>
    <row r="12" spans="1:14" s="107" customFormat="1" ht="6" customHeight="1" x14ac:dyDescent="0.4">
      <c r="A12" s="68"/>
      <c r="B12" s="67"/>
      <c r="C12" s="67"/>
      <c r="D12" s="66"/>
      <c r="E12" s="66"/>
      <c r="F12" s="66"/>
      <c r="G12" s="66"/>
      <c r="H12" s="66"/>
      <c r="I12" s="106"/>
      <c r="J12" s="106"/>
      <c r="K12" s="106"/>
      <c r="L12" s="106"/>
      <c r="M12" s="106"/>
      <c r="N12" s="106"/>
    </row>
    <row r="13" spans="1:14" s="143" customFormat="1" ht="15" customHeight="1" x14ac:dyDescent="0.4">
      <c r="A13" s="139" t="s">
        <v>95</v>
      </c>
      <c r="B13" s="140" t="s">
        <v>96</v>
      </c>
      <c r="C13" s="140" t="s">
        <v>620</v>
      </c>
      <c r="D13" s="141">
        <v>676.595325</v>
      </c>
      <c r="E13" s="141">
        <v>898.58241399999997</v>
      </c>
      <c r="F13" s="141">
        <v>1049.7705639999999</v>
      </c>
      <c r="G13" s="141">
        <v>648.69623300000001</v>
      </c>
      <c r="H13" s="141">
        <v>893.68475000000001</v>
      </c>
      <c r="I13" s="142"/>
      <c r="J13" s="142"/>
      <c r="K13" s="142"/>
      <c r="L13" s="142"/>
      <c r="M13" s="142"/>
      <c r="N13" s="142"/>
    </row>
    <row r="14" spans="1:14" s="143" customFormat="1" ht="15" customHeight="1" x14ac:dyDescent="0.4">
      <c r="A14" s="139"/>
      <c r="B14" s="144" t="s">
        <v>97</v>
      </c>
      <c r="C14" s="144" t="s">
        <v>621</v>
      </c>
      <c r="D14" s="141"/>
      <c r="E14" s="141"/>
      <c r="F14" s="141"/>
      <c r="G14" s="141"/>
      <c r="H14" s="141"/>
      <c r="I14" s="142"/>
      <c r="J14" s="142"/>
      <c r="K14" s="142"/>
      <c r="L14" s="142"/>
      <c r="M14" s="142"/>
      <c r="N14" s="142"/>
    </row>
    <row r="15" spans="1:14" s="107" customFormat="1" ht="6" customHeight="1" x14ac:dyDescent="0.4">
      <c r="A15" s="68"/>
      <c r="B15" s="67"/>
      <c r="C15" s="67"/>
      <c r="D15" s="66"/>
      <c r="E15" s="66"/>
      <c r="F15" s="66"/>
      <c r="G15" s="66"/>
      <c r="H15" s="66"/>
      <c r="I15" s="106"/>
      <c r="J15" s="106"/>
      <c r="K15" s="106"/>
      <c r="L15" s="106"/>
      <c r="M15" s="106"/>
      <c r="N15" s="106"/>
    </row>
    <row r="16" spans="1:14" s="107" customFormat="1" ht="15" customHeight="1" x14ac:dyDescent="0.4">
      <c r="A16" s="64" t="s">
        <v>98</v>
      </c>
      <c r="B16" s="65" t="s">
        <v>99</v>
      </c>
      <c r="C16" s="65"/>
      <c r="D16" s="66">
        <v>1830.765341</v>
      </c>
      <c r="E16" s="66">
        <v>1763.3756089999999</v>
      </c>
      <c r="F16" s="66">
        <v>1808.8461540000001</v>
      </c>
      <c r="G16" s="66">
        <v>1791.8093180000001</v>
      </c>
      <c r="H16" s="66">
        <v>1698.6483859999998</v>
      </c>
      <c r="I16" s="106"/>
      <c r="J16" s="106"/>
      <c r="K16" s="106"/>
      <c r="L16" s="106"/>
      <c r="M16" s="106"/>
      <c r="N16" s="106"/>
    </row>
    <row r="17" spans="1:14" s="107" customFormat="1" ht="15" customHeight="1" x14ac:dyDescent="0.4">
      <c r="A17" s="64"/>
      <c r="B17" s="67" t="s">
        <v>100</v>
      </c>
      <c r="C17" s="67"/>
      <c r="D17" s="66"/>
      <c r="E17" s="66"/>
      <c r="F17" s="66"/>
      <c r="G17" s="66"/>
      <c r="H17" s="66"/>
      <c r="I17" s="106"/>
      <c r="J17" s="106"/>
      <c r="K17" s="106"/>
      <c r="L17" s="106"/>
      <c r="M17" s="106"/>
      <c r="N17" s="106"/>
    </row>
    <row r="18" spans="1:14" s="107" customFormat="1" ht="6" customHeight="1" x14ac:dyDescent="0.4">
      <c r="A18" s="68"/>
      <c r="B18" s="67"/>
      <c r="C18" s="67"/>
      <c r="D18" s="66"/>
      <c r="E18" s="66"/>
      <c r="F18" s="66"/>
      <c r="G18" s="66"/>
      <c r="H18" s="66"/>
      <c r="I18" s="106"/>
      <c r="J18" s="106"/>
      <c r="K18" s="106"/>
      <c r="L18" s="106"/>
      <c r="M18" s="106"/>
      <c r="N18" s="106"/>
    </row>
    <row r="19" spans="1:14" s="143" customFormat="1" ht="57.9" customHeight="1" x14ac:dyDescent="0.4">
      <c r="A19" s="139" t="s">
        <v>101</v>
      </c>
      <c r="B19" s="140" t="s">
        <v>102</v>
      </c>
      <c r="C19" s="140" t="s">
        <v>620</v>
      </c>
      <c r="D19" s="141">
        <v>3332.5518240000001</v>
      </c>
      <c r="E19" s="141">
        <v>3627.1826269999997</v>
      </c>
      <c r="F19" s="141">
        <v>3849.3832459999999</v>
      </c>
      <c r="G19" s="141">
        <v>3259.473536</v>
      </c>
      <c r="H19" s="141">
        <v>3586.8803870000002</v>
      </c>
      <c r="I19" s="142"/>
      <c r="J19" s="142"/>
      <c r="K19" s="142"/>
      <c r="L19" s="142"/>
      <c r="M19" s="142"/>
      <c r="N19" s="142"/>
    </row>
    <row r="20" spans="1:14" s="143" customFormat="1" ht="57.9" customHeight="1" x14ac:dyDescent="0.4">
      <c r="A20" s="139"/>
      <c r="B20" s="144" t="s">
        <v>103</v>
      </c>
      <c r="C20" s="144" t="s">
        <v>621</v>
      </c>
      <c r="D20" s="141"/>
      <c r="E20" s="141"/>
      <c r="F20" s="141"/>
      <c r="G20" s="141"/>
      <c r="H20" s="141"/>
      <c r="I20" s="142"/>
      <c r="J20" s="142"/>
      <c r="K20" s="142"/>
      <c r="L20" s="142"/>
      <c r="M20" s="142"/>
      <c r="N20" s="142"/>
    </row>
    <row r="21" spans="1:14" s="107" customFormat="1" ht="6" customHeight="1" x14ac:dyDescent="0.4">
      <c r="A21" s="68"/>
      <c r="B21" s="67"/>
      <c r="C21" s="67"/>
      <c r="D21" s="66"/>
      <c r="E21" s="66"/>
      <c r="F21" s="66"/>
      <c r="G21" s="66"/>
      <c r="H21" s="66"/>
      <c r="I21" s="106"/>
      <c r="J21" s="106"/>
      <c r="K21" s="106"/>
      <c r="L21" s="106"/>
      <c r="M21" s="106"/>
      <c r="N21" s="106"/>
    </row>
    <row r="22" spans="1:14" s="107" customFormat="1" ht="15" customHeight="1" x14ac:dyDescent="0.4">
      <c r="A22" s="64" t="s">
        <v>104</v>
      </c>
      <c r="B22" s="65" t="s">
        <v>105</v>
      </c>
      <c r="C22" s="65" t="s">
        <v>620</v>
      </c>
      <c r="D22" s="66">
        <v>2911.0156200000001</v>
      </c>
      <c r="E22" s="66">
        <v>3855.6938890000001</v>
      </c>
      <c r="F22" s="66">
        <v>4736.7444069999992</v>
      </c>
      <c r="G22" s="66">
        <v>2781.0464580000003</v>
      </c>
      <c r="H22" s="66">
        <v>3664.9483610000002</v>
      </c>
      <c r="I22" s="106"/>
      <c r="J22" s="106"/>
      <c r="K22" s="106"/>
      <c r="L22" s="106"/>
      <c r="M22" s="106"/>
      <c r="N22" s="106"/>
    </row>
    <row r="23" spans="1:14" s="107" customFormat="1" ht="15" customHeight="1" x14ac:dyDescent="0.4">
      <c r="A23" s="64"/>
      <c r="B23" s="67" t="s">
        <v>106</v>
      </c>
      <c r="C23" s="67" t="s">
        <v>621</v>
      </c>
      <c r="D23" s="66"/>
      <c r="E23" s="66"/>
      <c r="F23" s="66"/>
      <c r="G23" s="66"/>
      <c r="H23" s="66"/>
      <c r="I23" s="106"/>
      <c r="J23" s="106"/>
      <c r="K23" s="106"/>
      <c r="L23" s="106"/>
      <c r="M23" s="106"/>
      <c r="N23" s="106"/>
    </row>
    <row r="24" spans="1:14" s="107" customFormat="1" ht="6" customHeight="1" x14ac:dyDescent="0.4">
      <c r="A24" s="68"/>
      <c r="B24" s="67"/>
      <c r="C24" s="67"/>
      <c r="D24" s="66"/>
      <c r="E24" s="66"/>
      <c r="F24" s="66"/>
      <c r="G24" s="66"/>
      <c r="H24" s="66"/>
      <c r="I24" s="106"/>
      <c r="J24" s="106"/>
      <c r="K24" s="106"/>
      <c r="L24" s="106"/>
      <c r="M24" s="106"/>
      <c r="N24" s="106"/>
    </row>
    <row r="25" spans="1:14" s="143" customFormat="1" ht="15" customHeight="1" x14ac:dyDescent="0.4">
      <c r="A25" s="139" t="s">
        <v>107</v>
      </c>
      <c r="B25" s="140" t="s">
        <v>108</v>
      </c>
      <c r="C25" s="140" t="s">
        <v>620</v>
      </c>
      <c r="D25" s="141">
        <v>2472.6983250000003</v>
      </c>
      <c r="E25" s="141">
        <v>3132.7664119999999</v>
      </c>
      <c r="F25" s="141">
        <v>3388.3874339999998</v>
      </c>
      <c r="G25" s="141">
        <v>2388.9874989999998</v>
      </c>
      <c r="H25" s="141">
        <v>3034.86762</v>
      </c>
      <c r="I25" s="142"/>
      <c r="J25" s="142"/>
      <c r="K25" s="142"/>
      <c r="L25" s="142"/>
      <c r="M25" s="142"/>
      <c r="N25" s="142"/>
    </row>
    <row r="26" spans="1:14" s="143" customFormat="1" ht="15" customHeight="1" x14ac:dyDescent="0.4">
      <c r="A26" s="139"/>
      <c r="B26" s="144" t="s">
        <v>109</v>
      </c>
      <c r="C26" s="144" t="s">
        <v>621</v>
      </c>
      <c r="D26" s="141"/>
      <c r="E26" s="141"/>
      <c r="F26" s="141"/>
      <c r="G26" s="141"/>
      <c r="H26" s="141"/>
      <c r="I26" s="142"/>
      <c r="J26" s="142"/>
      <c r="K26" s="142"/>
      <c r="L26" s="142"/>
      <c r="M26" s="142"/>
      <c r="N26" s="142"/>
    </row>
    <row r="27" spans="1:14" s="107" customFormat="1" ht="6" customHeight="1" x14ac:dyDescent="0.4">
      <c r="A27" s="68"/>
      <c r="B27" s="67"/>
      <c r="C27" s="67"/>
      <c r="D27" s="66"/>
      <c r="E27" s="66"/>
      <c r="F27" s="66"/>
      <c r="G27" s="66"/>
      <c r="H27" s="66"/>
      <c r="I27" s="106"/>
      <c r="J27" s="106"/>
      <c r="K27" s="106"/>
      <c r="L27" s="106"/>
      <c r="M27" s="106"/>
      <c r="N27" s="106"/>
    </row>
    <row r="28" spans="1:14" s="107" customFormat="1" ht="15" customHeight="1" x14ac:dyDescent="0.4">
      <c r="A28" s="64" t="s">
        <v>110</v>
      </c>
      <c r="B28" s="65" t="s">
        <v>111</v>
      </c>
      <c r="C28" s="65" t="s">
        <v>620</v>
      </c>
      <c r="D28" s="66">
        <v>1219.8444420000001</v>
      </c>
      <c r="E28" s="66">
        <v>1331.4183009999999</v>
      </c>
      <c r="F28" s="66">
        <v>1509.777159</v>
      </c>
      <c r="G28" s="66">
        <v>1106.4408510000001</v>
      </c>
      <c r="H28" s="66">
        <v>1233.103288</v>
      </c>
      <c r="I28" s="106"/>
      <c r="J28" s="106"/>
      <c r="K28" s="106"/>
      <c r="L28" s="106"/>
      <c r="M28" s="106"/>
      <c r="N28" s="106"/>
    </row>
    <row r="29" spans="1:14" s="107" customFormat="1" ht="27.75" customHeight="1" x14ac:dyDescent="0.4">
      <c r="A29" s="64"/>
      <c r="B29" s="67" t="s">
        <v>112</v>
      </c>
      <c r="C29" s="67" t="s">
        <v>621</v>
      </c>
      <c r="D29" s="66"/>
      <c r="E29" s="66"/>
      <c r="F29" s="66"/>
      <c r="G29" s="66"/>
      <c r="H29" s="66"/>
      <c r="I29" s="106"/>
      <c r="J29" s="106"/>
      <c r="K29" s="106"/>
      <c r="L29" s="106"/>
      <c r="M29" s="106"/>
      <c r="N29" s="106"/>
    </row>
    <row r="30" spans="1:14" s="107" customFormat="1" ht="6" customHeight="1" x14ac:dyDescent="0.4">
      <c r="A30" s="68"/>
      <c r="B30" s="67"/>
      <c r="C30" s="67"/>
      <c r="D30" s="66"/>
      <c r="E30" s="66"/>
      <c r="F30" s="66"/>
      <c r="G30" s="66"/>
      <c r="H30" s="66"/>
      <c r="I30" s="106"/>
      <c r="J30" s="106"/>
      <c r="K30" s="106"/>
      <c r="L30" s="106"/>
      <c r="M30" s="106"/>
      <c r="N30" s="106"/>
    </row>
    <row r="31" spans="1:14" s="143" customFormat="1" ht="27.75" customHeight="1" x14ac:dyDescent="0.4">
      <c r="A31" s="139" t="s">
        <v>113</v>
      </c>
      <c r="B31" s="140" t="s">
        <v>114</v>
      </c>
      <c r="C31" s="140" t="s">
        <v>620</v>
      </c>
      <c r="D31" s="141">
        <v>8811.6894389999998</v>
      </c>
      <c r="E31" s="141">
        <v>9608.1642869999996</v>
      </c>
      <c r="F31" s="141">
        <v>10813.847769</v>
      </c>
      <c r="G31" s="141">
        <v>6309.3954460000004</v>
      </c>
      <c r="H31" s="141">
        <v>6901.9040779999996</v>
      </c>
      <c r="I31" s="142"/>
      <c r="J31" s="142"/>
      <c r="K31" s="142"/>
      <c r="L31" s="142"/>
      <c r="M31" s="142"/>
      <c r="N31" s="142"/>
    </row>
    <row r="32" spans="1:14" s="143" customFormat="1" ht="27.75" customHeight="1" x14ac:dyDescent="0.4">
      <c r="A32" s="139"/>
      <c r="B32" s="144" t="s">
        <v>115</v>
      </c>
      <c r="C32" s="144" t="s">
        <v>621</v>
      </c>
      <c r="D32" s="141"/>
      <c r="E32" s="141"/>
      <c r="F32" s="141"/>
      <c r="G32" s="141"/>
      <c r="H32" s="141"/>
      <c r="I32" s="142"/>
      <c r="J32" s="142"/>
      <c r="K32" s="142"/>
      <c r="L32" s="142"/>
      <c r="M32" s="142"/>
      <c r="N32" s="142"/>
    </row>
    <row r="33" spans="1:14" s="107" customFormat="1" ht="6" customHeight="1" x14ac:dyDescent="0.4">
      <c r="A33" s="68"/>
      <c r="B33" s="67"/>
      <c r="C33" s="67"/>
      <c r="D33" s="66"/>
      <c r="E33" s="66"/>
      <c r="F33" s="66"/>
      <c r="G33" s="66"/>
      <c r="H33" s="66"/>
      <c r="I33" s="106"/>
      <c r="J33" s="106"/>
      <c r="K33" s="106"/>
      <c r="L33" s="106"/>
      <c r="M33" s="106"/>
      <c r="N33" s="106"/>
    </row>
    <row r="34" spans="1:14" s="107" customFormat="1" ht="44.25" customHeight="1" x14ac:dyDescent="0.4">
      <c r="A34" s="64" t="s">
        <v>116</v>
      </c>
      <c r="B34" s="65" t="s">
        <v>117</v>
      </c>
      <c r="C34" s="65" t="s">
        <v>620</v>
      </c>
      <c r="D34" s="66">
        <v>2700.110815</v>
      </c>
      <c r="E34" s="66">
        <v>2992.875227</v>
      </c>
      <c r="F34" s="66">
        <v>3698.1695570000002</v>
      </c>
      <c r="G34" s="66">
        <v>2652.4728239999999</v>
      </c>
      <c r="H34" s="66">
        <v>2917.8309530000001</v>
      </c>
      <c r="I34" s="106"/>
      <c r="J34" s="106"/>
      <c r="K34" s="106"/>
      <c r="L34" s="106"/>
      <c r="M34" s="106"/>
      <c r="N34" s="106"/>
    </row>
    <row r="35" spans="1:14" s="107" customFormat="1" ht="44.25" customHeight="1" x14ac:dyDescent="0.4">
      <c r="A35" s="64"/>
      <c r="B35" s="67" t="s">
        <v>118</v>
      </c>
      <c r="C35" s="67" t="s">
        <v>621</v>
      </c>
      <c r="D35" s="66"/>
      <c r="E35" s="66"/>
      <c r="F35" s="66"/>
      <c r="G35" s="66"/>
      <c r="H35" s="66"/>
      <c r="I35" s="106"/>
      <c r="J35" s="106"/>
      <c r="K35" s="106"/>
      <c r="L35" s="106"/>
      <c r="M35" s="106"/>
      <c r="N35" s="106"/>
    </row>
    <row r="36" spans="1:14" s="107" customFormat="1" ht="6" customHeight="1" x14ac:dyDescent="0.4">
      <c r="A36" s="68"/>
      <c r="B36" s="67"/>
      <c r="C36" s="67"/>
      <c r="D36" s="66"/>
      <c r="E36" s="66"/>
      <c r="F36" s="66"/>
      <c r="G36" s="66"/>
      <c r="H36" s="66"/>
      <c r="I36" s="106"/>
      <c r="J36" s="106"/>
      <c r="K36" s="106"/>
      <c r="L36" s="106"/>
      <c r="M36" s="106"/>
      <c r="N36" s="106"/>
    </row>
    <row r="37" spans="1:14" s="143" customFormat="1" ht="27.75" customHeight="1" x14ac:dyDescent="0.4">
      <c r="A37" s="139" t="s">
        <v>119</v>
      </c>
      <c r="B37" s="140" t="s">
        <v>120</v>
      </c>
      <c r="C37" s="140" t="s">
        <v>620</v>
      </c>
      <c r="D37" s="141">
        <v>8943.5057379999998</v>
      </c>
      <c r="E37" s="141">
        <v>10514.429956</v>
      </c>
      <c r="F37" s="141">
        <v>12862.324933</v>
      </c>
      <c r="G37" s="141">
        <v>8426.202358999999</v>
      </c>
      <c r="H37" s="141">
        <v>10002.705103</v>
      </c>
      <c r="I37" s="142"/>
      <c r="J37" s="142"/>
      <c r="K37" s="142"/>
      <c r="L37" s="142"/>
      <c r="M37" s="142"/>
      <c r="N37" s="142"/>
    </row>
    <row r="38" spans="1:14" s="143" customFormat="1" ht="27.75" customHeight="1" x14ac:dyDescent="0.4">
      <c r="A38" s="139"/>
      <c r="B38" s="144" t="s">
        <v>121</v>
      </c>
      <c r="C38" s="144" t="s">
        <v>621</v>
      </c>
      <c r="D38" s="141"/>
      <c r="E38" s="141"/>
      <c r="F38" s="141"/>
      <c r="G38" s="141"/>
      <c r="H38" s="141"/>
      <c r="I38" s="142"/>
      <c r="J38" s="142"/>
      <c r="K38" s="142"/>
      <c r="L38" s="142"/>
      <c r="M38" s="142"/>
      <c r="N38" s="142"/>
    </row>
    <row r="39" spans="1:14" s="107" customFormat="1" ht="6" customHeight="1" x14ac:dyDescent="0.4">
      <c r="A39" s="68"/>
      <c r="B39" s="67"/>
      <c r="C39" s="67"/>
      <c r="D39" s="66"/>
      <c r="E39" s="66"/>
      <c r="F39" s="66"/>
      <c r="G39" s="66"/>
      <c r="H39" s="66"/>
      <c r="I39" s="106"/>
      <c r="J39" s="106"/>
      <c r="K39" s="106"/>
      <c r="L39" s="106"/>
      <c r="M39" s="106"/>
      <c r="N39" s="106"/>
    </row>
    <row r="40" spans="1:14" s="107" customFormat="1" ht="15" customHeight="1" x14ac:dyDescent="0.4">
      <c r="A40" s="69" t="s">
        <v>122</v>
      </c>
      <c r="B40" s="69" t="s">
        <v>123</v>
      </c>
      <c r="C40" s="69" t="s">
        <v>620</v>
      </c>
      <c r="D40" s="66">
        <v>2265.7468749999998</v>
      </c>
      <c r="E40" s="66">
        <v>2288.4432030000003</v>
      </c>
      <c r="F40" s="66">
        <v>2571.7155350000003</v>
      </c>
      <c r="G40" s="66">
        <v>1450.83143</v>
      </c>
      <c r="H40" s="66">
        <v>1465.3974430000001</v>
      </c>
      <c r="I40" s="106"/>
      <c r="J40" s="106"/>
      <c r="K40" s="106"/>
      <c r="L40" s="106"/>
      <c r="M40" s="106"/>
      <c r="N40" s="106"/>
    </row>
    <row r="41" spans="1:14" s="107" customFormat="1" ht="15" customHeight="1" x14ac:dyDescent="0.4">
      <c r="A41" s="69"/>
      <c r="B41" s="70" t="s">
        <v>124</v>
      </c>
      <c r="C41" s="70" t="s">
        <v>621</v>
      </c>
      <c r="D41" s="66"/>
      <c r="E41" s="66"/>
      <c r="F41" s="66"/>
      <c r="G41" s="66"/>
      <c r="H41" s="66"/>
      <c r="I41" s="106"/>
      <c r="J41" s="106"/>
      <c r="K41" s="106"/>
      <c r="L41" s="106"/>
      <c r="M41" s="106"/>
      <c r="N41" s="106"/>
    </row>
    <row r="42" spans="1:14" s="107" customFormat="1" ht="6" customHeight="1" x14ac:dyDescent="0.4">
      <c r="A42" s="69"/>
      <c r="B42" s="70"/>
      <c r="C42" s="70"/>
      <c r="D42" s="66"/>
      <c r="E42" s="66"/>
      <c r="F42" s="66"/>
      <c r="G42" s="66"/>
      <c r="H42" s="66"/>
      <c r="I42" s="106"/>
      <c r="J42" s="106"/>
      <c r="K42" s="106"/>
      <c r="L42" s="106"/>
      <c r="M42" s="106"/>
      <c r="N42" s="106"/>
    </row>
    <row r="43" spans="1:14" s="143" customFormat="1" ht="27.75" customHeight="1" x14ac:dyDescent="0.4">
      <c r="A43" s="139" t="s">
        <v>125</v>
      </c>
      <c r="B43" s="140" t="s">
        <v>126</v>
      </c>
      <c r="C43" s="140" t="s">
        <v>620</v>
      </c>
      <c r="D43" s="141">
        <v>329.188582</v>
      </c>
      <c r="E43" s="141">
        <v>209.35950099999999</v>
      </c>
      <c r="F43" s="141">
        <v>184.93471100000002</v>
      </c>
      <c r="G43" s="141">
        <v>144.963007</v>
      </c>
      <c r="H43" s="141">
        <v>152.72140200000001</v>
      </c>
      <c r="I43" s="142"/>
      <c r="J43" s="142"/>
      <c r="K43" s="142"/>
      <c r="L43" s="142"/>
      <c r="M43" s="142"/>
      <c r="N43" s="142"/>
    </row>
    <row r="44" spans="1:14" s="143" customFormat="1" ht="15" customHeight="1" x14ac:dyDescent="0.4">
      <c r="A44" s="139"/>
      <c r="B44" s="144" t="s">
        <v>127</v>
      </c>
      <c r="C44" s="144" t="s">
        <v>621</v>
      </c>
      <c r="D44" s="141"/>
      <c r="E44" s="141"/>
      <c r="F44" s="141"/>
      <c r="G44" s="141"/>
      <c r="H44" s="141"/>
      <c r="I44" s="142"/>
      <c r="J44" s="142"/>
      <c r="K44" s="142"/>
      <c r="L44" s="142"/>
      <c r="M44" s="142"/>
      <c r="N44" s="142"/>
    </row>
    <row r="45" spans="1:14" s="107" customFormat="1" ht="6" customHeight="1" x14ac:dyDescent="0.4">
      <c r="A45" s="68"/>
      <c r="B45" s="67"/>
      <c r="C45" s="67"/>
      <c r="D45" s="66"/>
      <c r="E45" s="66"/>
      <c r="F45" s="66"/>
      <c r="G45" s="66"/>
      <c r="H45" s="66"/>
      <c r="I45" s="106"/>
      <c r="J45" s="106"/>
      <c r="K45" s="106"/>
      <c r="L45" s="106"/>
      <c r="M45" s="106"/>
      <c r="N45" s="106"/>
    </row>
    <row r="46" spans="1:14" s="107" customFormat="1" ht="44.25" customHeight="1" x14ac:dyDescent="0.4">
      <c r="A46" s="64" t="s">
        <v>128</v>
      </c>
      <c r="B46" s="65" t="s">
        <v>129</v>
      </c>
      <c r="C46" s="65"/>
      <c r="D46" s="66">
        <v>13.4474</v>
      </c>
      <c r="E46" s="66">
        <v>13.626269000000001</v>
      </c>
      <c r="F46" s="66">
        <v>15.111754000000001</v>
      </c>
      <c r="G46" s="66">
        <v>10.391216</v>
      </c>
      <c r="H46" s="66">
        <v>13.608276</v>
      </c>
      <c r="I46" s="106"/>
      <c r="J46" s="106"/>
      <c r="K46" s="106"/>
      <c r="L46" s="106"/>
      <c r="M46" s="106"/>
      <c r="N46" s="106"/>
    </row>
    <row r="47" spans="1:14" s="107" customFormat="1" ht="15" customHeight="1" x14ac:dyDescent="0.4">
      <c r="A47" s="64"/>
      <c r="B47" s="67" t="s">
        <v>130</v>
      </c>
      <c r="C47" s="67"/>
      <c r="D47" s="66"/>
      <c r="E47" s="66"/>
      <c r="F47" s="66"/>
      <c r="G47" s="66"/>
      <c r="H47" s="66"/>
      <c r="I47" s="106"/>
      <c r="J47" s="106"/>
      <c r="K47" s="106"/>
      <c r="L47" s="106"/>
      <c r="M47" s="106"/>
      <c r="N47" s="106"/>
    </row>
    <row r="48" spans="1:14" s="107" customFormat="1" ht="6" customHeight="1" x14ac:dyDescent="0.4">
      <c r="A48" s="68"/>
      <c r="B48" s="67"/>
      <c r="C48" s="67"/>
      <c r="D48" s="66"/>
      <c r="E48" s="66"/>
      <c r="F48" s="66"/>
      <c r="G48" s="66"/>
      <c r="H48" s="66"/>
      <c r="I48" s="106"/>
      <c r="J48" s="106"/>
      <c r="K48" s="106"/>
      <c r="L48" s="106"/>
      <c r="M48" s="106"/>
      <c r="N48" s="106"/>
    </row>
    <row r="49" spans="1:14" s="143" customFormat="1" ht="27.75" customHeight="1" x14ac:dyDescent="0.4">
      <c r="A49" s="139" t="s">
        <v>131</v>
      </c>
      <c r="B49" s="140" t="s">
        <v>132</v>
      </c>
      <c r="C49" s="140" t="s">
        <v>620</v>
      </c>
      <c r="D49" s="141">
        <v>88.297035000000008</v>
      </c>
      <c r="E49" s="141">
        <v>67.365187000000006</v>
      </c>
      <c r="F49" s="141">
        <v>107.20620699999999</v>
      </c>
      <c r="G49" s="141">
        <v>85.938686000000004</v>
      </c>
      <c r="H49" s="141">
        <v>59.545538000000001</v>
      </c>
      <c r="I49" s="142"/>
      <c r="J49" s="142"/>
      <c r="K49" s="142"/>
      <c r="L49" s="142"/>
      <c r="M49" s="142"/>
      <c r="N49" s="142"/>
    </row>
    <row r="50" spans="1:14" s="143" customFormat="1" ht="15" customHeight="1" x14ac:dyDescent="0.4">
      <c r="A50" s="139"/>
      <c r="B50" s="144" t="s">
        <v>133</v>
      </c>
      <c r="C50" s="144" t="s">
        <v>621</v>
      </c>
      <c r="D50" s="141"/>
      <c r="E50" s="141"/>
      <c r="F50" s="141"/>
      <c r="G50" s="141"/>
      <c r="H50" s="141"/>
      <c r="I50" s="142"/>
      <c r="J50" s="142"/>
      <c r="K50" s="142"/>
      <c r="L50" s="142"/>
      <c r="M50" s="142"/>
      <c r="N50" s="142"/>
    </row>
    <row r="51" spans="1:14" s="107" customFormat="1" ht="6" customHeight="1" x14ac:dyDescent="0.4">
      <c r="A51" s="68"/>
      <c r="B51" s="67"/>
      <c r="C51" s="67"/>
      <c r="D51" s="66"/>
      <c r="E51" s="66"/>
      <c r="F51" s="66"/>
      <c r="G51" s="66"/>
      <c r="H51" s="66"/>
      <c r="I51" s="106"/>
      <c r="J51" s="106"/>
      <c r="K51" s="106"/>
      <c r="L51" s="106"/>
      <c r="M51" s="106"/>
      <c r="N51" s="106"/>
    </row>
    <row r="52" spans="1:14" s="107" customFormat="1" ht="27.75" customHeight="1" x14ac:dyDescent="0.4">
      <c r="A52" s="64" t="s">
        <v>134</v>
      </c>
      <c r="B52" s="65" t="s">
        <v>135</v>
      </c>
      <c r="C52" s="65" t="s">
        <v>620</v>
      </c>
      <c r="D52" s="66">
        <v>7290.5666090000004</v>
      </c>
      <c r="E52" s="66">
        <v>8994.6654690000014</v>
      </c>
      <c r="F52" s="66">
        <v>8431.9433530000006</v>
      </c>
      <c r="G52" s="66">
        <v>6670.7140199999994</v>
      </c>
      <c r="H52" s="66">
        <v>7945.4168570000002</v>
      </c>
      <c r="I52" s="106"/>
      <c r="J52" s="106"/>
      <c r="K52" s="106"/>
      <c r="L52" s="106"/>
      <c r="M52" s="106"/>
      <c r="N52" s="106"/>
    </row>
    <row r="53" spans="1:14" s="107" customFormat="1" ht="27.75" customHeight="1" x14ac:dyDescent="0.4">
      <c r="A53" s="64"/>
      <c r="B53" s="67" t="s">
        <v>136</v>
      </c>
      <c r="C53" s="67" t="s">
        <v>621</v>
      </c>
      <c r="D53" s="66"/>
      <c r="E53" s="66"/>
      <c r="F53" s="66"/>
      <c r="G53" s="66"/>
      <c r="H53" s="66"/>
      <c r="I53" s="106"/>
      <c r="J53" s="106"/>
      <c r="K53" s="106"/>
      <c r="L53" s="106"/>
      <c r="M53" s="106"/>
      <c r="N53" s="106"/>
    </row>
    <row r="54" spans="1:14" s="107" customFormat="1" ht="6" customHeight="1" x14ac:dyDescent="0.4">
      <c r="A54" s="68"/>
      <c r="B54" s="67"/>
      <c r="C54" s="67"/>
      <c r="D54" s="66"/>
      <c r="E54" s="66"/>
      <c r="F54" s="66"/>
      <c r="G54" s="66"/>
      <c r="H54" s="66"/>
      <c r="I54" s="106"/>
      <c r="J54" s="106"/>
      <c r="K54" s="106"/>
      <c r="L54" s="106"/>
      <c r="M54" s="106"/>
      <c r="N54" s="106"/>
    </row>
    <row r="55" spans="1:14" s="143" customFormat="1" ht="15" customHeight="1" x14ac:dyDescent="0.4">
      <c r="A55" s="139" t="s">
        <v>137</v>
      </c>
      <c r="B55" s="140" t="s">
        <v>138</v>
      </c>
      <c r="C55" s="140" t="s">
        <v>620</v>
      </c>
      <c r="D55" s="141">
        <v>4365.6657100000002</v>
      </c>
      <c r="E55" s="141">
        <v>4518.0858120000003</v>
      </c>
      <c r="F55" s="141">
        <v>5202.7805259999996</v>
      </c>
      <c r="G55" s="141">
        <v>4284.8002869999991</v>
      </c>
      <c r="H55" s="141">
        <v>4348.1277869999994</v>
      </c>
      <c r="I55" s="142"/>
      <c r="J55" s="142"/>
      <c r="K55" s="142"/>
      <c r="L55" s="142"/>
      <c r="M55" s="142"/>
      <c r="N55" s="142"/>
    </row>
    <row r="56" spans="1:14" s="143" customFormat="1" ht="15" customHeight="1" x14ac:dyDescent="0.4">
      <c r="A56" s="139"/>
      <c r="B56" s="144" t="s">
        <v>139</v>
      </c>
      <c r="C56" s="144" t="s">
        <v>621</v>
      </c>
      <c r="D56" s="141"/>
      <c r="E56" s="141"/>
      <c r="F56" s="141"/>
      <c r="G56" s="141"/>
      <c r="H56" s="141"/>
      <c r="I56" s="142"/>
      <c r="J56" s="142"/>
      <c r="K56" s="142"/>
      <c r="L56" s="142"/>
      <c r="M56" s="142"/>
      <c r="N56" s="142"/>
    </row>
    <row r="57" spans="1:14" s="107" customFormat="1" ht="6" customHeight="1" x14ac:dyDescent="0.4">
      <c r="A57" s="68"/>
      <c r="B57" s="67"/>
      <c r="C57" s="67"/>
      <c r="D57" s="66"/>
      <c r="E57" s="66"/>
      <c r="F57" s="66"/>
      <c r="G57" s="66"/>
      <c r="H57" s="66"/>
      <c r="I57" s="106"/>
      <c r="J57" s="106"/>
      <c r="K57" s="106"/>
      <c r="L57" s="106"/>
      <c r="M57" s="106"/>
      <c r="N57" s="106"/>
    </row>
    <row r="58" spans="1:14" s="107" customFormat="1" ht="15" customHeight="1" x14ac:dyDescent="0.4">
      <c r="A58" s="64" t="s">
        <v>140</v>
      </c>
      <c r="B58" s="65" t="s">
        <v>141</v>
      </c>
      <c r="C58" s="65" t="s">
        <v>620</v>
      </c>
      <c r="D58" s="66">
        <v>1612.174602</v>
      </c>
      <c r="E58" s="66">
        <v>1711.476705</v>
      </c>
      <c r="F58" s="66">
        <v>1871.9738990000001</v>
      </c>
      <c r="G58" s="66">
        <v>566.28825100000006</v>
      </c>
      <c r="H58" s="66">
        <v>903.93863499999998</v>
      </c>
      <c r="I58" s="106"/>
      <c r="J58" s="106"/>
      <c r="K58" s="106"/>
      <c r="L58" s="106"/>
      <c r="M58" s="106"/>
      <c r="N58" s="106"/>
    </row>
    <row r="59" spans="1:14" s="107" customFormat="1" ht="15" customHeight="1" x14ac:dyDescent="0.4">
      <c r="A59" s="64"/>
      <c r="B59" s="67" t="s">
        <v>142</v>
      </c>
      <c r="C59" s="67" t="s">
        <v>621</v>
      </c>
      <c r="D59" s="66"/>
      <c r="E59" s="66"/>
      <c r="F59" s="66"/>
      <c r="G59" s="66"/>
      <c r="H59" s="66"/>
      <c r="I59" s="106"/>
      <c r="J59" s="106"/>
      <c r="K59" s="106"/>
      <c r="L59" s="106"/>
      <c r="M59" s="106"/>
      <c r="N59" s="106"/>
    </row>
    <row r="60" spans="1:14" s="107" customFormat="1" ht="6" customHeight="1" x14ac:dyDescent="0.4">
      <c r="A60" s="68"/>
      <c r="B60" s="67"/>
      <c r="C60" s="67"/>
      <c r="D60" s="66"/>
      <c r="E60" s="66"/>
      <c r="F60" s="66"/>
      <c r="G60" s="66"/>
      <c r="H60" s="66"/>
      <c r="I60" s="106"/>
      <c r="J60" s="106"/>
      <c r="K60" s="106"/>
      <c r="L60" s="106"/>
      <c r="M60" s="106"/>
      <c r="N60" s="106"/>
    </row>
    <row r="61" spans="1:14" s="143" customFormat="1" ht="66" x14ac:dyDescent="0.4">
      <c r="A61" s="139" t="s">
        <v>143</v>
      </c>
      <c r="B61" s="140" t="s">
        <v>144</v>
      </c>
      <c r="C61" s="140" t="s">
        <v>620</v>
      </c>
      <c r="D61" s="141">
        <v>1200.101596</v>
      </c>
      <c r="E61" s="141">
        <v>1746.780342</v>
      </c>
      <c r="F61" s="141">
        <v>1853.624779</v>
      </c>
      <c r="G61" s="141">
        <v>879.84168899999997</v>
      </c>
      <c r="H61" s="141">
        <v>1356.141672</v>
      </c>
      <c r="I61" s="142"/>
      <c r="J61" s="142"/>
      <c r="K61" s="142"/>
      <c r="L61" s="142"/>
      <c r="M61" s="142"/>
      <c r="N61" s="142"/>
    </row>
    <row r="62" spans="1:14" s="143" customFormat="1" ht="72" customHeight="1" x14ac:dyDescent="0.4">
      <c r="A62" s="139"/>
      <c r="B62" s="144" t="s">
        <v>145</v>
      </c>
      <c r="C62" s="144" t="s">
        <v>621</v>
      </c>
      <c r="D62" s="141"/>
      <c r="E62" s="141"/>
      <c r="F62" s="141"/>
      <c r="G62" s="141"/>
      <c r="H62" s="141"/>
      <c r="I62" s="142"/>
      <c r="J62" s="142"/>
      <c r="K62" s="142"/>
      <c r="L62" s="142"/>
      <c r="M62" s="142"/>
      <c r="N62" s="142"/>
    </row>
    <row r="63" spans="1:14" s="107" customFormat="1" ht="6" customHeight="1" x14ac:dyDescent="0.4">
      <c r="A63" s="68"/>
      <c r="B63" s="67"/>
      <c r="C63" s="67"/>
      <c r="D63" s="66"/>
      <c r="E63" s="66"/>
      <c r="F63" s="66"/>
      <c r="G63" s="66"/>
      <c r="H63" s="66"/>
      <c r="I63" s="106"/>
      <c r="J63" s="106"/>
      <c r="K63" s="106"/>
      <c r="L63" s="106"/>
      <c r="M63" s="106"/>
      <c r="N63" s="106"/>
    </row>
    <row r="64" spans="1:14" s="107" customFormat="1" ht="57.9" customHeight="1" x14ac:dyDescent="0.4">
      <c r="A64" s="64" t="s">
        <v>146</v>
      </c>
      <c r="B64" s="65" t="s">
        <v>147</v>
      </c>
      <c r="C64" s="65" t="s">
        <v>620</v>
      </c>
      <c r="D64" s="66">
        <v>1308.136712</v>
      </c>
      <c r="E64" s="66">
        <v>1477.1507670000001</v>
      </c>
      <c r="F64" s="66">
        <v>1424.7688529999998</v>
      </c>
      <c r="G64" s="66">
        <v>1181.6160360000001</v>
      </c>
      <c r="H64" s="66">
        <v>1442.216649</v>
      </c>
      <c r="I64" s="106"/>
      <c r="J64" s="106"/>
      <c r="K64" s="106"/>
      <c r="L64" s="106"/>
      <c r="M64" s="106"/>
      <c r="N64" s="106"/>
    </row>
    <row r="65" spans="1:14" s="107" customFormat="1" ht="57.9" customHeight="1" x14ac:dyDescent="0.4">
      <c r="A65" s="64"/>
      <c r="B65" s="67" t="s">
        <v>148</v>
      </c>
      <c r="C65" s="67" t="s">
        <v>621</v>
      </c>
      <c r="D65" s="66"/>
      <c r="E65" s="66"/>
      <c r="F65" s="66"/>
      <c r="G65" s="66"/>
      <c r="H65" s="66"/>
      <c r="I65" s="106"/>
      <c r="J65" s="106"/>
      <c r="K65" s="106"/>
      <c r="L65" s="106"/>
      <c r="M65" s="106"/>
      <c r="N65" s="106"/>
    </row>
    <row r="66" spans="1:14" s="107" customFormat="1" ht="6" customHeight="1" x14ac:dyDescent="0.4">
      <c r="A66" s="68"/>
      <c r="B66" s="67"/>
      <c r="C66" s="67"/>
      <c r="D66" s="66"/>
      <c r="E66" s="66"/>
      <c r="F66" s="66"/>
      <c r="G66" s="66"/>
      <c r="H66" s="66"/>
      <c r="I66" s="106"/>
      <c r="J66" s="106"/>
      <c r="K66" s="106"/>
      <c r="L66" s="106"/>
      <c r="M66" s="106"/>
      <c r="N66" s="106"/>
    </row>
    <row r="67" spans="1:14" s="143" customFormat="1" ht="15" customHeight="1" x14ac:dyDescent="0.4">
      <c r="A67" s="139" t="s">
        <v>149</v>
      </c>
      <c r="B67" s="140" t="s">
        <v>150</v>
      </c>
      <c r="C67" s="140" t="s">
        <v>620</v>
      </c>
      <c r="D67" s="141">
        <v>7935.7779609999998</v>
      </c>
      <c r="E67" s="141">
        <v>9485.668028</v>
      </c>
      <c r="F67" s="141">
        <v>11204.908803</v>
      </c>
      <c r="G67" s="141">
        <v>6168.5822529999996</v>
      </c>
      <c r="H67" s="141">
        <v>7061.9793799999998</v>
      </c>
      <c r="I67" s="142"/>
      <c r="J67" s="142"/>
      <c r="K67" s="142"/>
      <c r="L67" s="142"/>
      <c r="M67" s="142"/>
      <c r="N67" s="142"/>
    </row>
    <row r="68" spans="1:14" s="143" customFormat="1" ht="27.75" customHeight="1" x14ac:dyDescent="0.4">
      <c r="A68" s="139"/>
      <c r="B68" s="144" t="s">
        <v>151</v>
      </c>
      <c r="C68" s="144" t="s">
        <v>621</v>
      </c>
      <c r="D68" s="141"/>
      <c r="E68" s="141"/>
      <c r="F68" s="141"/>
      <c r="G68" s="141"/>
      <c r="H68" s="141"/>
      <c r="I68" s="142"/>
      <c r="J68" s="142"/>
      <c r="K68" s="142"/>
      <c r="L68" s="142"/>
      <c r="M68" s="142"/>
      <c r="N68" s="142"/>
    </row>
    <row r="69" spans="1:14" s="107" customFormat="1" ht="6" customHeight="1" x14ac:dyDescent="0.4">
      <c r="A69" s="68"/>
      <c r="B69" s="67"/>
      <c r="C69" s="67"/>
      <c r="D69" s="66"/>
      <c r="E69" s="66"/>
      <c r="F69" s="66"/>
      <c r="G69" s="66"/>
      <c r="H69" s="66"/>
      <c r="I69" s="106"/>
      <c r="J69" s="106"/>
      <c r="K69" s="106"/>
      <c r="L69" s="106"/>
      <c r="M69" s="106"/>
      <c r="N69" s="106"/>
    </row>
    <row r="70" spans="1:14" s="107" customFormat="1" ht="27.75" customHeight="1" x14ac:dyDescent="0.4">
      <c r="A70" s="64" t="s">
        <v>152</v>
      </c>
      <c r="B70" s="65" t="s">
        <v>153</v>
      </c>
      <c r="C70" s="65" t="s">
        <v>620</v>
      </c>
      <c r="D70" s="66">
        <v>936.633916</v>
      </c>
      <c r="E70" s="66">
        <v>905.02415800000006</v>
      </c>
      <c r="F70" s="66">
        <v>1150.6023670000002</v>
      </c>
      <c r="G70" s="66">
        <v>926.425343</v>
      </c>
      <c r="H70" s="66">
        <v>892.05292399999996</v>
      </c>
      <c r="I70" s="106"/>
      <c r="J70" s="106"/>
      <c r="K70" s="106"/>
      <c r="L70" s="106"/>
      <c r="M70" s="106"/>
      <c r="N70" s="106"/>
    </row>
    <row r="71" spans="1:14" s="107" customFormat="1" ht="27.75" customHeight="1" x14ac:dyDescent="0.4">
      <c r="A71" s="64"/>
      <c r="B71" s="67" t="s">
        <v>154</v>
      </c>
      <c r="C71" s="67" t="s">
        <v>621</v>
      </c>
      <c r="D71" s="66"/>
      <c r="E71" s="66"/>
      <c r="F71" s="66"/>
      <c r="G71" s="66"/>
      <c r="H71" s="66"/>
      <c r="I71" s="106"/>
      <c r="J71" s="106"/>
      <c r="K71" s="106"/>
      <c r="L71" s="106"/>
      <c r="M71" s="106"/>
      <c r="N71" s="106"/>
    </row>
    <row r="72" spans="1:14" s="107" customFormat="1" ht="6" customHeight="1" x14ac:dyDescent="0.4">
      <c r="A72" s="68"/>
      <c r="B72" s="67"/>
      <c r="C72" s="67"/>
      <c r="D72" s="66"/>
      <c r="E72" s="66"/>
      <c r="F72" s="66"/>
      <c r="G72" s="66"/>
      <c r="H72" s="66"/>
      <c r="I72" s="106"/>
      <c r="J72" s="106"/>
      <c r="K72" s="106"/>
      <c r="L72" s="106"/>
      <c r="M72" s="106"/>
      <c r="N72" s="106"/>
    </row>
    <row r="73" spans="1:14" s="143" customFormat="1" ht="27.75" customHeight="1" x14ac:dyDescent="0.4">
      <c r="A73" s="139" t="s">
        <v>155</v>
      </c>
      <c r="B73" s="140" t="s">
        <v>156</v>
      </c>
      <c r="C73" s="140" t="s">
        <v>620</v>
      </c>
      <c r="D73" s="141">
        <v>15.426605</v>
      </c>
      <c r="E73" s="141">
        <v>46.029574000000004</v>
      </c>
      <c r="F73" s="141">
        <v>67.183064999999999</v>
      </c>
      <c r="G73" s="141">
        <v>12.808986000000001</v>
      </c>
      <c r="H73" s="141">
        <v>42.946463000000001</v>
      </c>
      <c r="I73" s="142"/>
      <c r="J73" s="142"/>
      <c r="K73" s="142"/>
      <c r="L73" s="142"/>
      <c r="M73" s="142"/>
      <c r="N73" s="142"/>
    </row>
    <row r="74" spans="1:14" s="143" customFormat="1" ht="15" customHeight="1" x14ac:dyDescent="0.4">
      <c r="A74" s="139"/>
      <c r="B74" s="144" t="s">
        <v>157</v>
      </c>
      <c r="C74" s="144" t="s">
        <v>621</v>
      </c>
      <c r="D74" s="141"/>
      <c r="E74" s="141"/>
      <c r="F74" s="141"/>
      <c r="G74" s="141"/>
      <c r="H74" s="141"/>
      <c r="I74" s="142"/>
      <c r="J74" s="142"/>
      <c r="K74" s="142"/>
      <c r="L74" s="142"/>
      <c r="M74" s="142"/>
      <c r="N74" s="142"/>
    </row>
    <row r="75" spans="1:14" s="107" customFormat="1" ht="6" customHeight="1" x14ac:dyDescent="0.4">
      <c r="A75" s="68"/>
      <c r="B75" s="67"/>
      <c r="C75" s="67"/>
      <c r="D75" s="66"/>
      <c r="E75" s="66"/>
      <c r="F75" s="66"/>
      <c r="G75" s="66"/>
      <c r="H75" s="66"/>
      <c r="I75" s="106"/>
      <c r="J75" s="106"/>
      <c r="K75" s="106"/>
      <c r="L75" s="106"/>
      <c r="M75" s="106"/>
      <c r="N75" s="106"/>
    </row>
    <row r="76" spans="1:14" s="107" customFormat="1" ht="27.75" customHeight="1" x14ac:dyDescent="0.4">
      <c r="A76" s="64" t="s">
        <v>158</v>
      </c>
      <c r="B76" s="65" t="s">
        <v>159</v>
      </c>
      <c r="C76" s="65"/>
      <c r="D76" s="66">
        <v>79430.366099999999</v>
      </c>
      <c r="E76" s="66">
        <v>111113.95013</v>
      </c>
      <c r="F76" s="66">
        <v>189407.24845099999</v>
      </c>
      <c r="G76" s="66">
        <v>39419.777803999998</v>
      </c>
      <c r="H76" s="66">
        <v>55142.882075000001</v>
      </c>
      <c r="I76" s="106"/>
      <c r="J76" s="106"/>
      <c r="K76" s="106"/>
      <c r="L76" s="106"/>
      <c r="M76" s="106"/>
      <c r="N76" s="106"/>
    </row>
    <row r="77" spans="1:14" s="107" customFormat="1" ht="27.75" customHeight="1" x14ac:dyDescent="0.4">
      <c r="A77" s="64"/>
      <c r="B77" s="67" t="s">
        <v>160</v>
      </c>
      <c r="C77" s="67"/>
      <c r="D77" s="66"/>
      <c r="E77" s="66"/>
      <c r="F77" s="66"/>
      <c r="G77" s="66"/>
      <c r="H77" s="66"/>
      <c r="I77" s="106"/>
      <c r="J77" s="106"/>
      <c r="K77" s="106"/>
      <c r="L77" s="106"/>
      <c r="M77" s="106"/>
      <c r="N77" s="106"/>
    </row>
    <row r="78" spans="1:14" s="107" customFormat="1" ht="6" customHeight="1" x14ac:dyDescent="0.4">
      <c r="A78" s="68"/>
      <c r="B78" s="67"/>
      <c r="C78" s="67"/>
      <c r="D78" s="66"/>
      <c r="E78" s="66"/>
      <c r="F78" s="66"/>
      <c r="G78" s="66"/>
      <c r="H78" s="66"/>
      <c r="I78" s="106"/>
      <c r="J78" s="106"/>
      <c r="K78" s="106"/>
      <c r="L78" s="106"/>
      <c r="M78" s="106"/>
      <c r="N78" s="106"/>
    </row>
    <row r="79" spans="1:14" s="143" customFormat="1" ht="15" customHeight="1" x14ac:dyDescent="0.4">
      <c r="A79" s="139" t="s">
        <v>161</v>
      </c>
      <c r="B79" s="140" t="s">
        <v>162</v>
      </c>
      <c r="C79" s="140" t="s">
        <v>620</v>
      </c>
      <c r="D79" s="141">
        <v>32070.161086</v>
      </c>
      <c r="E79" s="141">
        <v>43338.837597999998</v>
      </c>
      <c r="F79" s="141">
        <v>75025.447380999991</v>
      </c>
      <c r="G79" s="141">
        <v>32069.318412999997</v>
      </c>
      <c r="H79" s="141">
        <v>43337.245825000005</v>
      </c>
      <c r="I79" s="142"/>
      <c r="J79" s="142"/>
      <c r="K79" s="142"/>
      <c r="L79" s="142"/>
      <c r="M79" s="142"/>
      <c r="N79" s="142"/>
    </row>
    <row r="80" spans="1:14" s="143" customFormat="1" ht="15" customHeight="1" x14ac:dyDescent="0.4">
      <c r="A80" s="139"/>
      <c r="B80" s="144" t="s">
        <v>163</v>
      </c>
      <c r="C80" s="144" t="s">
        <v>621</v>
      </c>
      <c r="D80" s="141"/>
      <c r="E80" s="141"/>
      <c r="F80" s="141"/>
      <c r="G80" s="141"/>
      <c r="H80" s="141"/>
      <c r="I80" s="142"/>
      <c r="J80" s="142"/>
      <c r="K80" s="142"/>
      <c r="L80" s="142"/>
      <c r="M80" s="142"/>
      <c r="N80" s="142"/>
    </row>
    <row r="81" spans="1:14" s="107" customFormat="1" ht="6" customHeight="1" x14ac:dyDescent="0.4">
      <c r="A81" s="68"/>
      <c r="B81" s="67"/>
      <c r="C81" s="67"/>
      <c r="D81" s="66"/>
      <c r="E81" s="66"/>
      <c r="F81" s="66"/>
      <c r="G81" s="66"/>
      <c r="H81" s="66"/>
      <c r="I81" s="106"/>
      <c r="J81" s="106"/>
      <c r="K81" s="106"/>
      <c r="L81" s="106"/>
      <c r="M81" s="106"/>
      <c r="N81" s="106"/>
    </row>
    <row r="82" spans="1:14" s="107" customFormat="1" ht="15" customHeight="1" x14ac:dyDescent="0.4">
      <c r="A82" s="64" t="s">
        <v>164</v>
      </c>
      <c r="B82" s="65" t="s">
        <v>165</v>
      </c>
      <c r="C82" s="65" t="s">
        <v>620</v>
      </c>
      <c r="D82" s="66">
        <v>499.34430200000003</v>
      </c>
      <c r="E82" s="66">
        <v>307.288748</v>
      </c>
      <c r="F82" s="66">
        <v>258.05842999999999</v>
      </c>
      <c r="G82" s="66">
        <v>499.34430200000003</v>
      </c>
      <c r="H82" s="66">
        <v>307.288748</v>
      </c>
      <c r="I82" s="106"/>
      <c r="J82" s="106"/>
      <c r="K82" s="106"/>
      <c r="L82" s="106"/>
      <c r="M82" s="106"/>
      <c r="N82" s="106"/>
    </row>
    <row r="83" spans="1:14" s="107" customFormat="1" ht="15" customHeight="1" x14ac:dyDescent="0.4">
      <c r="A83" s="64"/>
      <c r="B83" s="67" t="s">
        <v>166</v>
      </c>
      <c r="C83" s="67" t="s">
        <v>621</v>
      </c>
      <c r="D83" s="66"/>
      <c r="E83" s="66"/>
      <c r="F83" s="66"/>
      <c r="G83" s="66"/>
      <c r="H83" s="66"/>
      <c r="I83" s="106"/>
      <c r="J83" s="106"/>
      <c r="K83" s="106"/>
      <c r="L83" s="106"/>
      <c r="M83" s="106"/>
      <c r="N83" s="106"/>
    </row>
    <row r="84" spans="1:14" s="107" customFormat="1" ht="6" customHeight="1" x14ac:dyDescent="0.4">
      <c r="A84" s="68"/>
      <c r="B84" s="67"/>
      <c r="C84" s="67"/>
      <c r="D84" s="66"/>
      <c r="E84" s="66"/>
      <c r="F84" s="66"/>
      <c r="G84" s="66"/>
      <c r="H84" s="66"/>
      <c r="I84" s="106"/>
      <c r="J84" s="106"/>
      <c r="K84" s="106"/>
      <c r="L84" s="106"/>
      <c r="M84" s="106"/>
      <c r="N84" s="106"/>
    </row>
    <row r="85" spans="1:14" s="143" customFormat="1" ht="15" customHeight="1" x14ac:dyDescent="0.4">
      <c r="A85" s="139" t="s">
        <v>167</v>
      </c>
      <c r="B85" s="140" t="s">
        <v>168</v>
      </c>
      <c r="C85" s="140" t="s">
        <v>620</v>
      </c>
      <c r="D85" s="141">
        <v>178.608756</v>
      </c>
      <c r="E85" s="141">
        <v>169.566114</v>
      </c>
      <c r="F85" s="141">
        <v>660.27051700000004</v>
      </c>
      <c r="G85" s="141">
        <v>1.929354</v>
      </c>
      <c r="H85" s="141">
        <v>15.272904</v>
      </c>
      <c r="I85" s="142"/>
      <c r="J85" s="142"/>
      <c r="K85" s="142"/>
      <c r="L85" s="142"/>
      <c r="M85" s="142"/>
      <c r="N85" s="142"/>
    </row>
    <row r="86" spans="1:14" s="143" customFormat="1" ht="15" customHeight="1" x14ac:dyDescent="0.4">
      <c r="A86" s="139"/>
      <c r="B86" s="144" t="s">
        <v>169</v>
      </c>
      <c r="C86" s="144" t="s">
        <v>621</v>
      </c>
      <c r="D86" s="141"/>
      <c r="E86" s="141"/>
      <c r="F86" s="141"/>
      <c r="G86" s="141"/>
      <c r="H86" s="141"/>
      <c r="I86" s="142"/>
      <c r="J86" s="142"/>
      <c r="K86" s="142"/>
      <c r="L86" s="142"/>
      <c r="M86" s="142"/>
      <c r="N86" s="142"/>
    </row>
    <row r="87" spans="1:14" s="107" customFormat="1" ht="6" customHeight="1" x14ac:dyDescent="0.4">
      <c r="A87" s="68"/>
      <c r="B87" s="67"/>
      <c r="C87" s="67"/>
      <c r="D87" s="66"/>
      <c r="E87" s="66"/>
      <c r="F87" s="66"/>
      <c r="G87" s="66"/>
      <c r="H87" s="66"/>
      <c r="I87" s="106"/>
      <c r="J87" s="106"/>
      <c r="K87" s="106"/>
      <c r="L87" s="106"/>
      <c r="M87" s="106"/>
      <c r="N87" s="106"/>
    </row>
    <row r="88" spans="1:14" s="107" customFormat="1" ht="27.75" customHeight="1" x14ac:dyDescent="0.4">
      <c r="A88" s="64" t="s">
        <v>170</v>
      </c>
      <c r="B88" s="65" t="s">
        <v>171</v>
      </c>
      <c r="C88" s="65" t="s">
        <v>620</v>
      </c>
      <c r="D88" s="66">
        <v>46351.869384999998</v>
      </c>
      <c r="E88" s="66">
        <v>66478.550075000006</v>
      </c>
      <c r="F88" s="66">
        <v>82952.898025999995</v>
      </c>
      <c r="G88" s="66">
        <v>45805.257773999998</v>
      </c>
      <c r="H88" s="66">
        <v>65488.885339</v>
      </c>
      <c r="I88" s="106"/>
      <c r="J88" s="106"/>
      <c r="K88" s="106"/>
      <c r="L88" s="106"/>
      <c r="M88" s="106"/>
      <c r="N88" s="106"/>
    </row>
    <row r="89" spans="1:14" s="107" customFormat="1" ht="27.75" customHeight="1" x14ac:dyDescent="0.4">
      <c r="A89" s="64"/>
      <c r="B89" s="67" t="s">
        <v>172</v>
      </c>
      <c r="C89" s="67" t="s">
        <v>621</v>
      </c>
      <c r="D89" s="66"/>
      <c r="E89" s="66"/>
      <c r="F89" s="66"/>
      <c r="G89" s="66"/>
      <c r="H89" s="66"/>
      <c r="I89" s="106"/>
      <c r="J89" s="106"/>
      <c r="K89" s="106"/>
      <c r="L89" s="106"/>
      <c r="M89" s="106"/>
      <c r="N89" s="106"/>
    </row>
    <row r="90" spans="1:14" s="107" customFormat="1" ht="6" customHeight="1" x14ac:dyDescent="0.4">
      <c r="A90" s="68"/>
      <c r="B90" s="67"/>
      <c r="C90" s="67"/>
      <c r="D90" s="66"/>
      <c r="E90" s="66"/>
      <c r="F90" s="66"/>
      <c r="G90" s="66"/>
      <c r="H90" s="66"/>
      <c r="I90" s="106"/>
      <c r="J90" s="106"/>
      <c r="K90" s="106"/>
      <c r="L90" s="106"/>
      <c r="M90" s="106"/>
      <c r="N90" s="106"/>
    </row>
    <row r="91" spans="1:14" s="143" customFormat="1" ht="126.75" customHeight="1" x14ac:dyDescent="0.4">
      <c r="A91" s="139" t="s">
        <v>173</v>
      </c>
      <c r="B91" s="140" t="s">
        <v>174</v>
      </c>
      <c r="C91" s="140" t="s">
        <v>620</v>
      </c>
      <c r="D91" s="141">
        <v>8449.6543899999997</v>
      </c>
      <c r="E91" s="141">
        <v>12498.593550000001</v>
      </c>
      <c r="F91" s="141">
        <v>17045.148105</v>
      </c>
      <c r="G91" s="141">
        <v>7750.9274329999998</v>
      </c>
      <c r="H91" s="141">
        <v>10532.581514000001</v>
      </c>
      <c r="I91" s="142"/>
      <c r="J91" s="142"/>
      <c r="K91" s="142"/>
      <c r="L91" s="142"/>
      <c r="M91" s="142"/>
      <c r="N91" s="142"/>
    </row>
    <row r="92" spans="1:14" s="143" customFormat="1" ht="86.25" customHeight="1" x14ac:dyDescent="0.4">
      <c r="A92" s="139"/>
      <c r="B92" s="144" t="s">
        <v>175</v>
      </c>
      <c r="C92" s="144" t="s">
        <v>621</v>
      </c>
      <c r="D92" s="141"/>
      <c r="E92" s="141"/>
      <c r="F92" s="141"/>
      <c r="G92" s="141"/>
      <c r="H92" s="141"/>
      <c r="I92" s="142"/>
      <c r="J92" s="142"/>
      <c r="K92" s="142"/>
      <c r="L92" s="142"/>
      <c r="M92" s="142"/>
      <c r="N92" s="142"/>
    </row>
    <row r="93" spans="1:14" s="107" customFormat="1" ht="6" customHeight="1" x14ac:dyDescent="0.4">
      <c r="A93" s="68"/>
      <c r="B93" s="67"/>
      <c r="C93" s="67"/>
      <c r="D93" s="66"/>
      <c r="E93" s="66"/>
      <c r="F93" s="66"/>
      <c r="G93" s="66"/>
      <c r="H93" s="66"/>
      <c r="I93" s="106"/>
      <c r="J93" s="106"/>
      <c r="K93" s="106"/>
      <c r="L93" s="106"/>
      <c r="M93" s="106"/>
      <c r="N93" s="106"/>
    </row>
    <row r="94" spans="1:14" s="107" customFormat="1" ht="15" customHeight="1" x14ac:dyDescent="0.4">
      <c r="A94" s="64" t="s">
        <v>176</v>
      </c>
      <c r="B94" s="65" t="s">
        <v>177</v>
      </c>
      <c r="C94" s="65" t="s">
        <v>620</v>
      </c>
      <c r="D94" s="66">
        <v>21676.359537</v>
      </c>
      <c r="E94" s="66">
        <v>37122.239795000001</v>
      </c>
      <c r="F94" s="66">
        <v>42559.553524999996</v>
      </c>
      <c r="G94" s="66">
        <v>20920.641379999997</v>
      </c>
      <c r="H94" s="66">
        <v>35551.040014999999</v>
      </c>
      <c r="I94" s="106"/>
      <c r="J94" s="106"/>
      <c r="K94" s="106"/>
      <c r="L94" s="106"/>
      <c r="M94" s="106"/>
      <c r="N94" s="106"/>
    </row>
    <row r="95" spans="1:14" s="107" customFormat="1" ht="15" customHeight="1" x14ac:dyDescent="0.4">
      <c r="A95" s="64"/>
      <c r="B95" s="67" t="s">
        <v>178</v>
      </c>
      <c r="C95" s="67" t="s">
        <v>621</v>
      </c>
      <c r="D95" s="66"/>
      <c r="E95" s="66"/>
      <c r="F95" s="66"/>
      <c r="G95" s="66"/>
      <c r="H95" s="66"/>
      <c r="I95" s="106"/>
      <c r="J95" s="106"/>
      <c r="K95" s="106"/>
      <c r="L95" s="106"/>
      <c r="M95" s="106"/>
      <c r="N95" s="106"/>
    </row>
    <row r="96" spans="1:14" s="107" customFormat="1" ht="6" customHeight="1" x14ac:dyDescent="0.4">
      <c r="A96" s="68"/>
      <c r="B96" s="67"/>
      <c r="C96" s="67"/>
      <c r="D96" s="66"/>
      <c r="E96" s="66"/>
      <c r="F96" s="66"/>
      <c r="G96" s="66"/>
      <c r="H96" s="66"/>
      <c r="I96" s="106"/>
      <c r="J96" s="106"/>
      <c r="K96" s="106"/>
      <c r="L96" s="106"/>
      <c r="M96" s="106"/>
      <c r="N96" s="106"/>
    </row>
    <row r="97" spans="1:14" s="143" customFormat="1" ht="15" customHeight="1" x14ac:dyDescent="0.4">
      <c r="A97" s="139" t="s">
        <v>179</v>
      </c>
      <c r="B97" s="140" t="s">
        <v>180</v>
      </c>
      <c r="C97" s="140" t="s">
        <v>620</v>
      </c>
      <c r="D97" s="141">
        <v>4103.4885789999998</v>
      </c>
      <c r="E97" s="141">
        <v>7768.3789589999997</v>
      </c>
      <c r="F97" s="141">
        <v>10653.130146</v>
      </c>
      <c r="G97" s="141">
        <v>3798.5158919999999</v>
      </c>
      <c r="H97" s="141">
        <v>7428.7431239999996</v>
      </c>
      <c r="I97" s="142"/>
      <c r="J97" s="142"/>
      <c r="K97" s="142"/>
      <c r="L97" s="142"/>
      <c r="M97" s="142"/>
      <c r="N97" s="142"/>
    </row>
    <row r="98" spans="1:14" s="143" customFormat="1" ht="15" customHeight="1" x14ac:dyDescent="0.4">
      <c r="A98" s="139"/>
      <c r="B98" s="144" t="s">
        <v>181</v>
      </c>
      <c r="C98" s="144" t="s">
        <v>621</v>
      </c>
      <c r="D98" s="141"/>
      <c r="E98" s="141"/>
      <c r="F98" s="141"/>
      <c r="G98" s="141"/>
      <c r="H98" s="141"/>
      <c r="I98" s="142"/>
      <c r="J98" s="142"/>
      <c r="K98" s="142"/>
      <c r="L98" s="142"/>
      <c r="M98" s="142"/>
      <c r="N98" s="142"/>
    </row>
    <row r="99" spans="1:14" s="107" customFormat="1" ht="6" customHeight="1" x14ac:dyDescent="0.4">
      <c r="A99" s="68"/>
      <c r="B99" s="67"/>
      <c r="C99" s="67"/>
      <c r="D99" s="66"/>
      <c r="E99" s="66"/>
      <c r="F99" s="66"/>
      <c r="G99" s="66"/>
      <c r="H99" s="66"/>
      <c r="I99" s="106"/>
      <c r="J99" s="106"/>
      <c r="K99" s="106"/>
      <c r="L99" s="106"/>
      <c r="M99" s="106"/>
      <c r="N99" s="106"/>
    </row>
    <row r="100" spans="1:14" s="107" customFormat="1" ht="27.75" customHeight="1" x14ac:dyDescent="0.4">
      <c r="A100" s="64" t="s">
        <v>182</v>
      </c>
      <c r="B100" s="65" t="s">
        <v>183</v>
      </c>
      <c r="C100" s="65" t="s">
        <v>620</v>
      </c>
      <c r="D100" s="66">
        <v>2462.2909929999996</v>
      </c>
      <c r="E100" s="66">
        <v>3386.2970850000002</v>
      </c>
      <c r="F100" s="66">
        <v>4087.5557280000003</v>
      </c>
      <c r="G100" s="66">
        <v>2404.0497379999997</v>
      </c>
      <c r="H100" s="66">
        <v>3273.9051609999997</v>
      </c>
      <c r="I100" s="106"/>
      <c r="J100" s="106"/>
      <c r="K100" s="106"/>
      <c r="L100" s="106"/>
      <c r="M100" s="106"/>
      <c r="N100" s="106"/>
    </row>
    <row r="101" spans="1:14" s="107" customFormat="1" ht="27.75" customHeight="1" x14ac:dyDescent="0.4">
      <c r="A101" s="64"/>
      <c r="B101" s="67" t="s">
        <v>184</v>
      </c>
      <c r="C101" s="67" t="s">
        <v>621</v>
      </c>
      <c r="D101" s="66"/>
      <c r="E101" s="66"/>
      <c r="F101" s="66"/>
      <c r="G101" s="66"/>
      <c r="H101" s="66"/>
      <c r="I101" s="106"/>
      <c r="J101" s="106"/>
      <c r="K101" s="106"/>
      <c r="L101" s="106"/>
      <c r="M101" s="106"/>
      <c r="N101" s="106"/>
    </row>
    <row r="102" spans="1:14" s="107" customFormat="1" ht="6" customHeight="1" x14ac:dyDescent="0.4">
      <c r="A102" s="68"/>
      <c r="B102" s="67"/>
      <c r="C102" s="67"/>
      <c r="D102" s="66"/>
      <c r="E102" s="66"/>
      <c r="F102" s="66"/>
      <c r="G102" s="66"/>
      <c r="H102" s="66"/>
      <c r="I102" s="106"/>
      <c r="J102" s="106"/>
      <c r="K102" s="106"/>
      <c r="L102" s="106"/>
      <c r="M102" s="106"/>
      <c r="N102" s="106"/>
    </row>
    <row r="103" spans="1:14" s="143" customFormat="1" ht="15" customHeight="1" x14ac:dyDescent="0.4">
      <c r="A103" s="139" t="s">
        <v>185</v>
      </c>
      <c r="B103" s="140" t="s">
        <v>186</v>
      </c>
      <c r="C103" s="140" t="s">
        <v>620</v>
      </c>
      <c r="D103" s="141">
        <v>1949.2409259999999</v>
      </c>
      <c r="E103" s="141">
        <v>2417.4386199999999</v>
      </c>
      <c r="F103" s="141">
        <v>2762.6529519999999</v>
      </c>
      <c r="G103" s="141">
        <v>1592.5192339999999</v>
      </c>
      <c r="H103" s="141">
        <v>2028.332901</v>
      </c>
      <c r="I103" s="142"/>
      <c r="J103" s="142"/>
      <c r="K103" s="142"/>
      <c r="L103" s="142"/>
      <c r="M103" s="142"/>
      <c r="N103" s="142"/>
    </row>
    <row r="104" spans="1:14" s="143" customFormat="1" ht="15" customHeight="1" x14ac:dyDescent="0.4">
      <c r="A104" s="139"/>
      <c r="B104" s="144" t="s">
        <v>187</v>
      </c>
      <c r="C104" s="144" t="s">
        <v>621</v>
      </c>
      <c r="D104" s="141"/>
      <c r="E104" s="141"/>
      <c r="F104" s="141"/>
      <c r="G104" s="141"/>
      <c r="H104" s="141"/>
      <c r="I104" s="142"/>
      <c r="J104" s="142"/>
      <c r="K104" s="142"/>
      <c r="L104" s="142"/>
      <c r="M104" s="142"/>
      <c r="N104" s="142"/>
    </row>
    <row r="105" spans="1:14" s="107" customFormat="1" ht="6" customHeight="1" x14ac:dyDescent="0.4">
      <c r="A105" s="68"/>
      <c r="B105" s="67"/>
      <c r="C105" s="67"/>
      <c r="D105" s="66"/>
      <c r="E105" s="66"/>
      <c r="F105" s="66"/>
      <c r="G105" s="66"/>
      <c r="H105" s="66"/>
      <c r="I105" s="106"/>
      <c r="J105" s="106"/>
      <c r="K105" s="106"/>
      <c r="L105" s="106"/>
      <c r="M105" s="106"/>
      <c r="N105" s="106"/>
    </row>
    <row r="106" spans="1:14" s="107" customFormat="1" ht="44.25" customHeight="1" x14ac:dyDescent="0.4">
      <c r="A106" s="64" t="s">
        <v>188</v>
      </c>
      <c r="B106" s="65" t="s">
        <v>189</v>
      </c>
      <c r="C106" s="65"/>
      <c r="D106" s="66">
        <v>5416.0197049999997</v>
      </c>
      <c r="E106" s="66">
        <v>5905.2378899999994</v>
      </c>
      <c r="F106" s="66">
        <v>6360.0456950000007</v>
      </c>
      <c r="G106" s="66">
        <v>5072.7981279999995</v>
      </c>
      <c r="H106" s="66">
        <v>5617.0117209999999</v>
      </c>
      <c r="I106" s="106"/>
      <c r="J106" s="106"/>
      <c r="K106" s="106"/>
      <c r="L106" s="106"/>
      <c r="M106" s="106"/>
      <c r="N106" s="106"/>
    </row>
    <row r="107" spans="1:14" s="107" customFormat="1" ht="57.9" customHeight="1" x14ac:dyDescent="0.4">
      <c r="A107" s="64"/>
      <c r="B107" s="67" t="s">
        <v>190</v>
      </c>
      <c r="C107" s="67"/>
      <c r="D107" s="66"/>
      <c r="E107" s="66"/>
      <c r="F107" s="66"/>
      <c r="G107" s="66"/>
      <c r="H107" s="66"/>
      <c r="I107" s="106"/>
      <c r="J107" s="106"/>
      <c r="K107" s="106"/>
      <c r="L107" s="106"/>
      <c r="M107" s="106"/>
      <c r="N107" s="106"/>
    </row>
    <row r="108" spans="1:14" s="107" customFormat="1" ht="6" customHeight="1" x14ac:dyDescent="0.4">
      <c r="A108" s="68"/>
      <c r="B108" s="67"/>
      <c r="C108" s="67"/>
      <c r="D108" s="66"/>
      <c r="E108" s="66"/>
      <c r="F108" s="66"/>
      <c r="G108" s="66"/>
      <c r="H108" s="66"/>
      <c r="I108" s="106"/>
      <c r="J108" s="106"/>
      <c r="K108" s="106"/>
      <c r="L108" s="106"/>
      <c r="M108" s="106"/>
      <c r="N108" s="106"/>
    </row>
    <row r="109" spans="1:14" s="143" customFormat="1" ht="27.75" customHeight="1" x14ac:dyDescent="0.4">
      <c r="A109" s="139" t="s">
        <v>191</v>
      </c>
      <c r="B109" s="140" t="s">
        <v>192</v>
      </c>
      <c r="C109" s="140" t="s">
        <v>620</v>
      </c>
      <c r="D109" s="141">
        <v>2462.5954610000003</v>
      </c>
      <c r="E109" s="141">
        <v>3951.111656</v>
      </c>
      <c r="F109" s="141">
        <v>6863.7620750000006</v>
      </c>
      <c r="G109" s="141">
        <v>2404.439018</v>
      </c>
      <c r="H109" s="141">
        <v>3902.9242179999997</v>
      </c>
      <c r="I109" s="142"/>
      <c r="J109" s="142"/>
      <c r="K109" s="142"/>
      <c r="L109" s="142"/>
      <c r="M109" s="142"/>
      <c r="N109" s="142"/>
    </row>
    <row r="110" spans="1:14" s="143" customFormat="1" ht="27.75" customHeight="1" x14ac:dyDescent="0.4">
      <c r="A110" s="139"/>
      <c r="B110" s="144" t="s">
        <v>193</v>
      </c>
      <c r="C110" s="144" t="s">
        <v>621</v>
      </c>
      <c r="D110" s="141"/>
      <c r="E110" s="141"/>
      <c r="F110" s="141"/>
      <c r="G110" s="141"/>
      <c r="H110" s="141"/>
      <c r="I110" s="142"/>
      <c r="J110" s="142"/>
      <c r="K110" s="142"/>
      <c r="L110" s="142"/>
      <c r="M110" s="142"/>
      <c r="N110" s="142"/>
    </row>
    <row r="111" spans="1:14" s="107" customFormat="1" ht="6" customHeight="1" x14ac:dyDescent="0.4">
      <c r="A111" s="68"/>
      <c r="B111" s="67"/>
      <c r="C111" s="67"/>
      <c r="D111" s="66"/>
      <c r="E111" s="66"/>
      <c r="F111" s="66"/>
      <c r="G111" s="66"/>
      <c r="H111" s="66"/>
      <c r="I111" s="106"/>
      <c r="J111" s="106"/>
      <c r="K111" s="106"/>
      <c r="L111" s="106"/>
      <c r="M111" s="106"/>
      <c r="N111" s="106"/>
    </row>
    <row r="112" spans="1:14" s="107" customFormat="1" ht="27.75" customHeight="1" x14ac:dyDescent="0.4">
      <c r="A112" s="64" t="s">
        <v>194</v>
      </c>
      <c r="B112" s="65" t="s">
        <v>195</v>
      </c>
      <c r="C112" s="65" t="s">
        <v>620</v>
      </c>
      <c r="D112" s="66">
        <v>21085.427523999999</v>
      </c>
      <c r="E112" s="66">
        <v>26523.320554999998</v>
      </c>
      <c r="F112" s="66">
        <v>27789.295839000002</v>
      </c>
      <c r="G112" s="66">
        <v>16298.144767000002</v>
      </c>
      <c r="H112" s="66">
        <v>21812.828629</v>
      </c>
      <c r="I112" s="106"/>
      <c r="J112" s="106"/>
      <c r="K112" s="106"/>
      <c r="L112" s="106"/>
      <c r="M112" s="106"/>
      <c r="N112" s="106"/>
    </row>
    <row r="113" spans="1:14" s="107" customFormat="1" ht="15" customHeight="1" x14ac:dyDescent="0.4">
      <c r="A113" s="64"/>
      <c r="B113" s="67" t="s">
        <v>196</v>
      </c>
      <c r="C113" s="67" t="s">
        <v>621</v>
      </c>
      <c r="D113" s="66"/>
      <c r="E113" s="66"/>
      <c r="F113" s="66"/>
      <c r="G113" s="66"/>
      <c r="H113" s="66"/>
      <c r="I113" s="106"/>
      <c r="J113" s="106"/>
      <c r="K113" s="106"/>
      <c r="L113" s="106"/>
      <c r="M113" s="106"/>
      <c r="N113" s="106"/>
    </row>
    <row r="114" spans="1:14" s="107" customFormat="1" ht="6" customHeight="1" x14ac:dyDescent="0.4">
      <c r="A114" s="68"/>
      <c r="B114" s="67"/>
      <c r="C114" s="67"/>
      <c r="D114" s="66"/>
      <c r="E114" s="66"/>
      <c r="F114" s="66"/>
      <c r="G114" s="66"/>
      <c r="H114" s="66"/>
      <c r="I114" s="106"/>
      <c r="J114" s="106"/>
      <c r="K114" s="106"/>
      <c r="L114" s="106"/>
      <c r="M114" s="106"/>
      <c r="N114" s="106"/>
    </row>
    <row r="115" spans="1:14" s="143" customFormat="1" ht="27.75" customHeight="1" x14ac:dyDescent="0.4">
      <c r="A115" s="139" t="s">
        <v>197</v>
      </c>
      <c r="B115" s="140" t="s">
        <v>198</v>
      </c>
      <c r="C115" s="140" t="s">
        <v>620</v>
      </c>
      <c r="D115" s="141">
        <v>5808.5816590000004</v>
      </c>
      <c r="E115" s="141">
        <v>7256.6406010000001</v>
      </c>
      <c r="F115" s="141">
        <v>7843.0445980000004</v>
      </c>
      <c r="G115" s="141">
        <v>5727.7412869999998</v>
      </c>
      <c r="H115" s="141">
        <v>7156.460795</v>
      </c>
      <c r="I115" s="142"/>
      <c r="J115" s="142"/>
      <c r="K115" s="142"/>
      <c r="L115" s="142"/>
      <c r="M115" s="142"/>
      <c r="N115" s="142"/>
    </row>
    <row r="116" spans="1:14" s="143" customFormat="1" ht="15" customHeight="1" x14ac:dyDescent="0.4">
      <c r="A116" s="139"/>
      <c r="B116" s="144" t="s">
        <v>199</v>
      </c>
      <c r="C116" s="144" t="s">
        <v>621</v>
      </c>
      <c r="D116" s="141"/>
      <c r="E116" s="141"/>
      <c r="F116" s="141"/>
      <c r="G116" s="141"/>
      <c r="H116" s="141"/>
      <c r="I116" s="142"/>
      <c r="J116" s="142"/>
      <c r="K116" s="142"/>
      <c r="L116" s="142"/>
      <c r="M116" s="142"/>
      <c r="N116" s="142"/>
    </row>
    <row r="117" spans="1:14" s="107" customFormat="1" ht="6" customHeight="1" x14ac:dyDescent="0.4">
      <c r="A117" s="68"/>
      <c r="B117" s="67"/>
      <c r="C117" s="67"/>
      <c r="D117" s="66"/>
      <c r="E117" s="66"/>
      <c r="F117" s="66"/>
      <c r="G117" s="66"/>
      <c r="H117" s="66"/>
      <c r="I117" s="106"/>
      <c r="J117" s="106"/>
      <c r="K117" s="106"/>
      <c r="L117" s="106"/>
      <c r="M117" s="106"/>
      <c r="N117" s="106"/>
    </row>
    <row r="118" spans="1:14" s="107" customFormat="1" ht="15" customHeight="1" x14ac:dyDescent="0.4">
      <c r="A118" s="64" t="s">
        <v>200</v>
      </c>
      <c r="B118" s="65" t="s">
        <v>201</v>
      </c>
      <c r="C118" s="65" t="s">
        <v>620</v>
      </c>
      <c r="D118" s="66">
        <v>9995.9510209999989</v>
      </c>
      <c r="E118" s="66">
        <v>13185.212088</v>
      </c>
      <c r="F118" s="66">
        <v>16758.028131999999</v>
      </c>
      <c r="G118" s="66">
        <v>9657.4445539999997</v>
      </c>
      <c r="H118" s="66">
        <v>12784.394634</v>
      </c>
      <c r="I118" s="106"/>
      <c r="J118" s="106"/>
      <c r="K118" s="106"/>
      <c r="L118" s="106"/>
      <c r="M118" s="106"/>
      <c r="N118" s="106"/>
    </row>
    <row r="119" spans="1:14" s="107" customFormat="1" ht="27.75" customHeight="1" x14ac:dyDescent="0.4">
      <c r="A119" s="64"/>
      <c r="B119" s="67" t="s">
        <v>202</v>
      </c>
      <c r="C119" s="67" t="s">
        <v>621</v>
      </c>
      <c r="D119" s="66"/>
      <c r="E119" s="66"/>
      <c r="F119" s="66"/>
      <c r="G119" s="66"/>
      <c r="H119" s="66"/>
      <c r="I119" s="106"/>
      <c r="J119" s="106"/>
      <c r="K119" s="106"/>
      <c r="L119" s="106"/>
      <c r="M119" s="106"/>
      <c r="N119" s="106"/>
    </row>
    <row r="120" spans="1:14" s="107" customFormat="1" ht="6" customHeight="1" x14ac:dyDescent="0.4">
      <c r="A120" s="68"/>
      <c r="B120" s="67"/>
      <c r="C120" s="67"/>
      <c r="D120" s="66"/>
      <c r="E120" s="66"/>
      <c r="F120" s="66"/>
      <c r="G120" s="66"/>
      <c r="H120" s="66"/>
      <c r="I120" s="106"/>
      <c r="J120" s="106"/>
      <c r="K120" s="106"/>
      <c r="L120" s="106"/>
      <c r="M120" s="106"/>
      <c r="N120" s="106"/>
    </row>
    <row r="121" spans="1:14" s="143" customFormat="1" ht="27.75" customHeight="1" x14ac:dyDescent="0.4">
      <c r="A121" s="139" t="s">
        <v>203</v>
      </c>
      <c r="B121" s="140" t="s">
        <v>204</v>
      </c>
      <c r="C121" s="140" t="s">
        <v>620</v>
      </c>
      <c r="D121" s="141">
        <v>183.27147600000001</v>
      </c>
      <c r="E121" s="141">
        <v>284.81337000000002</v>
      </c>
      <c r="F121" s="141">
        <v>345.70944300000002</v>
      </c>
      <c r="G121" s="141">
        <v>171.69102900000001</v>
      </c>
      <c r="H121" s="141">
        <v>274.61383799999999</v>
      </c>
      <c r="I121" s="142"/>
      <c r="J121" s="142"/>
      <c r="K121" s="142"/>
      <c r="L121" s="142"/>
      <c r="M121" s="142"/>
      <c r="N121" s="142"/>
    </row>
    <row r="122" spans="1:14" s="143" customFormat="1" ht="27.75" customHeight="1" x14ac:dyDescent="0.4">
      <c r="A122" s="139"/>
      <c r="B122" s="144" t="s">
        <v>205</v>
      </c>
      <c r="C122" s="144" t="s">
        <v>621</v>
      </c>
      <c r="D122" s="141"/>
      <c r="E122" s="141"/>
      <c r="F122" s="141"/>
      <c r="G122" s="141"/>
      <c r="H122" s="141"/>
      <c r="I122" s="142"/>
      <c r="J122" s="142"/>
      <c r="K122" s="142"/>
      <c r="L122" s="142"/>
      <c r="M122" s="142"/>
      <c r="N122" s="142"/>
    </row>
    <row r="123" spans="1:14" s="107" customFormat="1" ht="6" customHeight="1" x14ac:dyDescent="0.4">
      <c r="A123" s="68"/>
      <c r="B123" s="67"/>
      <c r="C123" s="67"/>
      <c r="D123" s="66"/>
      <c r="E123" s="66"/>
      <c r="F123" s="66"/>
      <c r="G123" s="66"/>
      <c r="H123" s="66"/>
      <c r="I123" s="106"/>
      <c r="J123" s="106"/>
      <c r="K123" s="106"/>
      <c r="L123" s="106"/>
      <c r="M123" s="106"/>
      <c r="N123" s="106"/>
    </row>
    <row r="124" spans="1:14" s="107" customFormat="1" ht="15" customHeight="1" x14ac:dyDescent="0.4">
      <c r="A124" s="64" t="s">
        <v>206</v>
      </c>
      <c r="B124" s="65" t="s">
        <v>207</v>
      </c>
      <c r="C124" s="65" t="s">
        <v>620</v>
      </c>
      <c r="D124" s="66">
        <v>4377.1553629999999</v>
      </c>
      <c r="E124" s="66">
        <v>5375.4165050000001</v>
      </c>
      <c r="F124" s="66">
        <v>5909.7878789999995</v>
      </c>
      <c r="G124" s="66">
        <v>3737.3592880000001</v>
      </c>
      <c r="H124" s="66">
        <v>4916.580543</v>
      </c>
      <c r="I124" s="106"/>
      <c r="J124" s="106"/>
      <c r="K124" s="106"/>
      <c r="L124" s="106"/>
      <c r="M124" s="106"/>
      <c r="N124" s="106"/>
    </row>
    <row r="125" spans="1:14" s="107" customFormat="1" ht="15" customHeight="1" x14ac:dyDescent="0.4">
      <c r="A125" s="64"/>
      <c r="B125" s="67" t="s">
        <v>208</v>
      </c>
      <c r="C125" s="67" t="s">
        <v>621</v>
      </c>
      <c r="D125" s="66"/>
      <c r="E125" s="66"/>
      <c r="F125" s="66"/>
      <c r="G125" s="66"/>
      <c r="H125" s="66"/>
      <c r="I125" s="106"/>
      <c r="J125" s="106"/>
      <c r="K125" s="106"/>
      <c r="L125" s="106"/>
      <c r="M125" s="106"/>
      <c r="N125" s="106"/>
    </row>
    <row r="126" spans="1:14" s="107" customFormat="1" ht="6" customHeight="1" x14ac:dyDescent="0.4">
      <c r="A126" s="68"/>
      <c r="B126" s="67"/>
      <c r="C126" s="67"/>
      <c r="D126" s="66"/>
      <c r="E126" s="66"/>
      <c r="F126" s="66"/>
      <c r="G126" s="66"/>
      <c r="H126" s="66"/>
      <c r="I126" s="106"/>
      <c r="J126" s="106"/>
      <c r="K126" s="106"/>
      <c r="L126" s="106"/>
      <c r="M126" s="106"/>
      <c r="N126" s="106"/>
    </row>
    <row r="127" spans="1:14" s="143" customFormat="1" ht="27.75" customHeight="1" x14ac:dyDescent="0.4">
      <c r="A127" s="139" t="s">
        <v>209</v>
      </c>
      <c r="B127" s="140" t="s">
        <v>210</v>
      </c>
      <c r="C127" s="140" t="s">
        <v>620</v>
      </c>
      <c r="D127" s="141">
        <v>5449.496521</v>
      </c>
      <c r="E127" s="141">
        <v>6112.6880739999997</v>
      </c>
      <c r="F127" s="141">
        <v>6939.4342779999997</v>
      </c>
      <c r="G127" s="141">
        <v>5273.6292560000002</v>
      </c>
      <c r="H127" s="141">
        <v>5812.6926670000003</v>
      </c>
      <c r="I127" s="142"/>
      <c r="J127" s="142"/>
      <c r="K127" s="142"/>
      <c r="L127" s="142"/>
      <c r="M127" s="142"/>
      <c r="N127" s="142"/>
    </row>
    <row r="128" spans="1:14" s="143" customFormat="1" ht="27.75" customHeight="1" x14ac:dyDescent="0.4">
      <c r="A128" s="139"/>
      <c r="B128" s="144" t="s">
        <v>211</v>
      </c>
      <c r="C128" s="144" t="s">
        <v>621</v>
      </c>
      <c r="D128" s="141"/>
      <c r="E128" s="141"/>
      <c r="F128" s="141"/>
      <c r="G128" s="141"/>
      <c r="H128" s="141"/>
      <c r="I128" s="142"/>
      <c r="J128" s="142"/>
      <c r="K128" s="142"/>
      <c r="L128" s="142"/>
      <c r="M128" s="142"/>
      <c r="N128" s="142"/>
    </row>
    <row r="129" spans="1:14" s="107" customFormat="1" ht="6" customHeight="1" x14ac:dyDescent="0.4">
      <c r="A129" s="68"/>
      <c r="B129" s="67"/>
      <c r="C129" s="67"/>
      <c r="D129" s="66"/>
      <c r="E129" s="66"/>
      <c r="F129" s="66"/>
      <c r="G129" s="66"/>
      <c r="H129" s="66"/>
      <c r="I129" s="106"/>
      <c r="J129" s="106"/>
      <c r="K129" s="106"/>
      <c r="L129" s="106"/>
      <c r="M129" s="106"/>
      <c r="N129" s="106"/>
    </row>
    <row r="130" spans="1:14" s="107" customFormat="1" ht="57.9" customHeight="1" x14ac:dyDescent="0.4">
      <c r="A130" s="64" t="s">
        <v>212</v>
      </c>
      <c r="B130" s="65" t="s">
        <v>213</v>
      </c>
      <c r="C130" s="65" t="s">
        <v>620</v>
      </c>
      <c r="D130" s="66">
        <v>4138.7532259999998</v>
      </c>
      <c r="E130" s="66">
        <v>6197.9171859999997</v>
      </c>
      <c r="F130" s="66">
        <v>7118.5230489999994</v>
      </c>
      <c r="G130" s="66">
        <v>4044.2084920000002</v>
      </c>
      <c r="H130" s="66">
        <v>5975.5191540000005</v>
      </c>
      <c r="I130" s="106"/>
      <c r="J130" s="106"/>
      <c r="K130" s="106"/>
      <c r="L130" s="106"/>
      <c r="M130" s="106"/>
      <c r="N130" s="106"/>
    </row>
    <row r="131" spans="1:14" s="107" customFormat="1" ht="44.25" customHeight="1" x14ac:dyDescent="0.4">
      <c r="A131" s="64"/>
      <c r="B131" s="67" t="s">
        <v>214</v>
      </c>
      <c r="C131" s="67" t="s">
        <v>621</v>
      </c>
      <c r="D131" s="66"/>
      <c r="E131" s="66"/>
      <c r="F131" s="66"/>
      <c r="G131" s="66"/>
      <c r="H131" s="66"/>
      <c r="I131" s="106"/>
      <c r="J131" s="106"/>
      <c r="K131" s="106"/>
      <c r="L131" s="106"/>
      <c r="M131" s="106"/>
      <c r="N131" s="106"/>
    </row>
    <row r="132" spans="1:14" s="107" customFormat="1" ht="6" customHeight="1" x14ac:dyDescent="0.4">
      <c r="A132" s="68"/>
      <c r="B132" s="67"/>
      <c r="C132" s="67"/>
      <c r="D132" s="66"/>
      <c r="E132" s="66"/>
      <c r="F132" s="66"/>
      <c r="G132" s="66"/>
      <c r="H132" s="66"/>
      <c r="I132" s="106"/>
      <c r="J132" s="106"/>
      <c r="K132" s="106"/>
      <c r="L132" s="106"/>
      <c r="M132" s="106"/>
      <c r="N132" s="106"/>
    </row>
    <row r="133" spans="1:14" s="143" customFormat="1" ht="44.25" customHeight="1" x14ac:dyDescent="0.4">
      <c r="A133" s="139" t="s">
        <v>215</v>
      </c>
      <c r="B133" s="140" t="s">
        <v>216</v>
      </c>
      <c r="C133" s="140" t="s">
        <v>620</v>
      </c>
      <c r="D133" s="141">
        <v>6850.0796399999999</v>
      </c>
      <c r="E133" s="141">
        <v>8306.6429769999995</v>
      </c>
      <c r="F133" s="141">
        <v>8722.3323880000007</v>
      </c>
      <c r="G133" s="141">
        <v>6403.9286679999996</v>
      </c>
      <c r="H133" s="141">
        <v>7860.714148</v>
      </c>
      <c r="I133" s="142"/>
      <c r="J133" s="142"/>
      <c r="K133" s="142"/>
      <c r="L133" s="142"/>
      <c r="M133" s="142"/>
      <c r="N133" s="142"/>
    </row>
    <row r="134" spans="1:14" s="143" customFormat="1" ht="44.25" customHeight="1" x14ac:dyDescent="0.4">
      <c r="A134" s="139"/>
      <c r="B134" s="144" t="s">
        <v>217</v>
      </c>
      <c r="C134" s="144" t="s">
        <v>621</v>
      </c>
      <c r="D134" s="141"/>
      <c r="E134" s="141"/>
      <c r="F134" s="141"/>
      <c r="G134" s="141"/>
      <c r="H134" s="141"/>
      <c r="I134" s="142"/>
      <c r="J134" s="142"/>
      <c r="K134" s="142"/>
      <c r="L134" s="142"/>
      <c r="M134" s="142"/>
      <c r="N134" s="142"/>
    </row>
    <row r="135" spans="1:14" s="107" customFormat="1" ht="6" customHeight="1" x14ac:dyDescent="0.4">
      <c r="A135" s="68"/>
      <c r="B135" s="67"/>
      <c r="C135" s="67"/>
      <c r="D135" s="66"/>
      <c r="E135" s="66"/>
      <c r="F135" s="66"/>
      <c r="G135" s="66"/>
      <c r="H135" s="66"/>
      <c r="I135" s="106"/>
      <c r="J135" s="106"/>
      <c r="K135" s="106"/>
      <c r="L135" s="106"/>
      <c r="M135" s="106"/>
      <c r="N135" s="106"/>
    </row>
    <row r="136" spans="1:14" s="107" customFormat="1" ht="27.75" customHeight="1" x14ac:dyDescent="0.4">
      <c r="A136" s="64" t="s">
        <v>218</v>
      </c>
      <c r="B136" s="65" t="s">
        <v>219</v>
      </c>
      <c r="C136" s="65"/>
      <c r="D136" s="66">
        <v>8346.2203950000003</v>
      </c>
      <c r="E136" s="66">
        <v>10571.774741000001</v>
      </c>
      <c r="F136" s="66">
        <v>11944.733390000001</v>
      </c>
      <c r="G136" s="66">
        <v>7803.3527679999997</v>
      </c>
      <c r="H136" s="66">
        <v>10117.948216000001</v>
      </c>
      <c r="I136" s="106"/>
      <c r="J136" s="106"/>
      <c r="K136" s="106"/>
      <c r="L136" s="106"/>
      <c r="M136" s="106"/>
      <c r="N136" s="106"/>
    </row>
    <row r="137" spans="1:14" s="107" customFormat="1" ht="27.75" customHeight="1" x14ac:dyDescent="0.4">
      <c r="A137" s="64"/>
      <c r="B137" s="67" t="s">
        <v>220</v>
      </c>
      <c r="C137" s="67"/>
      <c r="D137" s="66"/>
      <c r="E137" s="66"/>
      <c r="F137" s="66"/>
      <c r="G137" s="66"/>
      <c r="H137" s="66"/>
      <c r="I137" s="106"/>
      <c r="J137" s="106"/>
      <c r="K137" s="106"/>
      <c r="L137" s="106"/>
      <c r="M137" s="106"/>
      <c r="N137" s="106"/>
    </row>
    <row r="138" spans="1:14" s="107" customFormat="1" ht="6" customHeight="1" x14ac:dyDescent="0.4">
      <c r="A138" s="68"/>
      <c r="B138" s="67"/>
      <c r="C138" s="67"/>
      <c r="D138" s="66"/>
      <c r="E138" s="66"/>
      <c r="F138" s="66"/>
      <c r="G138" s="66"/>
      <c r="H138" s="66"/>
      <c r="I138" s="106"/>
      <c r="J138" s="106"/>
      <c r="K138" s="106"/>
      <c r="L138" s="106"/>
      <c r="M138" s="106"/>
      <c r="N138" s="106"/>
    </row>
    <row r="139" spans="1:14" s="143" customFormat="1" ht="15" customHeight="1" x14ac:dyDescent="0.4">
      <c r="A139" s="139" t="s">
        <v>221</v>
      </c>
      <c r="B139" s="140" t="s">
        <v>222</v>
      </c>
      <c r="C139" s="140" t="s">
        <v>620</v>
      </c>
      <c r="D139" s="141">
        <v>22685.977629999998</v>
      </c>
      <c r="E139" s="141">
        <v>29034.511971</v>
      </c>
      <c r="F139" s="141">
        <v>33676.546156999997</v>
      </c>
      <c r="G139" s="141">
        <v>20996.861754000001</v>
      </c>
      <c r="H139" s="141">
        <v>26212.746835000002</v>
      </c>
      <c r="I139" s="142"/>
      <c r="J139" s="142"/>
      <c r="K139" s="142"/>
      <c r="L139" s="142"/>
      <c r="M139" s="142"/>
      <c r="N139" s="142"/>
    </row>
    <row r="140" spans="1:14" s="143" customFormat="1" ht="15" customHeight="1" x14ac:dyDescent="0.4">
      <c r="A140" s="139"/>
      <c r="B140" s="144" t="s">
        <v>223</v>
      </c>
      <c r="C140" s="144" t="s">
        <v>621</v>
      </c>
      <c r="D140" s="141"/>
      <c r="E140" s="141"/>
      <c r="F140" s="141"/>
      <c r="G140" s="141"/>
      <c r="H140" s="141"/>
      <c r="I140" s="142"/>
      <c r="J140" s="142"/>
      <c r="K140" s="142"/>
      <c r="L140" s="142"/>
      <c r="M140" s="142"/>
      <c r="N140" s="142"/>
    </row>
    <row r="141" spans="1:14" s="107" customFormat="1" ht="6" customHeight="1" x14ac:dyDescent="0.4">
      <c r="A141" s="68"/>
      <c r="B141" s="67"/>
      <c r="C141" s="67"/>
      <c r="D141" s="66"/>
      <c r="E141" s="66"/>
      <c r="F141" s="66"/>
      <c r="G141" s="66"/>
      <c r="H141" s="66"/>
      <c r="I141" s="106"/>
      <c r="J141" s="106"/>
      <c r="K141" s="106"/>
      <c r="L141" s="106"/>
      <c r="M141" s="106"/>
      <c r="N141" s="106"/>
    </row>
    <row r="142" spans="1:14" s="107" customFormat="1" ht="15" customHeight="1" x14ac:dyDescent="0.4">
      <c r="A142" s="64" t="s">
        <v>224</v>
      </c>
      <c r="B142" s="65" t="s">
        <v>225</v>
      </c>
      <c r="C142" s="65" t="s">
        <v>620</v>
      </c>
      <c r="D142" s="66">
        <v>25218.921657999999</v>
      </c>
      <c r="E142" s="66">
        <v>47534.041424000003</v>
      </c>
      <c r="F142" s="66">
        <v>48529.988068999999</v>
      </c>
      <c r="G142" s="66">
        <v>20362.372035999997</v>
      </c>
      <c r="H142" s="66">
        <v>35062.678174000001</v>
      </c>
      <c r="I142" s="106"/>
      <c r="J142" s="106"/>
      <c r="K142" s="106"/>
      <c r="L142" s="106"/>
      <c r="M142" s="106"/>
      <c r="N142" s="106"/>
    </row>
    <row r="143" spans="1:14" s="107" customFormat="1" ht="15" customHeight="1" x14ac:dyDescent="0.4">
      <c r="A143" s="64"/>
      <c r="B143" s="67" t="s">
        <v>226</v>
      </c>
      <c r="C143" s="67" t="s">
        <v>621</v>
      </c>
      <c r="D143" s="66"/>
      <c r="E143" s="66"/>
      <c r="F143" s="66"/>
      <c r="G143" s="66"/>
      <c r="H143" s="66"/>
      <c r="I143" s="106"/>
      <c r="J143" s="106"/>
      <c r="K143" s="106"/>
      <c r="L143" s="106"/>
      <c r="M143" s="106"/>
      <c r="N143" s="106"/>
    </row>
    <row r="144" spans="1:14" s="107" customFormat="1" ht="6" customHeight="1" x14ac:dyDescent="0.4">
      <c r="A144" s="68"/>
      <c r="B144" s="67"/>
      <c r="C144" s="67"/>
      <c r="D144" s="66"/>
      <c r="E144" s="66"/>
      <c r="F144" s="66"/>
      <c r="G144" s="66"/>
      <c r="H144" s="66"/>
      <c r="I144" s="106"/>
      <c r="J144" s="106"/>
      <c r="K144" s="106"/>
      <c r="L144" s="106"/>
      <c r="M144" s="106"/>
      <c r="N144" s="106"/>
    </row>
    <row r="145" spans="1:14" s="143" customFormat="1" ht="15" customHeight="1" x14ac:dyDescent="0.4">
      <c r="A145" s="139" t="s">
        <v>227</v>
      </c>
      <c r="B145" s="140" t="s">
        <v>228</v>
      </c>
      <c r="C145" s="140" t="s">
        <v>620</v>
      </c>
      <c r="D145" s="141">
        <v>11223.037625999999</v>
      </c>
      <c r="E145" s="141">
        <v>14050.886673000001</v>
      </c>
      <c r="F145" s="141">
        <v>15558.655357000001</v>
      </c>
      <c r="G145" s="141">
        <v>10511.814725</v>
      </c>
      <c r="H145" s="141">
        <v>13232.155734</v>
      </c>
      <c r="I145" s="142"/>
      <c r="J145" s="142"/>
      <c r="K145" s="142"/>
      <c r="L145" s="142"/>
      <c r="M145" s="142"/>
      <c r="N145" s="142"/>
    </row>
    <row r="146" spans="1:14" s="143" customFormat="1" ht="15" customHeight="1" x14ac:dyDescent="0.4">
      <c r="A146" s="139"/>
      <c r="B146" s="144" t="s">
        <v>229</v>
      </c>
      <c r="C146" s="144" t="s">
        <v>621</v>
      </c>
      <c r="D146" s="141"/>
      <c r="E146" s="141"/>
      <c r="F146" s="141"/>
      <c r="G146" s="141"/>
      <c r="H146" s="141"/>
      <c r="I146" s="142"/>
      <c r="J146" s="142"/>
      <c r="K146" s="142"/>
      <c r="L146" s="142"/>
      <c r="M146" s="142"/>
      <c r="N146" s="142"/>
    </row>
    <row r="147" spans="1:14" s="107" customFormat="1" ht="6" customHeight="1" x14ac:dyDescent="0.4">
      <c r="A147" s="68"/>
      <c r="B147" s="67"/>
      <c r="C147" s="67"/>
      <c r="D147" s="66"/>
      <c r="E147" s="66"/>
      <c r="F147" s="66"/>
      <c r="G147" s="66"/>
      <c r="H147" s="66"/>
      <c r="I147" s="106"/>
      <c r="J147" s="106"/>
      <c r="K147" s="106"/>
      <c r="L147" s="106"/>
      <c r="M147" s="106"/>
      <c r="N147" s="106"/>
    </row>
    <row r="148" spans="1:14" s="107" customFormat="1" ht="27.75" customHeight="1" x14ac:dyDescent="0.4">
      <c r="A148" s="64" t="s">
        <v>230</v>
      </c>
      <c r="B148" s="65" t="s">
        <v>231</v>
      </c>
      <c r="C148" s="65" t="s">
        <v>620</v>
      </c>
      <c r="D148" s="66">
        <v>2582.8392949999998</v>
      </c>
      <c r="E148" s="66">
        <v>2541.9236519999999</v>
      </c>
      <c r="F148" s="66">
        <v>3003.6564109999999</v>
      </c>
      <c r="G148" s="66">
        <v>2120.8467659999997</v>
      </c>
      <c r="H148" s="66">
        <v>1967.827614</v>
      </c>
      <c r="I148" s="106"/>
      <c r="J148" s="106"/>
      <c r="K148" s="106"/>
      <c r="L148" s="106"/>
      <c r="M148" s="106"/>
      <c r="N148" s="106"/>
    </row>
    <row r="149" spans="1:14" s="107" customFormat="1" ht="27.75" customHeight="1" x14ac:dyDescent="0.4">
      <c r="A149" s="64"/>
      <c r="B149" s="67" t="s">
        <v>232</v>
      </c>
      <c r="C149" s="67" t="s">
        <v>621</v>
      </c>
      <c r="D149" s="66"/>
      <c r="E149" s="66"/>
      <c r="F149" s="66"/>
      <c r="G149" s="66"/>
      <c r="H149" s="66"/>
      <c r="I149" s="106"/>
      <c r="J149" s="106"/>
      <c r="K149" s="106"/>
      <c r="L149" s="106"/>
      <c r="M149" s="106"/>
      <c r="N149" s="106"/>
    </row>
    <row r="150" spans="1:14" s="107" customFormat="1" ht="6" customHeight="1" x14ac:dyDescent="0.4">
      <c r="A150" s="68"/>
      <c r="B150" s="67"/>
      <c r="C150" s="67"/>
      <c r="D150" s="66"/>
      <c r="E150" s="66"/>
      <c r="F150" s="66"/>
      <c r="G150" s="66"/>
      <c r="H150" s="66"/>
      <c r="I150" s="106"/>
      <c r="J150" s="106"/>
      <c r="K150" s="106"/>
      <c r="L150" s="106"/>
      <c r="M150" s="106"/>
      <c r="N150" s="106"/>
    </row>
    <row r="151" spans="1:14" s="143" customFormat="1" ht="27.75" customHeight="1" x14ac:dyDescent="0.4">
      <c r="A151" s="139" t="s">
        <v>233</v>
      </c>
      <c r="B151" s="140" t="s">
        <v>234</v>
      </c>
      <c r="C151" s="140" t="s">
        <v>620</v>
      </c>
      <c r="D151" s="141">
        <v>17387.998596000001</v>
      </c>
      <c r="E151" s="141">
        <v>23698.621714000001</v>
      </c>
      <c r="F151" s="141">
        <v>29441.985247000001</v>
      </c>
      <c r="G151" s="141">
        <v>15205.194793999999</v>
      </c>
      <c r="H151" s="141">
        <v>20792.463877999999</v>
      </c>
      <c r="I151" s="142"/>
      <c r="J151" s="142"/>
      <c r="K151" s="142"/>
      <c r="L151" s="142"/>
      <c r="M151" s="142"/>
      <c r="N151" s="142"/>
    </row>
    <row r="152" spans="1:14" s="143" customFormat="1" ht="27.75" customHeight="1" x14ac:dyDescent="0.4">
      <c r="A152" s="139"/>
      <c r="B152" s="144" t="s">
        <v>235</v>
      </c>
      <c r="C152" s="144" t="s">
        <v>621</v>
      </c>
      <c r="D152" s="141"/>
      <c r="E152" s="141"/>
      <c r="F152" s="141"/>
      <c r="G152" s="141"/>
      <c r="H152" s="141"/>
      <c r="I152" s="142"/>
      <c r="J152" s="142"/>
      <c r="K152" s="142"/>
      <c r="L152" s="142"/>
      <c r="M152" s="142"/>
      <c r="N152" s="142"/>
    </row>
    <row r="153" spans="1:14" s="107" customFormat="1" ht="6" customHeight="1" x14ac:dyDescent="0.4">
      <c r="A153" s="68"/>
      <c r="B153" s="67"/>
      <c r="C153" s="67"/>
      <c r="D153" s="66"/>
      <c r="E153" s="66"/>
      <c r="F153" s="66"/>
      <c r="G153" s="66"/>
      <c r="H153" s="66"/>
      <c r="I153" s="106"/>
      <c r="J153" s="106"/>
      <c r="K153" s="106"/>
      <c r="L153" s="106"/>
      <c r="M153" s="106"/>
      <c r="N153" s="106"/>
    </row>
    <row r="154" spans="1:14" s="107" customFormat="1" ht="15" customHeight="1" x14ac:dyDescent="0.4">
      <c r="A154" s="64" t="s">
        <v>236</v>
      </c>
      <c r="B154" s="65" t="s">
        <v>237</v>
      </c>
      <c r="C154" s="65" t="s">
        <v>620</v>
      </c>
      <c r="D154" s="66">
        <v>1472.6008810000001</v>
      </c>
      <c r="E154" s="66">
        <v>2099.8318250000002</v>
      </c>
      <c r="F154" s="66">
        <v>2008.9781910000002</v>
      </c>
      <c r="G154" s="66">
        <v>1259.170877</v>
      </c>
      <c r="H154" s="66">
        <v>2007.352453</v>
      </c>
      <c r="I154" s="106"/>
      <c r="J154" s="106"/>
      <c r="K154" s="106"/>
      <c r="L154" s="106"/>
      <c r="M154" s="106"/>
      <c r="N154" s="106"/>
    </row>
    <row r="155" spans="1:14" s="107" customFormat="1" ht="15" customHeight="1" x14ac:dyDescent="0.4">
      <c r="A155" s="64"/>
      <c r="B155" s="67" t="s">
        <v>238</v>
      </c>
      <c r="C155" s="67" t="s">
        <v>621</v>
      </c>
      <c r="D155" s="66"/>
      <c r="E155" s="66"/>
      <c r="F155" s="66"/>
      <c r="G155" s="66"/>
      <c r="H155" s="66"/>
      <c r="I155" s="106"/>
      <c r="J155" s="106"/>
      <c r="K155" s="106"/>
      <c r="L155" s="106"/>
      <c r="M155" s="106"/>
      <c r="N155" s="106"/>
    </row>
    <row r="156" spans="1:14" s="107" customFormat="1" ht="6" customHeight="1" x14ac:dyDescent="0.4">
      <c r="A156" s="68"/>
      <c r="B156" s="67"/>
      <c r="C156" s="67"/>
      <c r="D156" s="66"/>
      <c r="E156" s="66"/>
      <c r="F156" s="66"/>
      <c r="G156" s="66"/>
      <c r="H156" s="66"/>
      <c r="I156" s="106"/>
      <c r="J156" s="106"/>
      <c r="K156" s="106"/>
      <c r="L156" s="106"/>
      <c r="M156" s="106"/>
      <c r="N156" s="106"/>
    </row>
    <row r="157" spans="1:14" s="143" customFormat="1" ht="44.25" customHeight="1" x14ac:dyDescent="0.4">
      <c r="A157" s="139" t="s">
        <v>239</v>
      </c>
      <c r="B157" s="140" t="s">
        <v>240</v>
      </c>
      <c r="C157" s="140" t="s">
        <v>620</v>
      </c>
      <c r="D157" s="141">
        <v>18002.23198</v>
      </c>
      <c r="E157" s="141">
        <v>21581.267155000001</v>
      </c>
      <c r="F157" s="141">
        <v>25954.362102999999</v>
      </c>
      <c r="G157" s="141">
        <v>16352.543470000001</v>
      </c>
      <c r="H157" s="141">
        <v>19826.917331000001</v>
      </c>
      <c r="I157" s="142"/>
      <c r="J157" s="142"/>
      <c r="K157" s="142"/>
      <c r="L157" s="142"/>
      <c r="M157" s="142"/>
      <c r="N157" s="142"/>
    </row>
    <row r="158" spans="1:14" s="143" customFormat="1" ht="44.25" customHeight="1" x14ac:dyDescent="0.4">
      <c r="A158" s="139"/>
      <c r="B158" s="144" t="s">
        <v>241</v>
      </c>
      <c r="C158" s="144" t="s">
        <v>621</v>
      </c>
      <c r="D158" s="141"/>
      <c r="E158" s="141"/>
      <c r="F158" s="141"/>
      <c r="G158" s="141"/>
      <c r="H158" s="141"/>
      <c r="I158" s="142"/>
      <c r="J158" s="142"/>
      <c r="K158" s="142"/>
      <c r="L158" s="142"/>
      <c r="M158" s="142"/>
      <c r="N158" s="142"/>
    </row>
    <row r="159" spans="1:14" s="107" customFormat="1" ht="6" customHeight="1" x14ac:dyDescent="0.4">
      <c r="A159" s="68"/>
      <c r="B159" s="67"/>
      <c r="C159" s="67"/>
      <c r="D159" s="66"/>
      <c r="E159" s="66"/>
      <c r="F159" s="66"/>
      <c r="G159" s="66"/>
      <c r="H159" s="66"/>
      <c r="I159" s="106"/>
      <c r="J159" s="106"/>
      <c r="K159" s="106"/>
      <c r="L159" s="106"/>
      <c r="M159" s="106"/>
      <c r="N159" s="106"/>
    </row>
    <row r="160" spans="1:14" s="107" customFormat="1" ht="27.75" customHeight="1" x14ac:dyDescent="0.4">
      <c r="A160" s="64" t="s">
        <v>242</v>
      </c>
      <c r="B160" s="65" t="s">
        <v>243</v>
      </c>
      <c r="C160" s="65" t="s">
        <v>620</v>
      </c>
      <c r="D160" s="66">
        <v>45409.081134</v>
      </c>
      <c r="E160" s="66">
        <v>54315.744148999998</v>
      </c>
      <c r="F160" s="66">
        <v>59135.721733000006</v>
      </c>
      <c r="G160" s="66">
        <v>41829.479668</v>
      </c>
      <c r="H160" s="66">
        <v>50610.255370999999</v>
      </c>
      <c r="I160" s="106"/>
      <c r="J160" s="106"/>
      <c r="K160" s="106"/>
      <c r="L160" s="106"/>
      <c r="M160" s="106"/>
      <c r="N160" s="106"/>
    </row>
    <row r="161" spans="1:14" s="107" customFormat="1" ht="27.75" customHeight="1" x14ac:dyDescent="0.4">
      <c r="A161" s="64"/>
      <c r="B161" s="67" t="s">
        <v>244</v>
      </c>
      <c r="C161" s="67" t="s">
        <v>621</v>
      </c>
      <c r="D161" s="66"/>
      <c r="E161" s="66"/>
      <c r="F161" s="66"/>
      <c r="G161" s="66"/>
      <c r="H161" s="66"/>
      <c r="I161" s="106"/>
      <c r="J161" s="106"/>
      <c r="K161" s="106"/>
      <c r="L161" s="106"/>
      <c r="M161" s="106"/>
      <c r="N161" s="106"/>
    </row>
    <row r="162" spans="1:14" s="107" customFormat="1" ht="6" customHeight="1" x14ac:dyDescent="0.4">
      <c r="A162" s="68"/>
      <c r="B162" s="67"/>
      <c r="C162" s="67"/>
      <c r="D162" s="66"/>
      <c r="E162" s="66"/>
      <c r="F162" s="66"/>
      <c r="G162" s="66"/>
      <c r="H162" s="66"/>
      <c r="I162" s="106"/>
      <c r="J162" s="106"/>
      <c r="K162" s="106"/>
      <c r="L162" s="106"/>
      <c r="M162" s="106"/>
      <c r="N162" s="106"/>
    </row>
    <row r="163" spans="1:14" s="143" customFormat="1" ht="43.2" customHeight="1" x14ac:dyDescent="0.4">
      <c r="A163" s="139" t="s">
        <v>245</v>
      </c>
      <c r="B163" s="140" t="s">
        <v>246</v>
      </c>
      <c r="C163" s="140" t="s">
        <v>620</v>
      </c>
      <c r="D163" s="141">
        <v>44242.924790999998</v>
      </c>
      <c r="E163" s="141">
        <v>52433.318725000005</v>
      </c>
      <c r="F163" s="141">
        <v>62389.921506999999</v>
      </c>
      <c r="G163" s="141">
        <v>40685.651277000004</v>
      </c>
      <c r="H163" s="141">
        <v>47803.394367000001</v>
      </c>
      <c r="I163" s="142"/>
      <c r="J163" s="142"/>
      <c r="K163" s="142"/>
      <c r="L163" s="142"/>
      <c r="M163" s="142"/>
      <c r="N163" s="142"/>
    </row>
    <row r="164" spans="1:14" s="143" customFormat="1" ht="44.25" customHeight="1" x14ac:dyDescent="0.4">
      <c r="A164" s="139"/>
      <c r="B164" s="144" t="s">
        <v>247</v>
      </c>
      <c r="C164" s="144" t="s">
        <v>621</v>
      </c>
      <c r="D164" s="141"/>
      <c r="E164" s="141"/>
      <c r="F164" s="141"/>
      <c r="G164" s="141"/>
      <c r="H164" s="141"/>
      <c r="I164" s="142"/>
      <c r="J164" s="142"/>
      <c r="K164" s="142"/>
      <c r="L164" s="142"/>
      <c r="M164" s="142"/>
      <c r="N164" s="142"/>
    </row>
    <row r="165" spans="1:14" s="107" customFormat="1" ht="6" customHeight="1" x14ac:dyDescent="0.4">
      <c r="A165" s="68"/>
      <c r="B165" s="67"/>
      <c r="C165" s="67"/>
      <c r="D165" s="66"/>
      <c r="E165" s="66"/>
      <c r="F165" s="66"/>
      <c r="G165" s="66"/>
      <c r="H165" s="66"/>
      <c r="I165" s="106"/>
      <c r="J165" s="106"/>
      <c r="K165" s="106"/>
      <c r="L165" s="106"/>
      <c r="M165" s="106"/>
      <c r="N165" s="106"/>
    </row>
    <row r="166" spans="1:14" s="107" customFormat="1" ht="102" customHeight="1" x14ac:dyDescent="0.4">
      <c r="A166" s="64" t="s">
        <v>248</v>
      </c>
      <c r="B166" s="65" t="s">
        <v>249</v>
      </c>
      <c r="C166" s="65"/>
      <c r="D166" s="66">
        <v>296639.86700500001</v>
      </c>
      <c r="E166" s="66">
        <v>349203.89633899997</v>
      </c>
      <c r="F166" s="66">
        <v>471430.19969099999</v>
      </c>
      <c r="G166" s="66">
        <v>206573.84790299999</v>
      </c>
      <c r="H166" s="66">
        <v>241285.167847</v>
      </c>
      <c r="I166" s="106"/>
      <c r="J166" s="106"/>
      <c r="K166" s="106"/>
      <c r="L166" s="106"/>
      <c r="M166" s="106"/>
      <c r="N166" s="106"/>
    </row>
    <row r="167" spans="1:14" s="107" customFormat="1" ht="102" customHeight="1" x14ac:dyDescent="0.4">
      <c r="A167" s="64"/>
      <c r="B167" s="67" t="s">
        <v>250</v>
      </c>
      <c r="C167" s="67"/>
      <c r="D167" s="66"/>
      <c r="E167" s="66"/>
      <c r="F167" s="66"/>
      <c r="G167" s="66"/>
      <c r="H167" s="66"/>
      <c r="I167" s="106"/>
      <c r="J167" s="106"/>
      <c r="K167" s="106"/>
      <c r="L167" s="106"/>
      <c r="M167" s="106"/>
      <c r="N167" s="106"/>
    </row>
    <row r="168" spans="1:14" s="107" customFormat="1" ht="6" customHeight="1" x14ac:dyDescent="0.4">
      <c r="A168" s="68"/>
      <c r="B168" s="67"/>
      <c r="C168" s="67"/>
      <c r="D168" s="66"/>
      <c r="E168" s="66"/>
      <c r="F168" s="66"/>
      <c r="G168" s="66"/>
      <c r="H168" s="66"/>
      <c r="I168" s="106"/>
      <c r="J168" s="106"/>
      <c r="K168" s="106"/>
      <c r="L168" s="106"/>
      <c r="M168" s="106"/>
      <c r="N168" s="106"/>
    </row>
    <row r="169" spans="1:14" s="143" customFormat="1" ht="27.75" customHeight="1" x14ac:dyDescent="0.4">
      <c r="A169" s="139" t="s">
        <v>251</v>
      </c>
      <c r="B169" s="140" t="s">
        <v>252</v>
      </c>
      <c r="C169" s="140" t="s">
        <v>620</v>
      </c>
      <c r="D169" s="141">
        <v>8259.4424840000011</v>
      </c>
      <c r="E169" s="141">
        <v>9319.2429869999996</v>
      </c>
      <c r="F169" s="141">
        <v>11874.787474999999</v>
      </c>
      <c r="G169" s="141">
        <v>5985.5639419999998</v>
      </c>
      <c r="H169" s="141">
        <v>6967.3364840000004</v>
      </c>
      <c r="I169" s="142"/>
      <c r="J169" s="142"/>
      <c r="K169" s="142"/>
      <c r="L169" s="142"/>
      <c r="M169" s="142"/>
      <c r="N169" s="142"/>
    </row>
    <row r="170" spans="1:14" s="143" customFormat="1" ht="27.75" customHeight="1" x14ac:dyDescent="0.4">
      <c r="A170" s="139"/>
      <c r="B170" s="144" t="s">
        <v>253</v>
      </c>
      <c r="C170" s="144" t="s">
        <v>621</v>
      </c>
      <c r="D170" s="141"/>
      <c r="E170" s="141"/>
      <c r="F170" s="141"/>
      <c r="G170" s="141"/>
      <c r="H170" s="141"/>
      <c r="I170" s="142"/>
      <c r="J170" s="142"/>
      <c r="K170" s="142"/>
      <c r="L170" s="142"/>
      <c r="M170" s="142"/>
      <c r="N170" s="142"/>
    </row>
    <row r="171" spans="1:14" s="107" customFormat="1" ht="6" customHeight="1" x14ac:dyDescent="0.4">
      <c r="A171" s="68"/>
      <c r="B171" s="67"/>
      <c r="C171" s="67"/>
      <c r="D171" s="66"/>
      <c r="E171" s="66"/>
      <c r="F171" s="66"/>
      <c r="G171" s="66"/>
      <c r="H171" s="66"/>
      <c r="I171" s="106"/>
      <c r="J171" s="106"/>
      <c r="K171" s="106"/>
      <c r="L171" s="106"/>
      <c r="M171" s="106"/>
      <c r="N171" s="106"/>
    </row>
    <row r="172" spans="1:14" s="107" customFormat="1" ht="27.75" customHeight="1" x14ac:dyDescent="0.4">
      <c r="A172" s="64" t="s">
        <v>254</v>
      </c>
      <c r="B172" s="65" t="s">
        <v>255</v>
      </c>
      <c r="C172" s="65" t="s">
        <v>620</v>
      </c>
      <c r="D172" s="66">
        <v>10200.875666</v>
      </c>
      <c r="E172" s="66">
        <v>6594.838788</v>
      </c>
      <c r="F172" s="66">
        <v>7112.7157969999998</v>
      </c>
      <c r="G172" s="66">
        <v>4970.4050240000006</v>
      </c>
      <c r="H172" s="66">
        <v>5050.6331449999998</v>
      </c>
      <c r="I172" s="106"/>
      <c r="J172" s="106"/>
      <c r="K172" s="106"/>
      <c r="L172" s="106"/>
      <c r="M172" s="106"/>
      <c r="N172" s="106"/>
    </row>
    <row r="173" spans="1:14" s="107" customFormat="1" ht="15" customHeight="1" x14ac:dyDescent="0.4">
      <c r="A173" s="64"/>
      <c r="B173" s="67" t="s">
        <v>256</v>
      </c>
      <c r="C173" s="67" t="s">
        <v>621</v>
      </c>
      <c r="D173" s="66"/>
      <c r="E173" s="66"/>
      <c r="F173" s="66"/>
      <c r="G173" s="66"/>
      <c r="H173" s="66"/>
      <c r="I173" s="106"/>
      <c r="J173" s="106"/>
      <c r="K173" s="106"/>
      <c r="L173" s="106"/>
      <c r="M173" s="106"/>
      <c r="N173" s="106"/>
    </row>
    <row r="174" spans="1:14" s="107" customFormat="1" ht="6" customHeight="1" x14ac:dyDescent="0.4">
      <c r="A174" s="68"/>
      <c r="B174" s="67"/>
      <c r="C174" s="67"/>
      <c r="D174" s="66"/>
      <c r="E174" s="66"/>
      <c r="F174" s="66"/>
      <c r="G174" s="66"/>
      <c r="H174" s="66"/>
      <c r="I174" s="106"/>
      <c r="J174" s="106"/>
      <c r="K174" s="106"/>
      <c r="L174" s="106"/>
      <c r="M174" s="106"/>
      <c r="N174" s="106"/>
    </row>
    <row r="175" spans="1:14" s="143" customFormat="1" ht="57.9" customHeight="1" x14ac:dyDescent="0.4">
      <c r="A175" s="139" t="s">
        <v>257</v>
      </c>
      <c r="B175" s="140" t="s">
        <v>258</v>
      </c>
      <c r="C175" s="140" t="s">
        <v>620</v>
      </c>
      <c r="D175" s="141">
        <v>1182.696445</v>
      </c>
      <c r="E175" s="141">
        <v>1526.1956270000001</v>
      </c>
      <c r="F175" s="141">
        <v>1606.9322669999999</v>
      </c>
      <c r="G175" s="141">
        <v>1109.897545</v>
      </c>
      <c r="H175" s="141">
        <v>1408.500209</v>
      </c>
      <c r="I175" s="142"/>
      <c r="J175" s="142"/>
      <c r="K175" s="142"/>
      <c r="L175" s="142"/>
      <c r="M175" s="142"/>
      <c r="N175" s="142"/>
    </row>
    <row r="176" spans="1:14" s="143" customFormat="1" ht="57.9" customHeight="1" x14ac:dyDescent="0.4">
      <c r="A176" s="139"/>
      <c r="B176" s="144" t="s">
        <v>259</v>
      </c>
      <c r="C176" s="144" t="s">
        <v>621</v>
      </c>
      <c r="D176" s="141"/>
      <c r="E176" s="141"/>
      <c r="F176" s="141"/>
      <c r="G176" s="141"/>
      <c r="H176" s="141"/>
      <c r="I176" s="142"/>
      <c r="J176" s="142"/>
      <c r="K176" s="142"/>
      <c r="L176" s="142"/>
      <c r="M176" s="142"/>
      <c r="N176" s="142"/>
    </row>
    <row r="177" spans="1:14" s="107" customFormat="1" ht="6" customHeight="1" x14ac:dyDescent="0.4">
      <c r="A177" s="68"/>
      <c r="B177" s="67"/>
      <c r="C177" s="67"/>
      <c r="D177" s="66"/>
      <c r="E177" s="66"/>
      <c r="F177" s="66"/>
      <c r="G177" s="66"/>
      <c r="H177" s="66"/>
      <c r="I177" s="106"/>
      <c r="J177" s="106"/>
      <c r="K177" s="106"/>
      <c r="L177" s="106"/>
      <c r="M177" s="106"/>
      <c r="N177" s="106"/>
    </row>
    <row r="178" spans="1:14" s="107" customFormat="1" ht="57.9" customHeight="1" x14ac:dyDescent="0.4">
      <c r="A178" s="64" t="s">
        <v>260</v>
      </c>
      <c r="B178" s="65" t="s">
        <v>261</v>
      </c>
      <c r="C178" s="65" t="s">
        <v>620</v>
      </c>
      <c r="D178" s="66">
        <v>13510.184508</v>
      </c>
      <c r="E178" s="66">
        <v>12995.320621999999</v>
      </c>
      <c r="F178" s="66">
        <v>14485.210527000001</v>
      </c>
      <c r="G178" s="66">
        <v>12354.537107</v>
      </c>
      <c r="H178" s="66">
        <v>11995.507395999999</v>
      </c>
      <c r="I178" s="106"/>
      <c r="J178" s="106"/>
      <c r="K178" s="106"/>
      <c r="L178" s="106"/>
      <c r="M178" s="106"/>
      <c r="N178" s="106"/>
    </row>
    <row r="179" spans="1:14" s="107" customFormat="1" ht="57.9" customHeight="1" x14ac:dyDescent="0.4">
      <c r="A179" s="64"/>
      <c r="B179" s="67" t="s">
        <v>262</v>
      </c>
      <c r="C179" s="67" t="s">
        <v>621</v>
      </c>
      <c r="D179" s="66"/>
      <c r="E179" s="66"/>
      <c r="F179" s="66"/>
      <c r="G179" s="66"/>
      <c r="H179" s="66"/>
      <c r="I179" s="106"/>
      <c r="J179" s="106"/>
      <c r="K179" s="106"/>
      <c r="L179" s="106"/>
      <c r="M179" s="106"/>
      <c r="N179" s="106"/>
    </row>
    <row r="180" spans="1:14" s="107" customFormat="1" ht="6" customHeight="1" x14ac:dyDescent="0.4">
      <c r="A180" s="68"/>
      <c r="B180" s="67"/>
      <c r="C180" s="67"/>
      <c r="D180" s="66"/>
      <c r="E180" s="66"/>
      <c r="F180" s="66"/>
      <c r="G180" s="66"/>
      <c r="H180" s="66"/>
      <c r="I180" s="106"/>
      <c r="J180" s="106"/>
      <c r="K180" s="106"/>
      <c r="L180" s="106"/>
      <c r="M180" s="106"/>
      <c r="N180" s="106"/>
    </row>
    <row r="181" spans="1:14" s="143" customFormat="1" ht="27.75" customHeight="1" x14ac:dyDescent="0.4">
      <c r="A181" s="139" t="s">
        <v>263</v>
      </c>
      <c r="B181" s="140" t="s">
        <v>264</v>
      </c>
      <c r="C181" s="140" t="s">
        <v>620</v>
      </c>
      <c r="D181" s="141">
        <v>245.00417100000001</v>
      </c>
      <c r="E181" s="141">
        <v>315.78370000000001</v>
      </c>
      <c r="F181" s="141">
        <v>354.74832900000001</v>
      </c>
      <c r="G181" s="141">
        <v>207.58525800000001</v>
      </c>
      <c r="H181" s="141">
        <v>269.91261599999996</v>
      </c>
      <c r="I181" s="142"/>
      <c r="J181" s="142"/>
      <c r="K181" s="142"/>
      <c r="L181" s="142"/>
      <c r="M181" s="142"/>
      <c r="N181" s="142"/>
    </row>
    <row r="182" spans="1:14" s="143" customFormat="1" ht="27.75" customHeight="1" x14ac:dyDescent="0.4">
      <c r="A182" s="139"/>
      <c r="B182" s="144" t="s">
        <v>265</v>
      </c>
      <c r="C182" s="144" t="s">
        <v>621</v>
      </c>
      <c r="D182" s="141"/>
      <c r="E182" s="141"/>
      <c r="F182" s="141"/>
      <c r="G182" s="141"/>
      <c r="H182" s="141"/>
      <c r="I182" s="142"/>
      <c r="J182" s="142"/>
      <c r="K182" s="142"/>
      <c r="L182" s="142"/>
      <c r="M182" s="142"/>
      <c r="N182" s="142"/>
    </row>
    <row r="183" spans="1:14" s="107" customFormat="1" ht="6" customHeight="1" x14ac:dyDescent="0.4">
      <c r="A183" s="68"/>
      <c r="B183" s="67"/>
      <c r="C183" s="67"/>
      <c r="D183" s="66"/>
      <c r="E183" s="66"/>
      <c r="F183" s="66"/>
      <c r="G183" s="66"/>
      <c r="H183" s="66"/>
      <c r="I183" s="106"/>
      <c r="J183" s="106"/>
      <c r="K183" s="106"/>
      <c r="L183" s="106"/>
      <c r="M183" s="106"/>
      <c r="N183" s="106"/>
    </row>
    <row r="184" spans="1:14" s="107" customFormat="1" ht="27.75" customHeight="1" x14ac:dyDescent="0.4">
      <c r="A184" s="64" t="s">
        <v>266</v>
      </c>
      <c r="B184" s="65" t="s">
        <v>267</v>
      </c>
      <c r="C184" s="65" t="s">
        <v>620</v>
      </c>
      <c r="D184" s="66">
        <v>41617.338801999998</v>
      </c>
      <c r="E184" s="66">
        <v>60245.068726999998</v>
      </c>
      <c r="F184" s="66">
        <v>25454.688614999999</v>
      </c>
      <c r="G184" s="66">
        <v>39582.613122000002</v>
      </c>
      <c r="H184" s="66">
        <v>58016.121509000004</v>
      </c>
      <c r="I184" s="106"/>
      <c r="J184" s="106"/>
      <c r="K184" s="106"/>
      <c r="L184" s="106"/>
      <c r="M184" s="106"/>
      <c r="N184" s="106"/>
    </row>
    <row r="185" spans="1:14" s="107" customFormat="1" ht="27.75" customHeight="1" x14ac:dyDescent="0.4">
      <c r="A185" s="64"/>
      <c r="B185" s="67" t="s">
        <v>268</v>
      </c>
      <c r="C185" s="67" t="s">
        <v>621</v>
      </c>
      <c r="D185" s="66"/>
      <c r="E185" s="66"/>
      <c r="F185" s="66"/>
      <c r="G185" s="66"/>
      <c r="H185" s="66"/>
      <c r="I185" s="106"/>
      <c r="J185" s="106"/>
      <c r="K185" s="106"/>
      <c r="L185" s="106"/>
      <c r="M185" s="106"/>
      <c r="N185" s="106"/>
    </row>
    <row r="186" spans="1:14" s="107" customFormat="1" ht="6" customHeight="1" x14ac:dyDescent="0.4">
      <c r="A186" s="68"/>
      <c r="B186" s="67"/>
      <c r="C186" s="67"/>
      <c r="D186" s="66"/>
      <c r="E186" s="66"/>
      <c r="F186" s="66"/>
      <c r="G186" s="66"/>
      <c r="H186" s="66"/>
      <c r="I186" s="106"/>
      <c r="J186" s="106"/>
      <c r="K186" s="106"/>
      <c r="L186" s="106"/>
      <c r="M186" s="106"/>
      <c r="N186" s="106"/>
    </row>
    <row r="187" spans="1:14" s="143" customFormat="1" ht="15" customHeight="1" x14ac:dyDescent="0.4">
      <c r="A187" s="139" t="s">
        <v>269</v>
      </c>
      <c r="B187" s="140" t="s">
        <v>270</v>
      </c>
      <c r="C187" s="140" t="s">
        <v>620</v>
      </c>
      <c r="D187" s="141">
        <v>632.32889800000009</v>
      </c>
      <c r="E187" s="141">
        <v>755.170885</v>
      </c>
      <c r="F187" s="141">
        <v>779.35511399999996</v>
      </c>
      <c r="G187" s="141">
        <v>380.438939</v>
      </c>
      <c r="H187" s="141">
        <v>492.88279299999999</v>
      </c>
      <c r="I187" s="142"/>
      <c r="J187" s="142"/>
      <c r="K187" s="142"/>
      <c r="L187" s="142"/>
      <c r="M187" s="142"/>
      <c r="N187" s="142"/>
    </row>
    <row r="188" spans="1:14" s="143" customFormat="1" ht="15" customHeight="1" x14ac:dyDescent="0.4">
      <c r="A188" s="139"/>
      <c r="B188" s="144" t="s">
        <v>271</v>
      </c>
      <c r="C188" s="144" t="s">
        <v>621</v>
      </c>
      <c r="D188" s="141"/>
      <c r="E188" s="141"/>
      <c r="F188" s="141"/>
      <c r="G188" s="141"/>
      <c r="H188" s="141"/>
      <c r="I188" s="142"/>
      <c r="J188" s="142"/>
      <c r="K188" s="142"/>
      <c r="L188" s="142"/>
      <c r="M188" s="142"/>
      <c r="N188" s="142"/>
    </row>
    <row r="189" spans="1:14" s="107" customFormat="1" ht="6" customHeight="1" x14ac:dyDescent="0.4">
      <c r="A189" s="68"/>
      <c r="B189" s="67"/>
      <c r="C189" s="67"/>
      <c r="D189" s="66"/>
      <c r="E189" s="66"/>
      <c r="F189" s="66"/>
      <c r="G189" s="66"/>
      <c r="H189" s="66"/>
      <c r="I189" s="106"/>
      <c r="J189" s="106"/>
      <c r="K189" s="106"/>
      <c r="L189" s="106"/>
      <c r="M189" s="106"/>
      <c r="N189" s="106"/>
    </row>
    <row r="190" spans="1:14" s="107" customFormat="1" ht="44.25" customHeight="1" x14ac:dyDescent="0.4">
      <c r="A190" s="64" t="s">
        <v>272</v>
      </c>
      <c r="B190" s="65" t="s">
        <v>273</v>
      </c>
      <c r="C190" s="65" t="s">
        <v>620</v>
      </c>
      <c r="D190" s="66">
        <v>38696.823101000002</v>
      </c>
      <c r="E190" s="66">
        <v>42870.760391000003</v>
      </c>
      <c r="F190" s="66">
        <v>52250.134407999998</v>
      </c>
      <c r="G190" s="66">
        <v>35974.005366999998</v>
      </c>
      <c r="H190" s="66">
        <v>40406.425068999997</v>
      </c>
      <c r="I190" s="106"/>
      <c r="J190" s="106"/>
      <c r="K190" s="106"/>
      <c r="L190" s="106"/>
      <c r="M190" s="106"/>
      <c r="N190" s="106"/>
    </row>
    <row r="191" spans="1:14" s="107" customFormat="1" ht="44.25" customHeight="1" x14ac:dyDescent="0.4">
      <c r="A191" s="64"/>
      <c r="B191" s="67" t="s">
        <v>274</v>
      </c>
      <c r="C191" s="67" t="s">
        <v>621</v>
      </c>
      <c r="D191" s="66"/>
      <c r="E191" s="66"/>
      <c r="F191" s="66"/>
      <c r="G191" s="66"/>
      <c r="H191" s="66"/>
      <c r="I191" s="106"/>
      <c r="J191" s="106"/>
      <c r="K191" s="106"/>
      <c r="L191" s="106"/>
      <c r="M191" s="106"/>
      <c r="N191" s="106"/>
    </row>
    <row r="192" spans="1:14" s="107" customFormat="1" ht="6" customHeight="1" x14ac:dyDescent="0.4">
      <c r="A192" s="68"/>
      <c r="B192" s="67"/>
      <c r="C192" s="67"/>
      <c r="D192" s="66"/>
      <c r="E192" s="66"/>
      <c r="F192" s="66"/>
      <c r="G192" s="66"/>
      <c r="H192" s="66"/>
      <c r="I192" s="106"/>
      <c r="J192" s="106"/>
      <c r="K192" s="106"/>
      <c r="L192" s="106"/>
      <c r="M192" s="106"/>
      <c r="N192" s="106"/>
    </row>
    <row r="193" spans="1:14" s="143" customFormat="1" ht="57.9" customHeight="1" x14ac:dyDescent="0.4">
      <c r="A193" s="139" t="s">
        <v>275</v>
      </c>
      <c r="B193" s="140" t="s">
        <v>276</v>
      </c>
      <c r="C193" s="140" t="s">
        <v>620</v>
      </c>
      <c r="D193" s="141">
        <v>3523.2682340000001</v>
      </c>
      <c r="E193" s="141">
        <v>4057.5504530000003</v>
      </c>
      <c r="F193" s="141">
        <v>4381.9100849999995</v>
      </c>
      <c r="G193" s="141">
        <v>3398.1945410000003</v>
      </c>
      <c r="H193" s="141">
        <v>3717.0710060000001</v>
      </c>
      <c r="I193" s="142"/>
      <c r="J193" s="142"/>
      <c r="K193" s="142"/>
      <c r="L193" s="142"/>
      <c r="M193" s="142"/>
      <c r="N193" s="142"/>
    </row>
    <row r="194" spans="1:14" s="143" customFormat="1" ht="57.9" customHeight="1" x14ac:dyDescent="0.4">
      <c r="A194" s="139"/>
      <c r="B194" s="144" t="s">
        <v>277</v>
      </c>
      <c r="C194" s="144" t="s">
        <v>621</v>
      </c>
      <c r="D194" s="141"/>
      <c r="E194" s="141"/>
      <c r="F194" s="141"/>
      <c r="G194" s="141"/>
      <c r="H194" s="141"/>
      <c r="I194" s="142"/>
      <c r="J194" s="142"/>
      <c r="K194" s="142"/>
      <c r="L194" s="142"/>
      <c r="M194" s="142"/>
      <c r="N194" s="142"/>
    </row>
    <row r="195" spans="1:14" s="107" customFormat="1" ht="6" customHeight="1" x14ac:dyDescent="0.4">
      <c r="A195" s="68"/>
      <c r="B195" s="67"/>
      <c r="C195" s="67"/>
      <c r="D195" s="66"/>
      <c r="E195" s="66"/>
      <c r="F195" s="66"/>
      <c r="G195" s="66"/>
      <c r="H195" s="66"/>
      <c r="I195" s="106"/>
      <c r="J195" s="106"/>
      <c r="K195" s="106"/>
      <c r="L195" s="106"/>
      <c r="M195" s="106"/>
      <c r="N195" s="106"/>
    </row>
    <row r="196" spans="1:14" s="107" customFormat="1" ht="27.75" customHeight="1" x14ac:dyDescent="0.4">
      <c r="A196" s="64" t="s">
        <v>278</v>
      </c>
      <c r="B196" s="65" t="s">
        <v>279</v>
      </c>
      <c r="C196" s="65"/>
      <c r="D196" s="66">
        <v>45242.229261</v>
      </c>
      <c r="E196" s="66">
        <v>53289.618861000003</v>
      </c>
      <c r="F196" s="66">
        <v>63422.144719999997</v>
      </c>
      <c r="G196" s="66">
        <v>43056.338471000003</v>
      </c>
      <c r="H196" s="66">
        <v>51530.905946999999</v>
      </c>
      <c r="I196" s="106"/>
      <c r="J196" s="106"/>
      <c r="K196" s="106"/>
      <c r="L196" s="106"/>
      <c r="M196" s="106"/>
      <c r="N196" s="106"/>
    </row>
    <row r="197" spans="1:14" s="107" customFormat="1" ht="27.75" customHeight="1" x14ac:dyDescent="0.4">
      <c r="A197" s="64"/>
      <c r="B197" s="67" t="s">
        <v>280</v>
      </c>
      <c r="C197" s="67"/>
      <c r="D197" s="66"/>
      <c r="E197" s="66"/>
      <c r="F197" s="66"/>
      <c r="G197" s="66"/>
      <c r="H197" s="66"/>
      <c r="I197" s="106"/>
      <c r="J197" s="106"/>
      <c r="K197" s="106"/>
      <c r="L197" s="106"/>
      <c r="M197" s="106"/>
      <c r="N197" s="106"/>
    </row>
    <row r="198" spans="1:14" s="107" customFormat="1" ht="6" customHeight="1" x14ac:dyDescent="0.4">
      <c r="A198" s="68"/>
      <c r="B198" s="67"/>
      <c r="C198" s="67"/>
      <c r="D198" s="66"/>
      <c r="E198" s="66"/>
      <c r="F198" s="66"/>
      <c r="G198" s="66"/>
      <c r="H198" s="66"/>
      <c r="I198" s="106"/>
      <c r="J198" s="106"/>
      <c r="K198" s="106"/>
      <c r="L198" s="106"/>
      <c r="M198" s="106"/>
      <c r="N198" s="106"/>
    </row>
    <row r="199" spans="1:14" s="143" customFormat="1" ht="44.25" customHeight="1" x14ac:dyDescent="0.4">
      <c r="A199" s="139" t="s">
        <v>281</v>
      </c>
      <c r="B199" s="140" t="s">
        <v>282</v>
      </c>
      <c r="C199" s="140" t="s">
        <v>620</v>
      </c>
      <c r="D199" s="141">
        <v>1957.6791699999999</v>
      </c>
      <c r="E199" s="141">
        <v>2543.135115</v>
      </c>
      <c r="F199" s="141">
        <v>3867.6954479999999</v>
      </c>
      <c r="G199" s="141">
        <v>1595.8044539999999</v>
      </c>
      <c r="H199" s="141">
        <v>2139.5167900000001</v>
      </c>
      <c r="I199" s="142"/>
      <c r="J199" s="142"/>
      <c r="K199" s="142"/>
      <c r="L199" s="142"/>
      <c r="M199" s="142"/>
      <c r="N199" s="142"/>
    </row>
    <row r="200" spans="1:14" s="143" customFormat="1" ht="44.25" customHeight="1" x14ac:dyDescent="0.4">
      <c r="A200" s="139"/>
      <c r="B200" s="144" t="s">
        <v>283</v>
      </c>
      <c r="C200" s="144" t="s">
        <v>621</v>
      </c>
      <c r="D200" s="141"/>
      <c r="E200" s="141"/>
      <c r="F200" s="141"/>
      <c r="G200" s="141"/>
      <c r="H200" s="141"/>
      <c r="I200" s="142"/>
      <c r="J200" s="142"/>
      <c r="K200" s="142"/>
      <c r="L200" s="142"/>
      <c r="M200" s="142"/>
      <c r="N200" s="142"/>
    </row>
    <row r="201" spans="1:14" s="107" customFormat="1" ht="6" customHeight="1" x14ac:dyDescent="0.4">
      <c r="A201" s="68"/>
      <c r="B201" s="67"/>
      <c r="C201" s="67"/>
      <c r="D201" s="66"/>
      <c r="E201" s="66"/>
      <c r="F201" s="66"/>
      <c r="G201" s="66"/>
      <c r="H201" s="66"/>
      <c r="I201" s="106"/>
      <c r="J201" s="106"/>
      <c r="K201" s="106"/>
      <c r="L201" s="106"/>
      <c r="M201" s="106"/>
      <c r="N201" s="106"/>
    </row>
    <row r="202" spans="1:14" s="107" customFormat="1" ht="27.75" customHeight="1" x14ac:dyDescent="0.4">
      <c r="A202" s="64" t="s">
        <v>284</v>
      </c>
      <c r="B202" s="65" t="s">
        <v>285</v>
      </c>
      <c r="C202" s="65" t="s">
        <v>620</v>
      </c>
      <c r="D202" s="66">
        <v>1.764597</v>
      </c>
      <c r="E202" s="66">
        <v>1.3003439999999999</v>
      </c>
      <c r="F202" s="66">
        <v>2.730092</v>
      </c>
      <c r="G202" s="66">
        <v>1.7468109999999999</v>
      </c>
      <c r="H202" s="66">
        <v>1.3003439999999999</v>
      </c>
      <c r="I202" s="106"/>
      <c r="J202" s="106"/>
      <c r="K202" s="106"/>
      <c r="L202" s="106"/>
      <c r="M202" s="106"/>
      <c r="N202" s="106"/>
    </row>
    <row r="203" spans="1:14" s="107" customFormat="1" ht="27.75" customHeight="1" x14ac:dyDescent="0.4">
      <c r="A203" s="64"/>
      <c r="B203" s="67" t="s">
        <v>286</v>
      </c>
      <c r="C203" s="67" t="s">
        <v>621</v>
      </c>
      <c r="D203" s="66"/>
      <c r="E203" s="66"/>
      <c r="F203" s="66"/>
      <c r="G203" s="66"/>
      <c r="H203" s="66"/>
      <c r="I203" s="106"/>
      <c r="J203" s="106"/>
      <c r="K203" s="106"/>
      <c r="L203" s="106"/>
      <c r="M203" s="106"/>
      <c r="N203" s="106"/>
    </row>
    <row r="204" spans="1:14" s="107" customFormat="1" ht="6" customHeight="1" x14ac:dyDescent="0.4">
      <c r="A204" s="68"/>
      <c r="B204" s="67"/>
      <c r="C204" s="67"/>
      <c r="D204" s="66"/>
      <c r="E204" s="66"/>
      <c r="F204" s="66"/>
      <c r="G204" s="66"/>
      <c r="H204" s="66"/>
      <c r="I204" s="106"/>
      <c r="J204" s="106"/>
      <c r="K204" s="106"/>
      <c r="L204" s="106"/>
      <c r="M204" s="106"/>
      <c r="N204" s="106"/>
    </row>
    <row r="205" spans="1:14" s="143" customFormat="1" ht="44.25" customHeight="1" x14ac:dyDescent="0.4">
      <c r="A205" s="139" t="s">
        <v>287</v>
      </c>
      <c r="B205" s="140" t="s">
        <v>288</v>
      </c>
      <c r="C205" s="140" t="s">
        <v>620</v>
      </c>
      <c r="D205" s="141">
        <v>1465.0737180000001</v>
      </c>
      <c r="E205" s="141">
        <v>1583.912906</v>
      </c>
      <c r="F205" s="141">
        <v>2582.5825789999999</v>
      </c>
      <c r="G205" s="141">
        <v>1195.8489790000001</v>
      </c>
      <c r="H205" s="141">
        <v>1284.8477169999999</v>
      </c>
      <c r="I205" s="142"/>
      <c r="J205" s="142"/>
      <c r="K205" s="142"/>
      <c r="L205" s="142"/>
      <c r="M205" s="142"/>
      <c r="N205" s="142"/>
    </row>
    <row r="206" spans="1:14" s="148" customFormat="1" ht="27.75" customHeight="1" x14ac:dyDescent="0.4">
      <c r="A206" s="145"/>
      <c r="B206" s="146" t="s">
        <v>289</v>
      </c>
      <c r="C206" s="146" t="s">
        <v>621</v>
      </c>
      <c r="D206" s="147"/>
      <c r="E206" s="147"/>
      <c r="F206" s="147"/>
      <c r="G206" s="147"/>
      <c r="H206" s="147"/>
    </row>
    <row r="207" spans="1:14" x14ac:dyDescent="0.4">
      <c r="D207" s="109"/>
      <c r="E207" s="109"/>
      <c r="F207" s="109"/>
      <c r="G207" s="109"/>
      <c r="H207" s="109"/>
    </row>
    <row r="208" spans="1:14" x14ac:dyDescent="0.4">
      <c r="D208" s="110"/>
      <c r="E208" s="110"/>
      <c r="F208" s="110"/>
      <c r="G208" s="110"/>
      <c r="H208" s="110"/>
    </row>
  </sheetData>
  <mergeCells count="5">
    <mergeCell ref="A6:B6"/>
    <mergeCell ref="A8:B8"/>
    <mergeCell ref="D4:H4"/>
    <mergeCell ref="D5:H5"/>
    <mergeCell ref="A5:B5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75" firstPageNumber="36" fitToWidth="0" fitToHeight="0" orientation="portrait" useFirstPageNumber="1" r:id="rId1"/>
  <headerFooter>
    <oddFooter>&amp;C&amp;P</oddFooter>
  </headerFooter>
  <rowBreaks count="5" manualBreakCount="5">
    <brk id="50" max="12" man="1"/>
    <brk id="89" max="12" man="1"/>
    <brk id="125" max="12" man="1"/>
    <brk id="161" max="12" man="1"/>
    <brk id="185" max="12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E74E3F-BBBA-4A23-BA74-F1576873F227}">
  <dimension ref="A1:Z48"/>
  <sheetViews>
    <sheetView view="pageBreakPreview" zoomScaleNormal="90" zoomScaleSheetLayoutView="100" zoomScalePageLayoutView="70" workbookViewId="0">
      <selection activeCell="G2" sqref="G2"/>
    </sheetView>
  </sheetViews>
  <sheetFormatPr defaultColWidth="9.109375" defaultRowHeight="16.8" x14ac:dyDescent="0.4"/>
  <cols>
    <col min="1" max="1" width="23.6640625" style="85" customWidth="1"/>
    <col min="2" max="26" width="9.33203125" style="85" customWidth="1"/>
    <col min="27" max="16384" width="9.109375" style="85"/>
  </cols>
  <sheetData>
    <row r="1" spans="1:26" ht="15" customHeight="1" x14ac:dyDescent="0.4">
      <c r="A1" s="319" t="s">
        <v>965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</row>
    <row r="2" spans="1:26" s="87" customFormat="1" ht="15" customHeight="1" x14ac:dyDescent="0.3">
      <c r="A2" s="320" t="s">
        <v>966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</row>
    <row r="3" spans="1:26" ht="8.1" customHeight="1" x14ac:dyDescent="0.4">
      <c r="A3" s="88"/>
      <c r="B3" s="89"/>
      <c r="C3" s="89"/>
      <c r="D3" s="90"/>
      <c r="E3" s="90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91"/>
      <c r="S3" s="91"/>
      <c r="T3" s="91"/>
      <c r="U3" s="91"/>
      <c r="V3" s="91"/>
      <c r="W3" s="91"/>
      <c r="X3" s="91"/>
      <c r="Y3" s="91"/>
      <c r="Z3" s="91"/>
    </row>
    <row r="4" spans="1:26" s="92" customFormat="1" ht="15" customHeight="1" x14ac:dyDescent="0.3">
      <c r="A4" s="843" t="s">
        <v>1095</v>
      </c>
      <c r="B4" s="843"/>
      <c r="C4" s="843"/>
      <c r="D4" s="843"/>
      <c r="E4" s="843"/>
      <c r="F4" s="843"/>
      <c r="G4" s="843"/>
      <c r="H4" s="843"/>
      <c r="I4" s="843"/>
      <c r="J4" s="843"/>
      <c r="K4" s="843"/>
      <c r="L4" s="843"/>
      <c r="M4" s="843"/>
      <c r="N4" s="843"/>
      <c r="O4" s="843"/>
      <c r="P4" s="843"/>
      <c r="Q4" s="843"/>
      <c r="R4" s="844"/>
    </row>
    <row r="5" spans="1:26" ht="18" customHeight="1" x14ac:dyDescent="0.4">
      <c r="A5" s="839" t="s">
        <v>1157</v>
      </c>
      <c r="B5" s="847">
        <v>2020</v>
      </c>
      <c r="C5" s="847">
        <v>2021</v>
      </c>
      <c r="D5" s="847">
        <v>2022</v>
      </c>
      <c r="E5" s="847">
        <v>2023</v>
      </c>
      <c r="F5" s="848">
        <v>2023</v>
      </c>
      <c r="G5" s="849"/>
      <c r="H5" s="849"/>
      <c r="I5" s="849"/>
      <c r="J5" s="849"/>
      <c r="K5" s="849"/>
      <c r="L5" s="849"/>
      <c r="M5" s="849"/>
      <c r="N5" s="849"/>
      <c r="O5" s="849"/>
      <c r="P5" s="849"/>
      <c r="Q5" s="849"/>
      <c r="R5" s="850">
        <v>2024</v>
      </c>
      <c r="S5" s="851"/>
      <c r="T5" s="851"/>
      <c r="U5" s="851"/>
      <c r="V5" s="851"/>
      <c r="W5" s="851"/>
      <c r="X5" s="851"/>
      <c r="Y5" s="851"/>
      <c r="Z5" s="852"/>
    </row>
    <row r="6" spans="1:26" s="92" customFormat="1" ht="18" customHeight="1" thickBot="1" x14ac:dyDescent="0.35">
      <c r="A6" s="840"/>
      <c r="B6" s="842"/>
      <c r="C6" s="842"/>
      <c r="D6" s="842"/>
      <c r="E6" s="842"/>
      <c r="F6" s="590" t="s">
        <v>22</v>
      </c>
      <c r="G6" s="591" t="s">
        <v>23</v>
      </c>
      <c r="H6" s="591" t="s">
        <v>24</v>
      </c>
      <c r="I6" s="591" t="s">
        <v>25</v>
      </c>
      <c r="J6" s="591" t="s">
        <v>26</v>
      </c>
      <c r="K6" s="591" t="s">
        <v>27</v>
      </c>
      <c r="L6" s="591" t="s">
        <v>28</v>
      </c>
      <c r="M6" s="591" t="s">
        <v>29</v>
      </c>
      <c r="N6" s="591" t="s">
        <v>30</v>
      </c>
      <c r="O6" s="591" t="s">
        <v>31</v>
      </c>
      <c r="P6" s="591" t="s">
        <v>32</v>
      </c>
      <c r="Q6" s="592" t="s">
        <v>33</v>
      </c>
      <c r="R6" s="593" t="s">
        <v>22</v>
      </c>
      <c r="S6" s="793" t="s">
        <v>23</v>
      </c>
      <c r="T6" s="793" t="s">
        <v>24</v>
      </c>
      <c r="U6" s="793" t="s">
        <v>25</v>
      </c>
      <c r="V6" s="793" t="s">
        <v>26</v>
      </c>
      <c r="W6" s="793" t="s">
        <v>27</v>
      </c>
      <c r="X6" s="793" t="s">
        <v>28</v>
      </c>
      <c r="Y6" s="810" t="s">
        <v>29</v>
      </c>
      <c r="Z6" s="807" t="s">
        <v>30</v>
      </c>
    </row>
    <row r="7" spans="1:26" s="92" customFormat="1" ht="8.1" customHeight="1" thickTop="1" x14ac:dyDescent="0.3">
      <c r="A7" s="336"/>
      <c r="B7" s="334"/>
      <c r="C7" s="334"/>
      <c r="D7" s="334"/>
      <c r="E7" s="337"/>
      <c r="F7" s="335"/>
      <c r="G7" s="335"/>
      <c r="H7" s="335"/>
      <c r="I7" s="335"/>
      <c r="J7" s="335"/>
      <c r="K7" s="335"/>
      <c r="L7" s="98"/>
      <c r="M7" s="98"/>
      <c r="N7" s="98"/>
      <c r="O7" s="98"/>
      <c r="P7" s="98"/>
      <c r="Q7" s="338"/>
      <c r="R7" s="523"/>
      <c r="S7" s="771"/>
      <c r="T7" s="771"/>
      <c r="U7" s="771"/>
      <c r="V7" s="803"/>
      <c r="W7" s="771"/>
      <c r="X7" s="771"/>
      <c r="Y7" s="771"/>
      <c r="Z7" s="775"/>
    </row>
    <row r="8" spans="1:26" s="92" customFormat="1" ht="15" customHeight="1" x14ac:dyDescent="0.3">
      <c r="A8" s="412" t="s">
        <v>42</v>
      </c>
      <c r="B8" s="386">
        <v>-13.280915659623815</v>
      </c>
      <c r="C8" s="387">
        <v>23.109070314835645</v>
      </c>
      <c r="D8" s="387">
        <v>17.689370165594688</v>
      </c>
      <c r="E8" s="388">
        <v>-2.3419817997488379</v>
      </c>
      <c r="F8" s="386">
        <v>10.984276390312321</v>
      </c>
      <c r="G8" s="389">
        <v>5.1693758859610695</v>
      </c>
      <c r="H8" s="389">
        <v>1.9565011978011526</v>
      </c>
      <c r="I8" s="389">
        <v>-6.6212156892026091</v>
      </c>
      <c r="J8" s="386">
        <v>-6.6095779311579284</v>
      </c>
      <c r="K8" s="386">
        <v>-8.4741678623454391</v>
      </c>
      <c r="L8" s="389">
        <v>-9.1765293269939878</v>
      </c>
      <c r="M8" s="389">
        <v>-4.9154036924772608</v>
      </c>
      <c r="N8" s="389">
        <v>-2.9924225237079827</v>
      </c>
      <c r="O8" s="389">
        <v>-1.3312968619827892</v>
      </c>
      <c r="P8" s="389">
        <v>-3.0290239941846542</v>
      </c>
      <c r="Q8" s="390">
        <v>0.44339396840593626</v>
      </c>
      <c r="R8" s="524">
        <v>-2.4446699027356744</v>
      </c>
      <c r="S8" s="386">
        <v>5.2913018832273062</v>
      </c>
      <c r="T8" s="386">
        <v>-2.2035293540420775</v>
      </c>
      <c r="U8" s="386">
        <v>5.4582695182034513</v>
      </c>
      <c r="V8" s="386">
        <v>3.8641903586893456</v>
      </c>
      <c r="W8" s="386">
        <v>4.36252453209518</v>
      </c>
      <c r="X8" s="386">
        <v>5.4553973013493184</v>
      </c>
      <c r="Y8" s="386">
        <v>4.1215781511728222</v>
      </c>
      <c r="Z8" s="529" t="s">
        <v>1154</v>
      </c>
    </row>
    <row r="9" spans="1:26" s="92" customFormat="1" ht="15" customHeight="1" x14ac:dyDescent="0.3">
      <c r="A9" s="594" t="s">
        <v>43</v>
      </c>
      <c r="B9" s="595">
        <v>-9.3309268224957886</v>
      </c>
      <c r="C9" s="596">
        <v>12.82653940448386</v>
      </c>
      <c r="D9" s="595">
        <v>17.933343353184416</v>
      </c>
      <c r="E9" s="597">
        <v>-0.57604382234542895</v>
      </c>
      <c r="F9" s="595">
        <v>10.936159674992286</v>
      </c>
      <c r="G9" s="598">
        <v>8.847433254845317</v>
      </c>
      <c r="H9" s="598">
        <v>9.1564311634337656</v>
      </c>
      <c r="I9" s="598">
        <v>-2.6312094181785484</v>
      </c>
      <c r="J9" s="595">
        <v>-1.128917403069496</v>
      </c>
      <c r="K9" s="595">
        <v>0.9170199959577241</v>
      </c>
      <c r="L9" s="595">
        <v>-2.1475722389417418</v>
      </c>
      <c r="M9" s="595">
        <v>-3.49236533994145</v>
      </c>
      <c r="N9" s="595">
        <v>-9.3080939329821089</v>
      </c>
      <c r="O9" s="595">
        <v>-0.67215681828648455</v>
      </c>
      <c r="P9" s="595">
        <v>-5.198442597074604</v>
      </c>
      <c r="Q9" s="597">
        <v>-8.5229472352630005</v>
      </c>
      <c r="R9" s="599">
        <v>0.6178416416920518</v>
      </c>
      <c r="S9" s="595">
        <v>0.90645169924443714</v>
      </c>
      <c r="T9" s="595">
        <v>-8.8035561991382068</v>
      </c>
      <c r="U9" s="595">
        <v>14.990111661209893</v>
      </c>
      <c r="V9" s="595">
        <v>-0.81306166647460154</v>
      </c>
      <c r="W9" s="595">
        <v>-6.0320910412619888</v>
      </c>
      <c r="X9" s="595">
        <v>10.430954672400649</v>
      </c>
      <c r="Y9" s="595">
        <v>-1.8461367043576482</v>
      </c>
      <c r="Z9" s="600" t="s">
        <v>1154</v>
      </c>
    </row>
    <row r="10" spans="1:26" s="92" customFormat="1" ht="15" customHeight="1" x14ac:dyDescent="0.3">
      <c r="A10" s="412" t="s">
        <v>44</v>
      </c>
      <c r="B10" s="389">
        <v>3.6195305732473093</v>
      </c>
      <c r="C10" s="389">
        <v>29.621846255272089</v>
      </c>
      <c r="D10" s="389">
        <v>5.5788923820315972</v>
      </c>
      <c r="E10" s="390">
        <v>-4.6662146509802831</v>
      </c>
      <c r="F10" s="389">
        <v>-12.023288784899911</v>
      </c>
      <c r="G10" s="389">
        <v>-2.8655448733065692</v>
      </c>
      <c r="H10" s="389">
        <v>10.839813524670848</v>
      </c>
      <c r="I10" s="389">
        <v>7.1057104611595978</v>
      </c>
      <c r="J10" s="389">
        <v>-7.5617362663686016</v>
      </c>
      <c r="K10" s="389">
        <v>-12.377598968478587</v>
      </c>
      <c r="L10" s="389">
        <v>-14.256383923781202</v>
      </c>
      <c r="M10" s="389">
        <v>-8.5531072233356209</v>
      </c>
      <c r="N10" s="389">
        <v>-6.8469141368171504</v>
      </c>
      <c r="O10" s="389">
        <v>-6.6125944643549257</v>
      </c>
      <c r="P10" s="389">
        <v>0.69279937883883758</v>
      </c>
      <c r="Q10" s="390">
        <v>2.1476068358172506</v>
      </c>
      <c r="R10" s="525">
        <v>7.7697422222108292</v>
      </c>
      <c r="S10" s="792">
        <v>5.2142612858834925</v>
      </c>
      <c r="T10" s="792">
        <v>-7.9262206345458885</v>
      </c>
      <c r="U10" s="792">
        <v>1.2083928040965475</v>
      </c>
      <c r="V10" s="792">
        <v>7.4844979141211576</v>
      </c>
      <c r="W10" s="792">
        <v>8.5503409683456368</v>
      </c>
      <c r="X10" s="792">
        <v>7.0267675933750162</v>
      </c>
      <c r="Y10" s="792">
        <v>8.7403323626368934</v>
      </c>
      <c r="Z10" s="530">
        <v>2.4487275435399969</v>
      </c>
    </row>
    <row r="11" spans="1:26" s="92" customFormat="1" ht="15" customHeight="1" x14ac:dyDescent="0.3">
      <c r="A11" s="594" t="s">
        <v>45</v>
      </c>
      <c r="B11" s="595">
        <v>-11.091067539520171</v>
      </c>
      <c r="C11" s="596">
        <v>21.480244468635167</v>
      </c>
      <c r="D11" s="595">
        <v>18.15132328640161</v>
      </c>
      <c r="E11" s="597">
        <v>2.7509958302135651</v>
      </c>
      <c r="F11" s="595">
        <v>3.4800999261011878</v>
      </c>
      <c r="G11" s="598">
        <v>6.4695100263084893</v>
      </c>
      <c r="H11" s="598">
        <v>4.310223953031711</v>
      </c>
      <c r="I11" s="598">
        <v>2.6689519775137782</v>
      </c>
      <c r="J11" s="595">
        <v>0.56148512422304897</v>
      </c>
      <c r="K11" s="595">
        <v>1.4760538722571326</v>
      </c>
      <c r="L11" s="595">
        <v>-0.32699280412465948</v>
      </c>
      <c r="M11" s="595">
        <v>-0.82044141216858213</v>
      </c>
      <c r="N11" s="595">
        <v>4.3219841136630688</v>
      </c>
      <c r="O11" s="595">
        <v>1.5975773322948417</v>
      </c>
      <c r="P11" s="595">
        <v>-0.21308625738488685</v>
      </c>
      <c r="Q11" s="597">
        <v>9.7427949654722354</v>
      </c>
      <c r="R11" s="599">
        <v>11.940564634143724</v>
      </c>
      <c r="S11" s="595">
        <v>7.7760514531829417</v>
      </c>
      <c r="T11" s="595">
        <v>7.3279429820688913</v>
      </c>
      <c r="U11" s="595">
        <v>8.3128439250457209</v>
      </c>
      <c r="V11" s="595">
        <v>13.508196073816903</v>
      </c>
      <c r="W11" s="595">
        <v>5.3517316902595313</v>
      </c>
      <c r="X11" s="595">
        <v>10.258842931895762</v>
      </c>
      <c r="Y11" s="595">
        <v>5.4923023058495835</v>
      </c>
      <c r="Z11" s="600">
        <v>-1.7451526225828573</v>
      </c>
    </row>
    <row r="12" spans="1:26" s="92" customFormat="1" ht="15" customHeight="1" x14ac:dyDescent="0.3">
      <c r="A12" s="412" t="s">
        <v>46</v>
      </c>
      <c r="B12" s="389">
        <v>-5.4837297695609415</v>
      </c>
      <c r="C12" s="389">
        <v>25.737138611250664</v>
      </c>
      <c r="D12" s="389">
        <v>6.0807524834406657</v>
      </c>
      <c r="E12" s="390">
        <v>-7.5131774206131823</v>
      </c>
      <c r="F12" s="391">
        <v>-16.438858760344388</v>
      </c>
      <c r="G12" s="391">
        <v>-7.683829749149174</v>
      </c>
      <c r="H12" s="391">
        <v>-13.959543249504447</v>
      </c>
      <c r="I12" s="391">
        <v>-14.542752073184683</v>
      </c>
      <c r="J12" s="391">
        <v>-15.484536491216339</v>
      </c>
      <c r="K12" s="391">
        <v>-5.8637033449753462</v>
      </c>
      <c r="L12" s="391">
        <v>-16.241218338071061</v>
      </c>
      <c r="M12" s="391">
        <v>-8.1473346351884075</v>
      </c>
      <c r="N12" s="391">
        <v>-4.4172304922556744</v>
      </c>
      <c r="O12" s="391">
        <v>4.8864232123969176</v>
      </c>
      <c r="P12" s="391">
        <v>7.3191017755342536</v>
      </c>
      <c r="Q12" s="392">
        <v>4.9673533983977336</v>
      </c>
      <c r="R12" s="526">
        <v>18.179221908388676</v>
      </c>
      <c r="S12" s="391">
        <v>4.2481473946592629</v>
      </c>
      <c r="T12" s="391">
        <v>2.9846626475580118</v>
      </c>
      <c r="U12" s="391">
        <v>13.591878469326835</v>
      </c>
      <c r="V12" s="391">
        <v>11.448230060997</v>
      </c>
      <c r="W12" s="391">
        <v>5.6315828459497563</v>
      </c>
      <c r="X12" s="391">
        <v>13.531753757835062</v>
      </c>
      <c r="Y12" s="391">
        <v>11.232306974060169</v>
      </c>
      <c r="Z12" s="531">
        <v>7.4094378788366999</v>
      </c>
    </row>
    <row r="13" spans="1:26" s="92" customFormat="1" ht="15" customHeight="1" x14ac:dyDescent="0.3">
      <c r="A13" s="594" t="s">
        <v>47</v>
      </c>
      <c r="B13" s="595">
        <v>-1.5097504350402025</v>
      </c>
      <c r="C13" s="596">
        <v>26.31827450661326</v>
      </c>
      <c r="D13" s="595">
        <v>-8.6195530988262608</v>
      </c>
      <c r="E13" s="597">
        <v>-7.8324753468859365</v>
      </c>
      <c r="F13" s="595">
        <v>-36.68901466437746</v>
      </c>
      <c r="G13" s="598">
        <v>-8.7912298033716816</v>
      </c>
      <c r="H13" s="598">
        <v>-1.5044250161629136</v>
      </c>
      <c r="I13" s="598">
        <v>-13.025092351472868</v>
      </c>
      <c r="J13" s="595">
        <v>-15.607118105205121</v>
      </c>
      <c r="K13" s="595">
        <v>-11.388780902949247</v>
      </c>
      <c r="L13" s="595">
        <v>-9.0828631485783795</v>
      </c>
      <c r="M13" s="595">
        <v>-3.6507381611853629</v>
      </c>
      <c r="N13" s="595">
        <v>-5.3061254976359944</v>
      </c>
      <c r="O13" s="595">
        <v>1.3988869760179545</v>
      </c>
      <c r="P13" s="595">
        <v>7.3871937162886647</v>
      </c>
      <c r="Q13" s="597">
        <v>11.016562046626554</v>
      </c>
      <c r="R13" s="599">
        <v>33.602914640224114</v>
      </c>
      <c r="S13" s="595">
        <v>-0.75191122416178313</v>
      </c>
      <c r="T13" s="595">
        <v>4.7202982903864488</v>
      </c>
      <c r="U13" s="595">
        <v>11.942010137881098</v>
      </c>
      <c r="V13" s="595">
        <v>14.771950177066806</v>
      </c>
      <c r="W13" s="595">
        <v>10.715873721654056</v>
      </c>
      <c r="X13" s="595">
        <v>13.114070159580017</v>
      </c>
      <c r="Y13" s="595">
        <v>6.411215370617418</v>
      </c>
      <c r="Z13" s="600" t="s">
        <v>1154</v>
      </c>
    </row>
    <row r="14" spans="1:26" s="92" customFormat="1" ht="15" customHeight="1" x14ac:dyDescent="0.3">
      <c r="A14" s="412" t="s">
        <v>48</v>
      </c>
      <c r="B14" s="389">
        <v>4.8513652985143985</v>
      </c>
      <c r="C14" s="389">
        <v>29.337967127733535</v>
      </c>
      <c r="D14" s="389">
        <v>7.4233603973377749</v>
      </c>
      <c r="E14" s="390">
        <v>-9.8188611512878499</v>
      </c>
      <c r="F14" s="389">
        <v>-21.213867960087828</v>
      </c>
      <c r="G14" s="389">
        <v>-17.125435874980642</v>
      </c>
      <c r="H14" s="389">
        <v>-19.146021479621979</v>
      </c>
      <c r="I14" s="389">
        <v>-13.330721929377287</v>
      </c>
      <c r="J14" s="389">
        <v>-14.190836886484359</v>
      </c>
      <c r="K14" s="389">
        <v>-23.392457901640995</v>
      </c>
      <c r="L14" s="389">
        <v>-10.419077217197559</v>
      </c>
      <c r="M14" s="389">
        <v>-7.3076563942582551</v>
      </c>
      <c r="N14" s="389">
        <v>3.3898191282216938</v>
      </c>
      <c r="O14" s="389">
        <v>-4.61144002890771</v>
      </c>
      <c r="P14" s="389">
        <v>3.7310884353779272</v>
      </c>
      <c r="Q14" s="390">
        <v>11.688923076923086</v>
      </c>
      <c r="R14" s="525">
        <v>17.717462962213993</v>
      </c>
      <c r="S14" s="792">
        <v>1.2557579345592984</v>
      </c>
      <c r="T14" s="792">
        <v>18.827445917654661</v>
      </c>
      <c r="U14" s="792">
        <v>4.2702663770707971</v>
      </c>
      <c r="V14" s="792">
        <v>3.3885111801751577</v>
      </c>
      <c r="W14" s="792">
        <v>23.443265994886154</v>
      </c>
      <c r="X14" s="792">
        <v>3.133534453311948</v>
      </c>
      <c r="Y14" s="792">
        <v>16.81770746176694</v>
      </c>
      <c r="Z14" s="530">
        <v>4.5412754808728639</v>
      </c>
    </row>
    <row r="15" spans="1:26" s="92" customFormat="1" ht="15" customHeight="1" x14ac:dyDescent="0.3">
      <c r="A15" s="594" t="s">
        <v>49</v>
      </c>
      <c r="B15" s="595">
        <v>-6.0098396548811657</v>
      </c>
      <c r="C15" s="596">
        <v>17.215085564148637</v>
      </c>
      <c r="D15" s="595">
        <v>5.9373511385169886</v>
      </c>
      <c r="E15" s="597">
        <v>-0.81781984952589148</v>
      </c>
      <c r="F15" s="595">
        <v>-2.9158978572652261</v>
      </c>
      <c r="G15" s="598">
        <v>-3.9609179992960653</v>
      </c>
      <c r="H15" s="598">
        <v>-3.029752835985966</v>
      </c>
      <c r="I15" s="598">
        <v>-7.3689418271758012</v>
      </c>
      <c r="J15" s="595">
        <v>-3.9127098167250685</v>
      </c>
      <c r="K15" s="595">
        <v>-6.2233962834240542</v>
      </c>
      <c r="L15" s="595">
        <v>-5.4749908348198488</v>
      </c>
      <c r="M15" s="595">
        <v>3.3316224521604765</v>
      </c>
      <c r="N15" s="595">
        <v>2.9709402932957207</v>
      </c>
      <c r="O15" s="595">
        <v>8.8239898762700228</v>
      </c>
      <c r="P15" s="595">
        <v>5.7432426136862613</v>
      </c>
      <c r="Q15" s="597">
        <v>4.6326245778866015</v>
      </c>
      <c r="R15" s="599">
        <v>9.8952198523515111</v>
      </c>
      <c r="S15" s="595">
        <v>3.6235027647995688</v>
      </c>
      <c r="T15" s="595">
        <v>-10.870228647806378</v>
      </c>
      <c r="U15" s="595">
        <v>6.7655161132938568</v>
      </c>
      <c r="V15" s="595">
        <v>6.9000426816945515</v>
      </c>
      <c r="W15" s="595">
        <v>-0.29968688227262064</v>
      </c>
      <c r="X15" s="595">
        <v>15.233183135814009</v>
      </c>
      <c r="Y15" s="595">
        <v>7.0368012494321563</v>
      </c>
      <c r="Z15" s="600" t="s">
        <v>1154</v>
      </c>
    </row>
    <row r="16" spans="1:26" s="93" customFormat="1" ht="15" customHeight="1" x14ac:dyDescent="0.3">
      <c r="A16" s="412" t="s">
        <v>50</v>
      </c>
      <c r="B16" s="389">
        <v>5.7760844393349497</v>
      </c>
      <c r="C16" s="389">
        <v>19.929184718955483</v>
      </c>
      <c r="D16" s="389">
        <v>10.524428697895694</v>
      </c>
      <c r="E16" s="390">
        <v>-4.6896668041009448</v>
      </c>
      <c r="F16" s="393">
        <v>-23.443579766536971</v>
      </c>
      <c r="G16" s="393">
        <v>11.22971818958154</v>
      </c>
      <c r="H16" s="393">
        <v>-14.40507058484587</v>
      </c>
      <c r="I16" s="393">
        <v>-16.386554621848738</v>
      </c>
      <c r="J16" s="393">
        <v>-8.9726425420439959</v>
      </c>
      <c r="K16" s="393">
        <v>-10.322777101096236</v>
      </c>
      <c r="L16" s="393">
        <v>-1.7701785396929015</v>
      </c>
      <c r="M16" s="393">
        <v>-6.1832644845360996</v>
      </c>
      <c r="N16" s="393">
        <v>2.8839704896042928</v>
      </c>
      <c r="O16" s="393">
        <v>6.1903193941389434</v>
      </c>
      <c r="P16" s="393">
        <v>6.8767451028374893</v>
      </c>
      <c r="Q16" s="394">
        <v>6.0868235772083557</v>
      </c>
      <c r="R16" s="527">
        <v>46.25158831003813</v>
      </c>
      <c r="S16" s="393">
        <v>-5.2207293666026828</v>
      </c>
      <c r="T16" s="393">
        <v>13.295186805789271</v>
      </c>
      <c r="U16" s="393">
        <v>11.450107681263466</v>
      </c>
      <c r="V16" s="393">
        <v>14.643068903932456</v>
      </c>
      <c r="W16" s="393">
        <v>14.295415959252967</v>
      </c>
      <c r="X16" s="393">
        <v>19.461962150371725</v>
      </c>
      <c r="Y16" s="393">
        <v>15.357425139962633</v>
      </c>
      <c r="Z16" s="532">
        <v>10.984354628422421</v>
      </c>
    </row>
    <row r="17" spans="1:26" s="93" customFormat="1" ht="15" customHeight="1" x14ac:dyDescent="0.3">
      <c r="A17" s="594" t="s">
        <v>51</v>
      </c>
      <c r="B17" s="595">
        <v>-3.1679118846721477</v>
      </c>
      <c r="C17" s="596">
        <v>19.090002037236744</v>
      </c>
      <c r="D17" s="595">
        <v>15.61447555529034</v>
      </c>
      <c r="E17" s="597">
        <v>-10.079789890520383</v>
      </c>
      <c r="F17" s="595">
        <v>-9.6899762254821891</v>
      </c>
      <c r="G17" s="598">
        <v>-3.2981572337932308</v>
      </c>
      <c r="H17" s="598">
        <v>-6.4321940657611876</v>
      </c>
      <c r="I17" s="598">
        <v>-18.141930662512795</v>
      </c>
      <c r="J17" s="595">
        <v>-15.233337361354105</v>
      </c>
      <c r="K17" s="595">
        <v>-17.300059756564057</v>
      </c>
      <c r="L17" s="595">
        <v>-18.438081340237535</v>
      </c>
      <c r="M17" s="595">
        <v>-15.467743235962883</v>
      </c>
      <c r="N17" s="595">
        <v>-12.911384256119762</v>
      </c>
      <c r="O17" s="595">
        <v>2.6400838032175633</v>
      </c>
      <c r="P17" s="595">
        <v>2.5840992652149675</v>
      </c>
      <c r="Q17" s="597">
        <v>-4.5886875372772256</v>
      </c>
      <c r="R17" s="599">
        <v>16.518760452258306</v>
      </c>
      <c r="S17" s="595">
        <v>1.6810750316394119</v>
      </c>
      <c r="T17" s="595">
        <v>-3.4072519480498498</v>
      </c>
      <c r="U17" s="595">
        <v>13.26227116659906</v>
      </c>
      <c r="V17" s="595">
        <v>11.989996819280746</v>
      </c>
      <c r="W17" s="595">
        <v>-2.0029889372993548</v>
      </c>
      <c r="X17" s="595">
        <v>13.253109997284419</v>
      </c>
      <c r="Y17" s="595">
        <v>4.3585878536948286</v>
      </c>
      <c r="Z17" s="600">
        <v>0.14224805680356223</v>
      </c>
    </row>
    <row r="18" spans="1:26" s="92" customFormat="1" ht="15" customHeight="1" x14ac:dyDescent="0.3">
      <c r="A18" s="773" t="s">
        <v>52</v>
      </c>
      <c r="B18" s="389">
        <v>-2.6783871948855786</v>
      </c>
      <c r="C18" s="389">
        <v>41.924778083212509</v>
      </c>
      <c r="D18" s="389">
        <v>26.032858741606546</v>
      </c>
      <c r="E18" s="390">
        <v>-11.349579759386808</v>
      </c>
      <c r="F18" s="389">
        <v>16.598583308955671</v>
      </c>
      <c r="G18" s="389">
        <v>4.053862785578688</v>
      </c>
      <c r="H18" s="389">
        <v>-11.933786442093218</v>
      </c>
      <c r="I18" s="389">
        <v>-29.417708173171963</v>
      </c>
      <c r="J18" s="389">
        <v>0.99193702223483449</v>
      </c>
      <c r="K18" s="389">
        <v>-21.200413144103123</v>
      </c>
      <c r="L18" s="389">
        <v>-18.105553243775862</v>
      </c>
      <c r="M18" s="389">
        <v>-21.24123213755027</v>
      </c>
      <c r="N18" s="389">
        <v>-16.231298835025942</v>
      </c>
      <c r="O18" s="389">
        <v>-10.441513691898896</v>
      </c>
      <c r="P18" s="389">
        <v>-8.5755493763274409</v>
      </c>
      <c r="Q18" s="390">
        <v>-5.8508916144928929</v>
      </c>
      <c r="R18" s="525">
        <v>-8.1879152535538893</v>
      </c>
      <c r="S18" s="792">
        <v>-9.600510326130296</v>
      </c>
      <c r="T18" s="792">
        <v>-3.7422215009033089</v>
      </c>
      <c r="U18" s="792">
        <v>1.7349225119810852</v>
      </c>
      <c r="V18" s="792">
        <v>2.8516803722387518</v>
      </c>
      <c r="W18" s="792">
        <v>1.1947181902034032</v>
      </c>
      <c r="X18" s="792">
        <v>6.5959456026230212</v>
      </c>
      <c r="Y18" s="792">
        <v>6.5647404336183879</v>
      </c>
      <c r="Z18" s="530">
        <v>6.4439934634536788</v>
      </c>
    </row>
    <row r="19" spans="1:26" ht="15" customHeight="1" x14ac:dyDescent="0.4">
      <c r="A19" s="594" t="s">
        <v>53</v>
      </c>
      <c r="B19" s="595">
        <v>-1.1300841656058858</v>
      </c>
      <c r="C19" s="596">
        <v>26.142338856958403</v>
      </c>
      <c r="D19" s="595">
        <v>24.897798644192019</v>
      </c>
      <c r="E19" s="597">
        <v>-7.9877309318187928</v>
      </c>
      <c r="F19" s="595">
        <v>1.4456095021984818</v>
      </c>
      <c r="G19" s="598">
        <v>10.753099762787308</v>
      </c>
      <c r="H19" s="598">
        <v>-1.3258112689929404</v>
      </c>
      <c r="I19" s="598">
        <v>-17.506047585308966</v>
      </c>
      <c r="J19" s="595">
        <v>-0.89051664153673227</v>
      </c>
      <c r="K19" s="595">
        <v>-14.093530413863679</v>
      </c>
      <c r="L19" s="595">
        <v>-13.072834143196946</v>
      </c>
      <c r="M19" s="595">
        <v>-18.611004799392273</v>
      </c>
      <c r="N19" s="595">
        <v>-13.806290604450345</v>
      </c>
      <c r="O19" s="595">
        <v>-4.4140484186173019</v>
      </c>
      <c r="P19" s="595">
        <v>-6.2377122569443237</v>
      </c>
      <c r="Q19" s="597">
        <v>-9.9990292380931631</v>
      </c>
      <c r="R19" s="599">
        <v>8.6494801362017721</v>
      </c>
      <c r="S19" s="595">
        <v>-1.1760708837474552</v>
      </c>
      <c r="T19" s="595">
        <v>-0.90970793703994068</v>
      </c>
      <c r="U19" s="595">
        <v>9.0614504936868236</v>
      </c>
      <c r="V19" s="595">
        <v>7.1301655993589259</v>
      </c>
      <c r="W19" s="595">
        <v>1.6738161070086861</v>
      </c>
      <c r="X19" s="595">
        <v>12.290963611121715</v>
      </c>
      <c r="Y19" s="595">
        <v>12.000905365910732</v>
      </c>
      <c r="Z19" s="600">
        <v>-0.25698367842008679</v>
      </c>
    </row>
    <row r="20" spans="1:26" s="92" customFormat="1" ht="15" customHeight="1" thickBot="1" x14ac:dyDescent="0.35">
      <c r="A20" s="413" t="s">
        <v>54</v>
      </c>
      <c r="B20" s="395">
        <v>-2.5651584128973086</v>
      </c>
      <c r="C20" s="395">
        <v>27.974669562104765</v>
      </c>
      <c r="D20" s="395">
        <v>17.582293634976409</v>
      </c>
      <c r="E20" s="396">
        <v>-11.202100398349767</v>
      </c>
      <c r="F20" s="397">
        <v>-1.8385427139451127</v>
      </c>
      <c r="G20" s="397">
        <v>5.9631914392582308</v>
      </c>
      <c r="H20" s="397">
        <v>-7.18990413010917</v>
      </c>
      <c r="I20" s="397">
        <v>-20.417213607488616</v>
      </c>
      <c r="J20" s="397">
        <v>-3.9201611531902936</v>
      </c>
      <c r="K20" s="397">
        <v>-18.396730081455569</v>
      </c>
      <c r="L20" s="397">
        <v>-16.012673783239872</v>
      </c>
      <c r="M20" s="397">
        <v>-21.121883380620687</v>
      </c>
      <c r="N20" s="397">
        <v>-16.291231177470966</v>
      </c>
      <c r="O20" s="397">
        <v>-5.4423314988612859</v>
      </c>
      <c r="P20" s="397">
        <v>-7.5376690210420483</v>
      </c>
      <c r="Q20" s="398">
        <v>-14.726524947999732</v>
      </c>
      <c r="R20" s="528">
        <v>0.43740812371078075</v>
      </c>
      <c r="S20" s="397">
        <v>-9.3610969669350901</v>
      </c>
      <c r="T20" s="397">
        <v>-6.1488383139002405</v>
      </c>
      <c r="U20" s="397">
        <v>1.1816285919671765</v>
      </c>
      <c r="V20" s="397">
        <v>2.6875280762699516</v>
      </c>
      <c r="W20" s="397">
        <v>2.2275430661067297E-2</v>
      </c>
      <c r="X20" s="397">
        <v>10.287987435223634</v>
      </c>
      <c r="Y20" s="397">
        <v>16.833205048462439</v>
      </c>
      <c r="Z20" s="533">
        <v>9.4966027837538149</v>
      </c>
    </row>
    <row r="21" spans="1:26" ht="17.399999999999999" thickTop="1" x14ac:dyDescent="0.4">
      <c r="A21" s="94"/>
      <c r="B21" s="95"/>
      <c r="C21" s="95"/>
      <c r="D21" s="95"/>
      <c r="E21" s="96"/>
      <c r="F21" s="97"/>
      <c r="G21" s="97"/>
      <c r="H21" s="97"/>
      <c r="I21" s="97"/>
      <c r="J21" s="97"/>
      <c r="K21" s="97"/>
      <c r="L21" s="98"/>
      <c r="M21" s="98"/>
      <c r="N21" s="98"/>
      <c r="O21" s="98"/>
      <c r="P21" s="98"/>
      <c r="Q21" s="98"/>
      <c r="R21" s="98"/>
      <c r="S21" s="98"/>
      <c r="T21" s="98"/>
      <c r="U21" s="98"/>
      <c r="V21" s="98"/>
      <c r="W21" s="98"/>
      <c r="X21" s="98"/>
      <c r="Y21" s="98"/>
      <c r="Z21" s="98"/>
    </row>
    <row r="22" spans="1:26" s="92" customFormat="1" ht="15" customHeight="1" x14ac:dyDescent="0.3">
      <c r="A22" s="844" t="s">
        <v>1094</v>
      </c>
      <c r="B22" s="844"/>
      <c r="C22" s="844"/>
      <c r="D22" s="844"/>
      <c r="E22" s="844"/>
      <c r="F22" s="844"/>
      <c r="G22" s="844"/>
      <c r="H22" s="844"/>
      <c r="I22" s="844"/>
      <c r="J22" s="844"/>
      <c r="K22" s="844"/>
      <c r="L22" s="844"/>
      <c r="M22" s="844"/>
      <c r="N22" s="844"/>
      <c r="O22" s="844"/>
      <c r="P22" s="844"/>
      <c r="Q22" s="844"/>
      <c r="R22" s="844"/>
    </row>
    <row r="23" spans="1:26" s="92" customFormat="1" ht="18" customHeight="1" x14ac:dyDescent="0.3">
      <c r="A23" s="839" t="s">
        <v>1157</v>
      </c>
      <c r="B23" s="841">
        <v>2020</v>
      </c>
      <c r="C23" s="841">
        <v>2021</v>
      </c>
      <c r="D23" s="841">
        <v>2022</v>
      </c>
      <c r="E23" s="841">
        <v>2023</v>
      </c>
      <c r="F23" s="845">
        <v>2023</v>
      </c>
      <c r="G23" s="846"/>
      <c r="H23" s="846"/>
      <c r="I23" s="846"/>
      <c r="J23" s="846"/>
      <c r="K23" s="846"/>
      <c r="L23" s="846"/>
      <c r="M23" s="846"/>
      <c r="N23" s="846"/>
      <c r="O23" s="846"/>
      <c r="P23" s="846"/>
      <c r="Q23" s="846"/>
      <c r="R23" s="850">
        <v>2024</v>
      </c>
      <c r="S23" s="851"/>
      <c r="T23" s="851"/>
      <c r="U23" s="851"/>
      <c r="V23" s="851"/>
      <c r="W23" s="851"/>
      <c r="X23" s="851"/>
      <c r="Y23" s="851"/>
      <c r="Z23" s="852"/>
    </row>
    <row r="24" spans="1:26" s="92" customFormat="1" ht="18" customHeight="1" thickBot="1" x14ac:dyDescent="0.35">
      <c r="A24" s="840"/>
      <c r="B24" s="842"/>
      <c r="C24" s="842"/>
      <c r="D24" s="842"/>
      <c r="E24" s="842"/>
      <c r="F24" s="590" t="s">
        <v>22</v>
      </c>
      <c r="G24" s="591" t="s">
        <v>23</v>
      </c>
      <c r="H24" s="591" t="s">
        <v>24</v>
      </c>
      <c r="I24" s="591" t="s">
        <v>25</v>
      </c>
      <c r="J24" s="591" t="s">
        <v>26</v>
      </c>
      <c r="K24" s="591" t="s">
        <v>27</v>
      </c>
      <c r="L24" s="591" t="s">
        <v>28</v>
      </c>
      <c r="M24" s="591" t="s">
        <v>29</v>
      </c>
      <c r="N24" s="591" t="s">
        <v>30</v>
      </c>
      <c r="O24" s="591" t="s">
        <v>31</v>
      </c>
      <c r="P24" s="591" t="s">
        <v>32</v>
      </c>
      <c r="Q24" s="592" t="s">
        <v>33</v>
      </c>
      <c r="R24" s="593" t="s">
        <v>22</v>
      </c>
      <c r="S24" s="793" t="s">
        <v>23</v>
      </c>
      <c r="T24" s="793" t="s">
        <v>24</v>
      </c>
      <c r="U24" s="793" t="s">
        <v>25</v>
      </c>
      <c r="V24" s="793" t="s">
        <v>26</v>
      </c>
      <c r="W24" s="793" t="s">
        <v>27</v>
      </c>
      <c r="X24" s="793" t="s">
        <v>28</v>
      </c>
      <c r="Y24" s="810" t="s">
        <v>29</v>
      </c>
      <c r="Z24" s="807" t="s">
        <v>30</v>
      </c>
    </row>
    <row r="25" spans="1:26" s="92" customFormat="1" ht="8.1" customHeight="1" thickTop="1" x14ac:dyDescent="0.3">
      <c r="A25" s="336"/>
      <c r="B25" s="334"/>
      <c r="C25" s="334"/>
      <c r="D25" s="334"/>
      <c r="E25" s="337"/>
      <c r="F25" s="335"/>
      <c r="G25" s="335"/>
      <c r="H25" s="335"/>
      <c r="I25" s="335"/>
      <c r="J25" s="335"/>
      <c r="K25" s="335"/>
      <c r="L25" s="98"/>
      <c r="M25" s="98"/>
      <c r="N25" s="98"/>
      <c r="O25" s="98"/>
      <c r="P25" s="98"/>
      <c r="Q25" s="338"/>
      <c r="R25" s="523"/>
      <c r="S25" s="771"/>
      <c r="T25" s="803"/>
      <c r="U25" s="771"/>
      <c r="V25" s="771"/>
      <c r="W25" s="771"/>
      <c r="X25" s="771"/>
      <c r="Y25" s="771"/>
      <c r="Z25" s="775"/>
    </row>
    <row r="26" spans="1:26" s="92" customFormat="1" ht="15" customHeight="1" x14ac:dyDescent="0.3">
      <c r="A26" s="414" t="s">
        <v>42</v>
      </c>
      <c r="B26" s="386">
        <v>-6.4679264305575241</v>
      </c>
      <c r="C26" s="387">
        <v>21.220397492629473</v>
      </c>
      <c r="D26" s="387">
        <v>14.582053183599953</v>
      </c>
      <c r="E26" s="388">
        <v>-4.9292672891807836</v>
      </c>
      <c r="F26" s="386">
        <v>3.1906325004958047</v>
      </c>
      <c r="G26" s="389">
        <v>-1.5620324376084738</v>
      </c>
      <c r="H26" s="389">
        <v>-11.53748592185233</v>
      </c>
      <c r="I26" s="389">
        <v>-8.2189920346511069</v>
      </c>
      <c r="J26" s="386">
        <v>-7.5749450595670069</v>
      </c>
      <c r="K26" s="386">
        <v>-9.9495442196137596</v>
      </c>
      <c r="L26" s="389">
        <v>-5.5380735624193438</v>
      </c>
      <c r="M26" s="389">
        <v>-6.1726477502982879</v>
      </c>
      <c r="N26" s="389">
        <v>-5.0444704633218596</v>
      </c>
      <c r="O26" s="389">
        <v>-1.7730307455612104</v>
      </c>
      <c r="P26" s="389">
        <v>0.10916347132012838</v>
      </c>
      <c r="Q26" s="390">
        <v>-2.4881269090550773</v>
      </c>
      <c r="R26" s="524">
        <v>-0.45106883702685785</v>
      </c>
      <c r="S26" s="386">
        <v>5.3584456642579159</v>
      </c>
      <c r="T26" s="386">
        <v>-0.92178407848354516</v>
      </c>
      <c r="U26" s="386">
        <v>8.553865596966892</v>
      </c>
      <c r="V26" s="386">
        <v>4.3496892266502662</v>
      </c>
      <c r="W26" s="386">
        <v>3.1125503809146471</v>
      </c>
      <c r="X26" s="386">
        <v>12.71510216863696</v>
      </c>
      <c r="Y26" s="386">
        <v>4.1719965687971206</v>
      </c>
      <c r="Z26" s="529" t="s">
        <v>1154</v>
      </c>
    </row>
    <row r="27" spans="1:26" s="92" customFormat="1" ht="15" customHeight="1" x14ac:dyDescent="0.3">
      <c r="A27" s="601" t="s">
        <v>43</v>
      </c>
      <c r="B27" s="595">
        <v>-11.521934200387152</v>
      </c>
      <c r="C27" s="596">
        <v>23.799838941019445</v>
      </c>
      <c r="D27" s="595">
        <v>41.427470079455709</v>
      </c>
      <c r="E27" s="597">
        <v>-16.191135448928328</v>
      </c>
      <c r="F27" s="595">
        <v>8.7550178006320145</v>
      </c>
      <c r="G27" s="598">
        <v>-1.0093110207724409</v>
      </c>
      <c r="H27" s="598">
        <v>-10.255485489455108</v>
      </c>
      <c r="I27" s="598">
        <v>-14.909728534044497</v>
      </c>
      <c r="J27" s="595">
        <v>-14.96838958518596</v>
      </c>
      <c r="K27" s="595">
        <v>-19.646185178227103</v>
      </c>
      <c r="L27" s="595">
        <v>-20.692784125028098</v>
      </c>
      <c r="M27" s="595">
        <v>-27.22912581421274</v>
      </c>
      <c r="N27" s="595">
        <v>-27.482965916105407</v>
      </c>
      <c r="O27" s="595">
        <v>-18.708944348918987</v>
      </c>
      <c r="P27" s="595">
        <v>-19.860825606238961</v>
      </c>
      <c r="Q27" s="597">
        <v>-20.074083255344512</v>
      </c>
      <c r="R27" s="599">
        <v>-18.886368955316357</v>
      </c>
      <c r="S27" s="595">
        <v>-8.853683786320854</v>
      </c>
      <c r="T27" s="595">
        <v>-11.983821938184446</v>
      </c>
      <c r="U27" s="595">
        <v>0.89580214046673934</v>
      </c>
      <c r="V27" s="595">
        <v>-5.670937326022929</v>
      </c>
      <c r="W27" s="595">
        <v>-7.551592885362246</v>
      </c>
      <c r="X27" s="595">
        <v>4.84651166463963</v>
      </c>
      <c r="Y27" s="595">
        <v>-0.81030503619266003</v>
      </c>
      <c r="Z27" s="600" t="s">
        <v>1154</v>
      </c>
    </row>
    <row r="28" spans="1:26" s="92" customFormat="1" ht="15" customHeight="1" x14ac:dyDescent="0.3">
      <c r="A28" s="415" t="s">
        <v>44</v>
      </c>
      <c r="B28" s="389">
        <v>-0.59889220666566878</v>
      </c>
      <c r="C28" s="389">
        <v>30.047463406340214</v>
      </c>
      <c r="D28" s="389">
        <v>0.7360718489286322</v>
      </c>
      <c r="E28" s="390">
        <v>-5.5261510370233076</v>
      </c>
      <c r="F28" s="389">
        <v>-21.078220567558137</v>
      </c>
      <c r="G28" s="389">
        <v>4.2417957615400015</v>
      </c>
      <c r="H28" s="389">
        <v>-2.0181756128739958</v>
      </c>
      <c r="I28" s="389">
        <v>-8.8221367286586805</v>
      </c>
      <c r="J28" s="389">
        <v>-5.2771194633326353</v>
      </c>
      <c r="K28" s="389">
        <v>-7.0757873736461026</v>
      </c>
      <c r="L28" s="389">
        <v>-12.145718778357484</v>
      </c>
      <c r="M28" s="389">
        <v>-7.1862278272025186</v>
      </c>
      <c r="N28" s="389">
        <v>-6.25126671417976</v>
      </c>
      <c r="O28" s="389">
        <v>3.0342836823944896</v>
      </c>
      <c r="P28" s="389">
        <v>-0.56363725194366054</v>
      </c>
      <c r="Q28" s="390">
        <v>0.28788748588024493</v>
      </c>
      <c r="R28" s="525">
        <v>15.516161213371426</v>
      </c>
      <c r="S28" s="792">
        <v>-8.0171191948711034</v>
      </c>
      <c r="T28" s="792">
        <v>-1.916871885643312</v>
      </c>
      <c r="U28" s="792">
        <v>8.3280357789627057</v>
      </c>
      <c r="V28" s="792">
        <v>1.8617450131077851</v>
      </c>
      <c r="W28" s="792">
        <v>-2.3466939995802405</v>
      </c>
      <c r="X28" s="792">
        <v>7.1524797127606066</v>
      </c>
      <c r="Y28" s="792">
        <v>0.4643168753925897</v>
      </c>
      <c r="Z28" s="530">
        <v>0.30196716492942866</v>
      </c>
    </row>
    <row r="29" spans="1:26" ht="15" customHeight="1" x14ac:dyDescent="0.4">
      <c r="A29" s="601" t="s">
        <v>45</v>
      </c>
      <c r="B29" s="595">
        <v>-13.471684438746667</v>
      </c>
      <c r="C29" s="596">
        <v>24.796363082280791</v>
      </c>
      <c r="D29" s="595">
        <v>39.62072624077615</v>
      </c>
      <c r="E29" s="597">
        <v>-7.0281353017827897</v>
      </c>
      <c r="F29" s="595">
        <v>17.21443616369589</v>
      </c>
      <c r="G29" s="598">
        <v>8.2808556763927843</v>
      </c>
      <c r="H29" s="598">
        <v>6.9648760836113155</v>
      </c>
      <c r="I29" s="598">
        <v>-2.7094800172432043</v>
      </c>
      <c r="J29" s="595">
        <v>-10.15386170707867</v>
      </c>
      <c r="K29" s="595">
        <v>-13.084907144979729</v>
      </c>
      <c r="L29" s="595">
        <v>-14.142304638350378</v>
      </c>
      <c r="M29" s="595">
        <v>-17.66636311679186</v>
      </c>
      <c r="N29" s="595">
        <v>-16.492412684531153</v>
      </c>
      <c r="O29" s="595">
        <v>-12.437928628406947</v>
      </c>
      <c r="P29" s="595">
        <v>-11.823834829433554</v>
      </c>
      <c r="Q29" s="597">
        <v>-6.8132303214588514</v>
      </c>
      <c r="R29" s="599">
        <v>-9.5844907352166775</v>
      </c>
      <c r="S29" s="595">
        <v>0.53164803550862505</v>
      </c>
      <c r="T29" s="595">
        <v>-4.9172526606964917</v>
      </c>
      <c r="U29" s="595">
        <v>8.3139206273651354</v>
      </c>
      <c r="V29" s="595">
        <v>9.4998729524242709</v>
      </c>
      <c r="W29" s="595">
        <v>3.2199028276842956</v>
      </c>
      <c r="X29" s="595">
        <v>16.567214873241088</v>
      </c>
      <c r="Y29" s="595">
        <v>2.2627648829617097</v>
      </c>
      <c r="Z29" s="600">
        <v>2.1269550252944081</v>
      </c>
    </row>
    <row r="30" spans="1:26" ht="15" customHeight="1" x14ac:dyDescent="0.4">
      <c r="A30" s="415" t="s">
        <v>46</v>
      </c>
      <c r="B30" s="389">
        <v>-7.0946038167202019</v>
      </c>
      <c r="C30" s="389">
        <v>31.53343822490109</v>
      </c>
      <c r="D30" s="389">
        <v>18.903828330106577</v>
      </c>
      <c r="E30" s="390">
        <v>-12.141265370107146</v>
      </c>
      <c r="F30" s="391">
        <v>-2.589583521665284</v>
      </c>
      <c r="G30" s="391">
        <v>3.5309869626098722</v>
      </c>
      <c r="H30" s="391">
        <v>-6.5430340767294375</v>
      </c>
      <c r="I30" s="391">
        <v>-13.73959560358642</v>
      </c>
      <c r="J30" s="391">
        <v>-14.116534076624255</v>
      </c>
      <c r="K30" s="391">
        <v>-11.794575290948849</v>
      </c>
      <c r="L30" s="391">
        <v>-25.316832429877024</v>
      </c>
      <c r="M30" s="391">
        <v>-22.744950324244286</v>
      </c>
      <c r="N30" s="391">
        <v>-16.456064957923555</v>
      </c>
      <c r="O30" s="391">
        <v>-9.6786812919098288</v>
      </c>
      <c r="P30" s="391">
        <v>-11.639970292727975</v>
      </c>
      <c r="Q30" s="392">
        <v>-10.902170243783738</v>
      </c>
      <c r="R30" s="526">
        <v>-7.7883951217992742</v>
      </c>
      <c r="S30" s="391">
        <v>-13.050559884796408</v>
      </c>
      <c r="T30" s="391">
        <v>-12.286467618844487</v>
      </c>
      <c r="U30" s="391">
        <v>5.4043176667015747</v>
      </c>
      <c r="V30" s="391">
        <v>-2.0215426042051732</v>
      </c>
      <c r="W30" s="391">
        <v>-7.5217941671623763</v>
      </c>
      <c r="X30" s="391">
        <v>10.49819859668759</v>
      </c>
      <c r="Y30" s="391">
        <v>5.9889266677171982</v>
      </c>
      <c r="Z30" s="531">
        <v>2.2119269155294941</v>
      </c>
    </row>
    <row r="31" spans="1:26" ht="15" customHeight="1" x14ac:dyDescent="0.4">
      <c r="A31" s="601" t="s">
        <v>47</v>
      </c>
      <c r="B31" s="595">
        <v>-3.2884322904511709</v>
      </c>
      <c r="C31" s="596">
        <v>24.31103193834636</v>
      </c>
      <c r="D31" s="595">
        <v>-7.182136633777092</v>
      </c>
      <c r="E31" s="597">
        <v>-5.6974323428768177</v>
      </c>
      <c r="F31" s="595">
        <v>-30.157363308979235</v>
      </c>
      <c r="G31" s="598">
        <v>-4.1425506941352719</v>
      </c>
      <c r="H31" s="598">
        <v>-0.55483880408457864</v>
      </c>
      <c r="I31" s="598">
        <v>-11.907139584336846</v>
      </c>
      <c r="J31" s="595">
        <v>-16.678671977251113</v>
      </c>
      <c r="K31" s="595">
        <v>-12.313435327585864</v>
      </c>
      <c r="L31" s="595">
        <v>-7.8709604536423843</v>
      </c>
      <c r="M31" s="595">
        <v>-0.32404306033744223</v>
      </c>
      <c r="N31" s="595">
        <v>-0.36993163430512066</v>
      </c>
      <c r="O31" s="595">
        <v>2.559642398438533</v>
      </c>
      <c r="P31" s="595">
        <v>7.0844419187352958</v>
      </c>
      <c r="Q31" s="597">
        <v>11.648583672519774</v>
      </c>
      <c r="R31" s="599">
        <v>21.734457096972037</v>
      </c>
      <c r="S31" s="595">
        <v>-1.7691641860367091</v>
      </c>
      <c r="T31" s="595">
        <v>5.333608008750379</v>
      </c>
      <c r="U31" s="595">
        <v>3.7403643541116471</v>
      </c>
      <c r="V31" s="595">
        <v>9.6426422269245684</v>
      </c>
      <c r="W31" s="595">
        <v>8.9651811009230364</v>
      </c>
      <c r="X31" s="595">
        <v>9.8946268489616074</v>
      </c>
      <c r="Y31" s="595">
        <v>7.9476719651146333</v>
      </c>
      <c r="Z31" s="600" t="s">
        <v>1154</v>
      </c>
    </row>
    <row r="32" spans="1:26" ht="15" customHeight="1" x14ac:dyDescent="0.4">
      <c r="A32" s="415" t="s">
        <v>48</v>
      </c>
      <c r="B32" s="389">
        <v>0.1737057522375407</v>
      </c>
      <c r="C32" s="389">
        <v>33.320556479299746</v>
      </c>
      <c r="D32" s="389">
        <v>12.121527691039047</v>
      </c>
      <c r="E32" s="390">
        <v>-17.83712039940405</v>
      </c>
      <c r="F32" s="389">
        <v>-16.609970622492597</v>
      </c>
      <c r="G32" s="389">
        <v>-9.4039865966780045</v>
      </c>
      <c r="H32" s="389">
        <v>-20.370556761856463</v>
      </c>
      <c r="I32" s="389">
        <v>-20.368367862833338</v>
      </c>
      <c r="J32" s="389">
        <v>-21.529121821113804</v>
      </c>
      <c r="K32" s="389">
        <v>-30.082443148612548</v>
      </c>
      <c r="L32" s="389">
        <v>-20.975275555328842</v>
      </c>
      <c r="M32" s="389">
        <v>-22.925157297629717</v>
      </c>
      <c r="N32" s="389">
        <v>-12.390093107807587</v>
      </c>
      <c r="O32" s="389">
        <v>-12.504918907712902</v>
      </c>
      <c r="P32" s="389">
        <v>-14.956892004494104</v>
      </c>
      <c r="Q32" s="390">
        <v>-7.1645265469577506</v>
      </c>
      <c r="R32" s="525">
        <v>18.975003292970548</v>
      </c>
      <c r="S32" s="792">
        <v>-17.881306661770491</v>
      </c>
      <c r="T32" s="792">
        <v>7.118503142698196</v>
      </c>
      <c r="U32" s="792">
        <v>6.5788547435104316</v>
      </c>
      <c r="V32" s="792">
        <v>0.5635239977891171</v>
      </c>
      <c r="W32" s="792">
        <v>33.793597936271368</v>
      </c>
      <c r="X32" s="792">
        <v>16.199121468799206</v>
      </c>
      <c r="Y32" s="792">
        <v>11.794868620115695</v>
      </c>
      <c r="Z32" s="530">
        <v>17.44365699275847</v>
      </c>
    </row>
    <row r="33" spans="1:26" ht="15" customHeight="1" x14ac:dyDescent="0.4">
      <c r="A33" s="601" t="s">
        <v>49</v>
      </c>
      <c r="B33" s="595">
        <v>-12.74488922960596</v>
      </c>
      <c r="C33" s="596">
        <v>30.812846757987721</v>
      </c>
      <c r="D33" s="595">
        <v>11.629322501497196</v>
      </c>
      <c r="E33" s="597">
        <v>-4.1591999799861501</v>
      </c>
      <c r="F33" s="595">
        <v>6.9312097667456163</v>
      </c>
      <c r="G33" s="598">
        <v>-0.17179163740929093</v>
      </c>
      <c r="H33" s="598">
        <v>-7.8233016602632377</v>
      </c>
      <c r="I33" s="598">
        <v>-8.0830925058456344</v>
      </c>
      <c r="J33" s="595">
        <v>-3.9829016917520166</v>
      </c>
      <c r="K33" s="595">
        <v>-11.235302111615297</v>
      </c>
      <c r="L33" s="595">
        <v>-11.657155046704649</v>
      </c>
      <c r="M33" s="595">
        <v>-13.218327794541974</v>
      </c>
      <c r="N33" s="595">
        <v>-8.6292171545371392</v>
      </c>
      <c r="O33" s="595">
        <v>9.161075802788865</v>
      </c>
      <c r="P33" s="595">
        <v>8.9551325553404837</v>
      </c>
      <c r="Q33" s="597">
        <v>-4.1681530389628074</v>
      </c>
      <c r="R33" s="599">
        <v>2.5952947760312206</v>
      </c>
      <c r="S33" s="595">
        <v>3.2276235061547753</v>
      </c>
      <c r="T33" s="595">
        <v>5.6987681408768198</v>
      </c>
      <c r="U33" s="595">
        <v>8.4218385424515105</v>
      </c>
      <c r="V33" s="595">
        <v>-1.5563010981030523</v>
      </c>
      <c r="W33" s="595">
        <v>0.32431584738612518</v>
      </c>
      <c r="X33" s="595">
        <v>13.10156726011904</v>
      </c>
      <c r="Y33" s="595">
        <v>8.9254717699947417</v>
      </c>
      <c r="Z33" s="600" t="s">
        <v>1154</v>
      </c>
    </row>
    <row r="34" spans="1:26" s="93" customFormat="1" ht="15" customHeight="1" x14ac:dyDescent="0.3">
      <c r="A34" s="415" t="s">
        <v>50</v>
      </c>
      <c r="B34" s="389">
        <v>4.6090354649940712</v>
      </c>
      <c r="C34" s="389">
        <v>24.471586026252503</v>
      </c>
      <c r="D34" s="389">
        <v>8.4230621728215826</v>
      </c>
      <c r="E34" s="390">
        <v>-9.2189741053597007</v>
      </c>
      <c r="F34" s="393">
        <v>-22.071307300509336</v>
      </c>
      <c r="G34" s="393">
        <v>-8.392434988179664</v>
      </c>
      <c r="H34" s="393">
        <v>-13.288426209430481</v>
      </c>
      <c r="I34" s="393">
        <v>-22.359100708346158</v>
      </c>
      <c r="J34" s="393">
        <v>-20.174727504598401</v>
      </c>
      <c r="K34" s="393">
        <v>-18.566573988260725</v>
      </c>
      <c r="L34" s="393">
        <v>-11.5589408483459</v>
      </c>
      <c r="M34" s="393">
        <v>-5.5955357598197031</v>
      </c>
      <c r="N34" s="393">
        <v>0.31701303275801784</v>
      </c>
      <c r="O34" s="393">
        <v>5.8064516129032295</v>
      </c>
      <c r="P34" s="393">
        <v>4.3012974009041915</v>
      </c>
      <c r="Q34" s="394">
        <v>7.7317698790765776</v>
      </c>
      <c r="R34" s="527">
        <v>34.640522875816984</v>
      </c>
      <c r="S34" s="393">
        <v>0.21505376344086446</v>
      </c>
      <c r="T34" s="393">
        <v>9.0395480225988756</v>
      </c>
      <c r="U34" s="393">
        <v>18.960729869099559</v>
      </c>
      <c r="V34" s="393">
        <v>25.668669015715452</v>
      </c>
      <c r="W34" s="393">
        <v>15.553869499241291</v>
      </c>
      <c r="X34" s="393">
        <v>25.180292216740231</v>
      </c>
      <c r="Y34" s="393">
        <v>15.07514004865973</v>
      </c>
      <c r="Z34" s="532">
        <v>11.516853932584281</v>
      </c>
    </row>
    <row r="35" spans="1:26" s="93" customFormat="1" ht="15" customHeight="1" x14ac:dyDescent="0.3">
      <c r="A35" s="601" t="s">
        <v>51</v>
      </c>
      <c r="B35" s="595">
        <v>-7.4012670984987983</v>
      </c>
      <c r="C35" s="596">
        <v>20.379521270284439</v>
      </c>
      <c r="D35" s="595">
        <v>20.069165248821918</v>
      </c>
      <c r="E35" s="597">
        <v>-13.44400345123001</v>
      </c>
      <c r="F35" s="595">
        <v>-11.281691720843645</v>
      </c>
      <c r="G35" s="598">
        <v>-4.9155448752560504</v>
      </c>
      <c r="H35" s="598">
        <v>-11.168588172083105</v>
      </c>
      <c r="I35" s="598">
        <v>-19.868243642873917</v>
      </c>
      <c r="J35" s="595">
        <v>-20.905223629022053</v>
      </c>
      <c r="K35" s="595">
        <v>-21.664800588481025</v>
      </c>
      <c r="L35" s="595">
        <v>-23.684968487469661</v>
      </c>
      <c r="M35" s="595">
        <v>-15.745995249992173</v>
      </c>
      <c r="N35" s="595">
        <v>-12.258439673951537</v>
      </c>
      <c r="O35" s="595">
        <v>-2.4320598429462659</v>
      </c>
      <c r="P35" s="595">
        <v>-2.4707709121035704</v>
      </c>
      <c r="Q35" s="597">
        <v>-9.2559179639288622</v>
      </c>
      <c r="R35" s="599">
        <v>11.086386384672299</v>
      </c>
      <c r="S35" s="595">
        <v>5.3904583710501219</v>
      </c>
      <c r="T35" s="595">
        <v>-0.21704188228589549</v>
      </c>
      <c r="U35" s="595">
        <v>17.970391803826203</v>
      </c>
      <c r="V35" s="595">
        <v>15.817760090802068</v>
      </c>
      <c r="W35" s="595">
        <v>4.6519357732017541</v>
      </c>
      <c r="X35" s="595">
        <v>13.825754672301338</v>
      </c>
      <c r="Y35" s="595">
        <v>1.4864467798731518</v>
      </c>
      <c r="Z35" s="600">
        <v>0.85265509004470719</v>
      </c>
    </row>
    <row r="36" spans="1:26" s="92" customFormat="1" ht="15" customHeight="1" x14ac:dyDescent="0.3">
      <c r="A36" s="772" t="s">
        <v>52</v>
      </c>
      <c r="B36" s="389">
        <v>-17.079098024101601</v>
      </c>
      <c r="C36" s="389">
        <v>38.582822332902708</v>
      </c>
      <c r="D36" s="389">
        <v>21.029217100370602</v>
      </c>
      <c r="E36" s="390">
        <v>-6.5536281554923299</v>
      </c>
      <c r="F36" s="389">
        <v>1.2728500749543015</v>
      </c>
      <c r="G36" s="389">
        <v>-4.323106049223191</v>
      </c>
      <c r="H36" s="389">
        <v>-6.2575128401267888</v>
      </c>
      <c r="I36" s="389">
        <v>-22.319738427120981</v>
      </c>
      <c r="J36" s="389">
        <v>14.349276974416014</v>
      </c>
      <c r="K36" s="389">
        <v>-18.346116673570144</v>
      </c>
      <c r="L36" s="389">
        <v>-8.314359334738807</v>
      </c>
      <c r="M36" s="389">
        <v>-14.76619143499498</v>
      </c>
      <c r="N36" s="389">
        <v>-12.452860669517317</v>
      </c>
      <c r="O36" s="389">
        <v>-2.4169863185509732</v>
      </c>
      <c r="P36" s="389">
        <v>3.2928842269579928</v>
      </c>
      <c r="Q36" s="390">
        <v>-3.8080662132295551</v>
      </c>
      <c r="R36" s="525">
        <v>0.27978246371229698</v>
      </c>
      <c r="S36" s="792">
        <v>15.836222925775179</v>
      </c>
      <c r="T36" s="792">
        <v>-12.759798135816315</v>
      </c>
      <c r="U36" s="792">
        <v>10.086267559748773</v>
      </c>
      <c r="V36" s="792">
        <v>-8.8352224665877106</v>
      </c>
      <c r="W36" s="792">
        <v>7.5787877904434087</v>
      </c>
      <c r="X36" s="792">
        <v>11.068302478756076</v>
      </c>
      <c r="Y36" s="792">
        <v>9.4566679731777015</v>
      </c>
      <c r="Z36" s="530">
        <v>8.5522673801725411</v>
      </c>
    </row>
    <row r="37" spans="1:26" ht="15" customHeight="1" x14ac:dyDescent="0.4">
      <c r="A37" s="601" t="s">
        <v>53</v>
      </c>
      <c r="B37" s="595">
        <v>-5.7604037132780528</v>
      </c>
      <c r="C37" s="596">
        <v>23.34378701429204</v>
      </c>
      <c r="D37" s="595">
        <v>31.039579526306515</v>
      </c>
      <c r="E37" s="597">
        <v>-6.3971728807455319</v>
      </c>
      <c r="F37" s="595">
        <v>1.8162064318111177</v>
      </c>
      <c r="G37" s="598">
        <v>12.245758731059425</v>
      </c>
      <c r="H37" s="598">
        <v>-0.73677703636981218</v>
      </c>
      <c r="I37" s="598">
        <v>-9.8810422069962023</v>
      </c>
      <c r="J37" s="595">
        <v>-3.4201577048163232</v>
      </c>
      <c r="K37" s="595">
        <v>-21.651623231864527</v>
      </c>
      <c r="L37" s="595">
        <v>-16.059627230836099</v>
      </c>
      <c r="M37" s="595">
        <v>-21.23531280817917</v>
      </c>
      <c r="N37" s="595">
        <v>-11.096719787867519</v>
      </c>
      <c r="O37" s="595">
        <v>-0.2914600467520374</v>
      </c>
      <c r="P37" s="595">
        <v>1.4927959780727427</v>
      </c>
      <c r="Q37" s="597">
        <v>2.8992296004702096</v>
      </c>
      <c r="R37" s="599">
        <v>18.759878912680133</v>
      </c>
      <c r="S37" s="595">
        <v>7.996939900265569</v>
      </c>
      <c r="T37" s="595">
        <v>10.890043541399649</v>
      </c>
      <c r="U37" s="595">
        <v>13.997969436277863</v>
      </c>
      <c r="V37" s="595">
        <v>13.426686436670188</v>
      </c>
      <c r="W37" s="595">
        <v>17.776569562857766</v>
      </c>
      <c r="X37" s="595">
        <v>25.394911699358968</v>
      </c>
      <c r="Y37" s="595">
        <v>26.202663083366279</v>
      </c>
      <c r="Z37" s="600">
        <v>10.895937457269628</v>
      </c>
    </row>
    <row r="38" spans="1:26" s="92" customFormat="1" ht="15" customHeight="1" thickBot="1" x14ac:dyDescent="0.35">
      <c r="A38" s="416" t="s">
        <v>54</v>
      </c>
      <c r="B38" s="395">
        <v>-7.128269929860477</v>
      </c>
      <c r="C38" s="395">
        <v>25.135466241768594</v>
      </c>
      <c r="D38" s="395">
        <v>23.364338562603738</v>
      </c>
      <c r="E38" s="396">
        <v>-9.6671071245164377</v>
      </c>
      <c r="F38" s="397">
        <v>-1.4799433141778562</v>
      </c>
      <c r="G38" s="397">
        <v>7.3912951072125255</v>
      </c>
      <c r="H38" s="397">
        <v>-6.6358755203637099</v>
      </c>
      <c r="I38" s="397">
        <v>-13.061290457951792</v>
      </c>
      <c r="J38" s="397">
        <v>-6.3724744683662955</v>
      </c>
      <c r="K38" s="397">
        <v>-25.576225307694845</v>
      </c>
      <c r="L38" s="397">
        <v>-18.898454803717978</v>
      </c>
      <c r="M38" s="397">
        <v>-23.665230581947473</v>
      </c>
      <c r="N38" s="397">
        <v>-13.659776530905853</v>
      </c>
      <c r="O38" s="397">
        <v>-1.3640926134997122</v>
      </c>
      <c r="P38" s="397">
        <v>8.5660446136470725E-2</v>
      </c>
      <c r="Q38" s="398">
        <v>-2.5057750608218354</v>
      </c>
      <c r="R38" s="528">
        <v>9.7836309214052832</v>
      </c>
      <c r="S38" s="397">
        <v>-0.94783468917893909</v>
      </c>
      <c r="T38" s="397">
        <v>5.0270333159380787</v>
      </c>
      <c r="U38" s="397">
        <v>5.7614780614675842</v>
      </c>
      <c r="V38" s="397">
        <v>8.7229351592968953</v>
      </c>
      <c r="W38" s="397">
        <v>15.863463486962814</v>
      </c>
      <c r="X38" s="397">
        <v>23.158195470059617</v>
      </c>
      <c r="Y38" s="397">
        <v>31.647700217329945</v>
      </c>
      <c r="Z38" s="533">
        <v>21.740136421596446</v>
      </c>
    </row>
    <row r="39" spans="1:26" ht="15" customHeight="1" thickTop="1" x14ac:dyDescent="0.4">
      <c r="A39" s="94"/>
      <c r="B39" s="94"/>
      <c r="C39" s="94"/>
      <c r="D39" s="99"/>
      <c r="E39" s="100"/>
      <c r="F39" s="94"/>
      <c r="G39" s="94"/>
      <c r="H39" s="94"/>
      <c r="I39" s="94"/>
      <c r="J39" s="94"/>
      <c r="K39" s="94"/>
      <c r="L39" s="91"/>
      <c r="M39" s="91"/>
      <c r="N39" s="91"/>
      <c r="O39" s="91"/>
      <c r="P39" s="91"/>
      <c r="Q39" s="91"/>
      <c r="R39" s="98"/>
      <c r="S39" s="98"/>
      <c r="T39" s="98"/>
      <c r="U39" s="98"/>
      <c r="V39" s="98"/>
      <c r="W39" s="98"/>
      <c r="X39" s="98"/>
      <c r="Y39" s="98"/>
      <c r="Z39" s="98"/>
    </row>
    <row r="40" spans="1:26" ht="15" customHeight="1" x14ac:dyDescent="0.4">
      <c r="A40" s="838"/>
      <c r="B40" s="838"/>
      <c r="C40" s="838"/>
      <c r="D40" s="101"/>
      <c r="E40" s="102"/>
      <c r="F40" s="94"/>
      <c r="G40" s="94"/>
      <c r="H40" s="94"/>
      <c r="I40" s="94"/>
      <c r="J40" s="94"/>
      <c r="K40" s="94"/>
      <c r="L40" s="91"/>
      <c r="M40" s="91"/>
      <c r="N40" s="91"/>
      <c r="O40" s="91"/>
      <c r="P40" s="91"/>
      <c r="Q40" s="91"/>
      <c r="R40" s="91"/>
      <c r="S40" s="91"/>
      <c r="T40" s="91"/>
      <c r="U40" s="91"/>
      <c r="V40" s="91"/>
      <c r="W40" s="91"/>
      <c r="X40" s="91"/>
      <c r="Y40" s="91"/>
      <c r="Z40" s="91"/>
    </row>
    <row r="41" spans="1:26" ht="15" customHeight="1" x14ac:dyDescent="0.4">
      <c r="A41" s="94"/>
      <c r="B41" s="94"/>
      <c r="C41" s="94"/>
      <c r="D41" s="99"/>
      <c r="E41" s="99"/>
      <c r="F41" s="94"/>
      <c r="G41" s="94"/>
      <c r="H41" s="94"/>
      <c r="I41" s="94"/>
      <c r="J41" s="94"/>
      <c r="K41" s="94"/>
      <c r="L41" s="91"/>
      <c r="M41" s="91"/>
      <c r="N41" s="91"/>
      <c r="O41" s="91"/>
      <c r="P41" s="91"/>
      <c r="Q41" s="91"/>
      <c r="R41" s="91"/>
      <c r="S41" s="91"/>
      <c r="T41" s="91"/>
      <c r="U41" s="91"/>
      <c r="V41" s="91"/>
      <c r="W41" s="91"/>
      <c r="X41" s="91"/>
      <c r="Y41" s="91"/>
      <c r="Z41" s="91"/>
    </row>
    <row r="42" spans="1:26" ht="15" customHeight="1" x14ac:dyDescent="0.4">
      <c r="A42" s="94"/>
      <c r="B42" s="94"/>
      <c r="C42" s="94"/>
      <c r="D42" s="99"/>
      <c r="E42" s="99"/>
      <c r="F42" s="94"/>
      <c r="G42" s="94"/>
      <c r="H42" s="94"/>
      <c r="I42" s="94"/>
      <c r="J42" s="94"/>
      <c r="K42" s="94"/>
      <c r="L42" s="91"/>
      <c r="M42" s="91"/>
      <c r="N42" s="91"/>
      <c r="O42" s="91"/>
      <c r="P42" s="91"/>
      <c r="Q42" s="91"/>
      <c r="R42" s="91"/>
      <c r="S42" s="91"/>
      <c r="T42" s="91"/>
      <c r="U42" s="91"/>
      <c r="V42" s="91"/>
      <c r="W42" s="91"/>
      <c r="X42" s="91"/>
      <c r="Y42" s="91"/>
      <c r="Z42" s="91"/>
    </row>
    <row r="43" spans="1:26" ht="15" customHeight="1" x14ac:dyDescent="0.4">
      <c r="A43" s="94"/>
      <c r="B43" s="94"/>
      <c r="C43" s="94"/>
      <c r="D43" s="99"/>
      <c r="E43" s="99"/>
      <c r="F43" s="94"/>
      <c r="G43" s="94"/>
      <c r="H43" s="94"/>
      <c r="I43" s="94"/>
      <c r="J43" s="94"/>
      <c r="K43" s="94"/>
      <c r="L43" s="91"/>
      <c r="M43" s="91"/>
      <c r="N43" s="91"/>
      <c r="O43" s="91"/>
      <c r="P43" s="91"/>
      <c r="Q43" s="91"/>
      <c r="R43" s="91"/>
      <c r="S43" s="91"/>
      <c r="T43" s="91"/>
      <c r="U43" s="91"/>
      <c r="V43" s="91"/>
      <c r="W43" s="91"/>
      <c r="X43" s="91"/>
      <c r="Y43" s="91"/>
      <c r="Z43" s="91"/>
    </row>
    <row r="44" spans="1:26" ht="15" customHeight="1" x14ac:dyDescent="0.4">
      <c r="A44" s="94"/>
      <c r="B44" s="94"/>
      <c r="C44" s="94"/>
      <c r="D44" s="99"/>
      <c r="E44" s="99"/>
      <c r="F44" s="94"/>
      <c r="G44" s="94"/>
      <c r="H44" s="94"/>
      <c r="I44" s="94"/>
      <c r="J44" s="94"/>
      <c r="K44" s="94"/>
      <c r="L44" s="91"/>
      <c r="M44" s="91"/>
      <c r="N44" s="91"/>
      <c r="O44" s="91"/>
      <c r="P44" s="91"/>
      <c r="Q44" s="91"/>
      <c r="R44" s="91"/>
      <c r="S44" s="91"/>
      <c r="T44" s="91"/>
      <c r="U44" s="91"/>
      <c r="V44" s="91"/>
      <c r="W44" s="91"/>
      <c r="X44" s="91"/>
      <c r="Y44" s="91"/>
      <c r="Z44" s="91"/>
    </row>
    <row r="45" spans="1:26" ht="15" customHeight="1" x14ac:dyDescent="0.4">
      <c r="A45" s="94"/>
      <c r="B45" s="94"/>
      <c r="C45" s="94"/>
      <c r="D45" s="99"/>
      <c r="E45" s="99"/>
      <c r="F45" s="94"/>
      <c r="G45" s="94"/>
      <c r="H45" s="94"/>
      <c r="I45" s="94"/>
      <c r="J45" s="94"/>
      <c r="K45" s="94"/>
      <c r="L45" s="91"/>
      <c r="M45" s="91"/>
      <c r="N45" s="91"/>
      <c r="O45" s="91"/>
      <c r="P45" s="91"/>
      <c r="Q45" s="91"/>
      <c r="R45" s="91"/>
      <c r="S45" s="91"/>
      <c r="T45" s="91"/>
      <c r="U45" s="91"/>
      <c r="V45" s="91"/>
      <c r="W45" s="91"/>
      <c r="X45" s="91"/>
      <c r="Y45" s="91"/>
      <c r="Z45" s="91"/>
    </row>
    <row r="46" spans="1:26" ht="15" customHeight="1" x14ac:dyDescent="0.4">
      <c r="A46" s="94"/>
      <c r="B46" s="94"/>
      <c r="C46" s="94"/>
      <c r="D46" s="99"/>
      <c r="E46" s="99"/>
      <c r="F46" s="94"/>
      <c r="G46" s="94"/>
      <c r="H46" s="94"/>
      <c r="I46" s="94"/>
      <c r="J46" s="94"/>
      <c r="K46" s="94"/>
      <c r="L46" s="91"/>
      <c r="M46" s="91"/>
      <c r="N46" s="91"/>
      <c r="O46" s="91"/>
      <c r="P46" s="91"/>
      <c r="Q46" s="91"/>
      <c r="R46" s="91"/>
      <c r="S46" s="91"/>
      <c r="T46" s="91"/>
      <c r="U46" s="91"/>
      <c r="V46" s="91"/>
      <c r="W46" s="91"/>
      <c r="X46" s="91"/>
      <c r="Y46" s="91"/>
      <c r="Z46" s="91"/>
    </row>
    <row r="47" spans="1:26" ht="15" customHeight="1" x14ac:dyDescent="0.4">
      <c r="A47" s="94"/>
      <c r="B47" s="94"/>
      <c r="C47" s="94"/>
      <c r="D47" s="99"/>
      <c r="E47" s="99"/>
      <c r="F47" s="94"/>
      <c r="G47" s="94"/>
      <c r="H47" s="94"/>
      <c r="I47" s="94"/>
      <c r="J47" s="94"/>
      <c r="K47" s="94"/>
      <c r="L47" s="91"/>
      <c r="M47" s="91"/>
      <c r="N47" s="91"/>
      <c r="O47" s="91"/>
      <c r="P47" s="91"/>
      <c r="Q47" s="91"/>
      <c r="R47" s="91"/>
      <c r="S47" s="91"/>
      <c r="T47" s="91"/>
      <c r="U47" s="91"/>
      <c r="V47" s="91"/>
      <c r="W47" s="91"/>
      <c r="X47" s="91"/>
      <c r="Y47" s="91"/>
      <c r="Z47" s="91"/>
    </row>
    <row r="48" spans="1:26" x14ac:dyDescent="0.4">
      <c r="A48" s="94"/>
      <c r="B48" s="94"/>
      <c r="C48" s="94"/>
      <c r="D48" s="99"/>
      <c r="E48" s="99"/>
      <c r="F48" s="94"/>
      <c r="G48" s="94"/>
      <c r="H48" s="94"/>
      <c r="I48" s="94"/>
      <c r="J48" s="94"/>
      <c r="K48" s="94"/>
      <c r="L48" s="91"/>
      <c r="M48" s="91"/>
      <c r="N48" s="91"/>
      <c r="O48" s="91"/>
      <c r="P48" s="91"/>
      <c r="Q48" s="91"/>
      <c r="R48" s="91"/>
      <c r="S48" s="91"/>
      <c r="T48" s="91"/>
      <c r="U48" s="91"/>
      <c r="V48" s="91"/>
      <c r="W48" s="91"/>
      <c r="X48" s="91"/>
      <c r="Y48" s="91"/>
      <c r="Z48" s="91"/>
    </row>
  </sheetData>
  <mergeCells count="17">
    <mergeCell ref="A4:R4"/>
    <mergeCell ref="A22:R22"/>
    <mergeCell ref="E23:E24"/>
    <mergeCell ref="F23:Q23"/>
    <mergeCell ref="A5:A6"/>
    <mergeCell ref="B5:B6"/>
    <mergeCell ref="C5:C6"/>
    <mergeCell ref="D5:D6"/>
    <mergeCell ref="E5:E6"/>
    <mergeCell ref="F5:Q5"/>
    <mergeCell ref="R5:Z5"/>
    <mergeCell ref="R23:Z23"/>
    <mergeCell ref="A40:C40"/>
    <mergeCell ref="A23:A24"/>
    <mergeCell ref="B23:B24"/>
    <mergeCell ref="C23:C24"/>
    <mergeCell ref="D23:D24"/>
  </mergeCells>
  <phoneticPr fontId="64" type="noConversion"/>
  <printOptions horizontalCentered="1"/>
  <pageMargins left="0.51181102362204722" right="0.51181102362204722" top="0.74803149606299213" bottom="0.74803149606299213" header="0.31496062992125984" footer="0.31496062992125984"/>
  <pageSetup paperSize="9" scale="52" firstPageNumber="33" orientation="landscape" useFirstPageNumber="1" r:id="rId1"/>
  <headerFooter>
    <oddFooter>&amp;C&amp;P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F2EC71-C26F-4DCB-A29E-58FC092A84CD}">
  <dimension ref="A1:J282"/>
  <sheetViews>
    <sheetView view="pageBreakPreview" zoomScaleNormal="80" zoomScaleSheetLayoutView="100" zoomScalePageLayoutView="70" workbookViewId="0"/>
  </sheetViews>
  <sheetFormatPr defaultColWidth="9.109375" defaultRowHeight="14.4" x14ac:dyDescent="0.3"/>
  <cols>
    <col min="1" max="1" width="37" customWidth="1"/>
    <col min="2" max="2" width="12" style="119" customWidth="1"/>
    <col min="3" max="3" width="6.6640625" style="119" customWidth="1"/>
    <col min="4" max="4" width="12" style="353" customWidth="1"/>
    <col min="5" max="5" width="12" style="355" customWidth="1"/>
    <col min="6" max="6" width="0.5546875" style="353" customWidth="1"/>
    <col min="7" max="7" width="12" style="353" customWidth="1"/>
    <col min="8" max="8" width="6.6640625" style="352" customWidth="1"/>
    <col min="9" max="9" width="12" style="333" customWidth="1"/>
    <col min="10" max="10" width="12" style="355" customWidth="1"/>
  </cols>
  <sheetData>
    <row r="1" spans="1:10" ht="15" customHeight="1" x14ac:dyDescent="0.3">
      <c r="A1" s="319" t="s">
        <v>557</v>
      </c>
      <c r="B1" s="137"/>
      <c r="C1" s="137"/>
      <c r="D1" s="137"/>
      <c r="E1" s="234"/>
      <c r="F1" s="137"/>
      <c r="G1" s="131"/>
      <c r="H1" s="131"/>
      <c r="I1" s="10"/>
      <c r="J1" s="234"/>
    </row>
    <row r="2" spans="1:10" ht="15" customHeight="1" x14ac:dyDescent="0.3">
      <c r="A2" s="320" t="s">
        <v>558</v>
      </c>
      <c r="B2" s="136"/>
      <c r="C2" s="136"/>
      <c r="D2" s="136"/>
      <c r="E2" s="234"/>
      <c r="F2" s="136"/>
      <c r="G2" s="131"/>
      <c r="H2" s="131"/>
      <c r="I2" s="10"/>
      <c r="J2" s="234"/>
    </row>
    <row r="3" spans="1:10" ht="8.1" customHeight="1" x14ac:dyDescent="0.3">
      <c r="A3" s="135"/>
      <c r="B3" s="134"/>
      <c r="C3" s="134"/>
      <c r="D3" s="133"/>
      <c r="E3" s="197"/>
      <c r="F3" s="133"/>
      <c r="G3" s="132"/>
      <c r="H3" s="132"/>
      <c r="I3" s="12"/>
      <c r="J3" s="197"/>
    </row>
    <row r="4" spans="1:10" x14ac:dyDescent="0.3">
      <c r="A4" s="602"/>
      <c r="B4" s="825" t="s">
        <v>5</v>
      </c>
      <c r="C4" s="825"/>
      <c r="D4" s="825"/>
      <c r="E4" s="825"/>
      <c r="F4" s="577"/>
      <c r="G4" s="825" t="s">
        <v>7</v>
      </c>
      <c r="H4" s="825"/>
      <c r="I4" s="825"/>
      <c r="J4" s="825"/>
    </row>
    <row r="5" spans="1:10" x14ac:dyDescent="0.3">
      <c r="A5" s="602"/>
      <c r="B5" s="826" t="s">
        <v>11</v>
      </c>
      <c r="C5" s="826"/>
      <c r="D5" s="826"/>
      <c r="E5" s="826"/>
      <c r="F5" s="559"/>
      <c r="G5" s="826" t="s">
        <v>13</v>
      </c>
      <c r="H5" s="826"/>
      <c r="I5" s="826"/>
      <c r="J5" s="826"/>
    </row>
    <row r="6" spans="1:10" x14ac:dyDescent="0.3">
      <c r="A6" s="602"/>
      <c r="B6" s="853" t="s">
        <v>1237</v>
      </c>
      <c r="C6" s="853"/>
      <c r="D6" s="853" t="s">
        <v>1238</v>
      </c>
      <c r="E6" s="853"/>
      <c r="F6" s="559"/>
      <c r="G6" s="853" t="s">
        <v>1237</v>
      </c>
      <c r="H6" s="853"/>
      <c r="I6" s="853" t="s">
        <v>1238</v>
      </c>
      <c r="J6" s="853"/>
    </row>
    <row r="7" spans="1:10" ht="14.25" customHeight="1" x14ac:dyDescent="0.3">
      <c r="A7" s="602"/>
      <c r="B7" s="603"/>
      <c r="C7" s="563" t="s">
        <v>1220</v>
      </c>
      <c r="D7" s="604"/>
      <c r="E7" s="604"/>
      <c r="F7" s="559"/>
      <c r="G7" s="603"/>
      <c r="H7" s="563" t="s">
        <v>1220</v>
      </c>
      <c r="I7" s="604"/>
      <c r="J7" s="604"/>
    </row>
    <row r="8" spans="1:10" s="348" customFormat="1" ht="27.75" customHeight="1" x14ac:dyDescent="0.3">
      <c r="A8" s="605" t="s">
        <v>1093</v>
      </c>
      <c r="B8" s="606" t="s">
        <v>739</v>
      </c>
      <c r="C8" s="607" t="s">
        <v>1120</v>
      </c>
      <c r="D8" s="606" t="s">
        <v>740</v>
      </c>
      <c r="E8" s="606" t="s">
        <v>741</v>
      </c>
      <c r="F8" s="568"/>
      <c r="G8" s="606" t="s">
        <v>739</v>
      </c>
      <c r="H8" s="607" t="s">
        <v>1120</v>
      </c>
      <c r="I8" s="606" t="s">
        <v>740</v>
      </c>
      <c r="J8" s="606" t="s">
        <v>741</v>
      </c>
    </row>
    <row r="9" spans="1:10" s="121" customFormat="1" ht="8.1" customHeight="1" x14ac:dyDescent="0.3">
      <c r="A9" s="127"/>
      <c r="B9" s="129"/>
      <c r="C9" s="129"/>
      <c r="D9" s="129"/>
      <c r="E9" s="130"/>
      <c r="F9" s="129"/>
      <c r="G9" s="128"/>
      <c r="H9" s="129"/>
      <c r="I9" s="130"/>
      <c r="J9" s="130"/>
    </row>
    <row r="10" spans="1:10" s="121" customFormat="1" ht="15" customHeight="1" x14ac:dyDescent="0.3">
      <c r="A10" s="608" t="s">
        <v>1050</v>
      </c>
      <c r="B10" s="609">
        <v>124014.57982799997</v>
      </c>
      <c r="C10" s="610">
        <v>100</v>
      </c>
      <c r="D10" s="609">
        <v>1059996.1125190004</v>
      </c>
      <c r="E10" s="609">
        <v>1115216.1479490001</v>
      </c>
      <c r="F10" s="609"/>
      <c r="G10" s="609">
        <v>110825.55105499999</v>
      </c>
      <c r="H10" s="610">
        <v>100</v>
      </c>
      <c r="I10" s="609">
        <v>881725.1728559999</v>
      </c>
      <c r="J10" s="609">
        <v>1024006.9359159999</v>
      </c>
    </row>
    <row r="11" spans="1:10" s="121" customFormat="1" ht="8.1" customHeight="1" x14ac:dyDescent="0.3">
      <c r="A11" s="127"/>
      <c r="B11" s="351"/>
      <c r="C11" s="350"/>
      <c r="D11" s="351"/>
      <c r="E11" s="351"/>
      <c r="F11" s="351"/>
      <c r="G11" s="351"/>
      <c r="H11" s="350"/>
      <c r="I11" s="351"/>
      <c r="J11" s="351"/>
    </row>
    <row r="12" spans="1:10" s="121" customFormat="1" ht="15" customHeight="1" x14ac:dyDescent="0.3">
      <c r="A12" s="611" t="s">
        <v>541</v>
      </c>
      <c r="B12" s="621">
        <v>2842.2836870000006</v>
      </c>
      <c r="C12" s="613">
        <v>2.2918947844213644</v>
      </c>
      <c r="D12" s="621">
        <v>22901.034824000006</v>
      </c>
      <c r="E12" s="621">
        <v>22964.742405000005</v>
      </c>
      <c r="F12" s="612"/>
      <c r="G12" s="621">
        <v>2748.5252050000004</v>
      </c>
      <c r="H12" s="613">
        <v>2.4800465044707742</v>
      </c>
      <c r="I12" s="621">
        <v>15183.443996</v>
      </c>
      <c r="J12" s="621">
        <v>25129.631855999993</v>
      </c>
    </row>
    <row r="13" spans="1:10" s="121" customFormat="1" ht="8.1" customHeight="1" x14ac:dyDescent="0.3">
      <c r="A13" s="357"/>
      <c r="B13" s="373"/>
      <c r="C13" s="366"/>
      <c r="D13" s="373"/>
      <c r="E13" s="373"/>
      <c r="F13" s="369"/>
      <c r="G13" s="373"/>
      <c r="H13" s="366"/>
      <c r="I13" s="373"/>
      <c r="J13" s="373"/>
    </row>
    <row r="14" spans="1:10" s="121" customFormat="1" ht="15" customHeight="1" x14ac:dyDescent="0.3">
      <c r="A14" s="358" t="s">
        <v>540</v>
      </c>
      <c r="B14" s="229">
        <v>32.711851000000003</v>
      </c>
      <c r="C14" s="463" t="s">
        <v>1153</v>
      </c>
      <c r="D14" s="373">
        <v>291.77333700000003</v>
      </c>
      <c r="E14" s="373">
        <v>356.37254899999999</v>
      </c>
      <c r="F14" s="369"/>
      <c r="G14" s="373" t="s">
        <v>983</v>
      </c>
      <c r="H14" s="366" t="s">
        <v>1153</v>
      </c>
      <c r="I14" s="373">
        <v>12.414899999999999</v>
      </c>
      <c r="J14" s="373">
        <v>10.123435000000001</v>
      </c>
    </row>
    <row r="15" spans="1:10" s="121" customFormat="1" ht="15" customHeight="1" x14ac:dyDescent="0.3">
      <c r="A15" s="358" t="s">
        <v>539</v>
      </c>
      <c r="B15" s="229">
        <v>96.646771999999999</v>
      </c>
      <c r="C15" s="463">
        <v>7.7931782000183122E-2</v>
      </c>
      <c r="D15" s="373">
        <v>329.97657099999998</v>
      </c>
      <c r="E15" s="373">
        <v>715.08173399999998</v>
      </c>
      <c r="F15" s="369"/>
      <c r="G15" s="373">
        <v>3.416614</v>
      </c>
      <c r="H15" s="366" t="s">
        <v>1153</v>
      </c>
      <c r="I15" s="373">
        <v>106.316951</v>
      </c>
      <c r="J15" s="373">
        <v>512.75341700000001</v>
      </c>
    </row>
    <row r="16" spans="1:10" s="121" customFormat="1" ht="15" customHeight="1" x14ac:dyDescent="0.3">
      <c r="A16" s="358" t="s">
        <v>538</v>
      </c>
      <c r="B16" s="229">
        <v>16.294699000000001</v>
      </c>
      <c r="C16" s="463" t="s">
        <v>1153</v>
      </c>
      <c r="D16" s="373">
        <v>668.60531500000002</v>
      </c>
      <c r="E16" s="373">
        <v>97.843778999999998</v>
      </c>
      <c r="F16" s="369"/>
      <c r="G16" s="373">
        <v>0</v>
      </c>
      <c r="H16" s="366">
        <v>0</v>
      </c>
      <c r="I16" s="373">
        <v>1.1150420000000001</v>
      </c>
      <c r="J16" s="373">
        <v>6.7840749999999996</v>
      </c>
    </row>
    <row r="17" spans="1:10" s="121" customFormat="1" ht="15" customHeight="1" x14ac:dyDescent="0.3">
      <c r="A17" s="358" t="s">
        <v>537</v>
      </c>
      <c r="B17" s="229">
        <v>0.78792099999999998</v>
      </c>
      <c r="C17" s="463" t="s">
        <v>1153</v>
      </c>
      <c r="D17" s="373">
        <v>6.7206869999999999</v>
      </c>
      <c r="E17" s="373">
        <v>4.2679660000000004</v>
      </c>
      <c r="F17" s="369"/>
      <c r="G17" s="373">
        <v>0</v>
      </c>
      <c r="H17" s="366">
        <v>0</v>
      </c>
      <c r="I17" s="373" t="s">
        <v>983</v>
      </c>
      <c r="J17" s="373">
        <v>2.4771010000000002</v>
      </c>
    </row>
    <row r="18" spans="1:10" s="121" customFormat="1" ht="15" customHeight="1" x14ac:dyDescent="0.3">
      <c r="A18" s="358" t="s">
        <v>536</v>
      </c>
      <c r="B18" s="229">
        <v>2.9629029999999998</v>
      </c>
      <c r="C18" s="463" t="s">
        <v>1153</v>
      </c>
      <c r="D18" s="373">
        <v>6.558751</v>
      </c>
      <c r="E18" s="373">
        <v>5.2865270000000004</v>
      </c>
      <c r="F18" s="369"/>
      <c r="G18" s="373">
        <v>10.48864</v>
      </c>
      <c r="H18" s="366" t="s">
        <v>1153</v>
      </c>
      <c r="I18" s="373" t="s">
        <v>983</v>
      </c>
      <c r="J18" s="373">
        <v>29.487853999999999</v>
      </c>
    </row>
    <row r="19" spans="1:10" s="121" customFormat="1" ht="15" customHeight="1" x14ac:dyDescent="0.3">
      <c r="A19" s="358" t="s">
        <v>535</v>
      </c>
      <c r="B19" s="229" t="s">
        <v>983</v>
      </c>
      <c r="C19" s="463" t="s">
        <v>1153</v>
      </c>
      <c r="D19" s="373" t="s">
        <v>983</v>
      </c>
      <c r="E19" s="373" t="s">
        <v>983</v>
      </c>
      <c r="F19" s="369"/>
      <c r="G19" s="373">
        <v>0</v>
      </c>
      <c r="H19" s="366">
        <v>0</v>
      </c>
      <c r="I19" s="373">
        <v>7.1918579999999999</v>
      </c>
      <c r="J19" s="373">
        <v>8.4148320000000005</v>
      </c>
    </row>
    <row r="20" spans="1:10" s="121" customFormat="1" ht="15" customHeight="1" x14ac:dyDescent="0.3">
      <c r="A20" s="358" t="s">
        <v>534</v>
      </c>
      <c r="B20" s="229">
        <v>20.360272999999999</v>
      </c>
      <c r="C20" s="463" t="s">
        <v>1153</v>
      </c>
      <c r="D20" s="373">
        <v>315.42363499999999</v>
      </c>
      <c r="E20" s="373">
        <v>192.45917399999999</v>
      </c>
      <c r="F20" s="369"/>
      <c r="G20" s="373">
        <v>407.97388799999999</v>
      </c>
      <c r="H20" s="366">
        <v>0.36812258916495949</v>
      </c>
      <c r="I20" s="373">
        <v>680.58837700000004</v>
      </c>
      <c r="J20" s="373">
        <v>2858.0991829999998</v>
      </c>
    </row>
    <row r="21" spans="1:10" s="121" customFormat="1" ht="15" customHeight="1" x14ac:dyDescent="0.3">
      <c r="A21" s="358" t="s">
        <v>533</v>
      </c>
      <c r="B21" s="229" t="s">
        <v>983</v>
      </c>
      <c r="C21" s="463" t="s">
        <v>1153</v>
      </c>
      <c r="D21" s="373">
        <v>6.0413930000000002</v>
      </c>
      <c r="E21" s="373">
        <v>7.7510240000000001</v>
      </c>
      <c r="F21" s="369"/>
      <c r="G21" s="373">
        <v>0</v>
      </c>
      <c r="H21" s="366">
        <v>0</v>
      </c>
      <c r="I21" s="373" t="s">
        <v>983</v>
      </c>
      <c r="J21" s="373">
        <v>0</v>
      </c>
    </row>
    <row r="22" spans="1:10" s="121" customFormat="1" ht="15" customHeight="1" x14ac:dyDescent="0.3">
      <c r="A22" s="358" t="s">
        <v>532</v>
      </c>
      <c r="B22" s="229" t="s">
        <v>983</v>
      </c>
      <c r="C22" s="463" t="s">
        <v>1153</v>
      </c>
      <c r="D22" s="373">
        <v>4.2656159999999996</v>
      </c>
      <c r="E22" s="373">
        <v>1.581647</v>
      </c>
      <c r="F22" s="369"/>
      <c r="G22" s="373">
        <v>0</v>
      </c>
      <c r="H22" s="366">
        <v>0</v>
      </c>
      <c r="I22" s="373">
        <v>7.4640170000000001</v>
      </c>
      <c r="J22" s="373">
        <v>3.702928</v>
      </c>
    </row>
    <row r="23" spans="1:10" s="121" customFormat="1" ht="15" customHeight="1" x14ac:dyDescent="0.3">
      <c r="A23" s="358" t="s">
        <v>531</v>
      </c>
      <c r="B23" s="229" t="s">
        <v>983</v>
      </c>
      <c r="C23" s="463" t="s">
        <v>1153</v>
      </c>
      <c r="D23" s="373">
        <v>2.039647</v>
      </c>
      <c r="E23" s="373">
        <v>3.9547599999999998</v>
      </c>
      <c r="F23" s="369"/>
      <c r="G23" s="373">
        <v>0</v>
      </c>
      <c r="H23" s="366">
        <v>0</v>
      </c>
      <c r="I23" s="373" t="s">
        <v>983</v>
      </c>
      <c r="J23" s="373">
        <v>0</v>
      </c>
    </row>
    <row r="24" spans="1:10" s="121" customFormat="1" ht="15" customHeight="1" x14ac:dyDescent="0.3">
      <c r="A24" s="358" t="s">
        <v>530</v>
      </c>
      <c r="B24" s="229">
        <v>3.3533710000000001</v>
      </c>
      <c r="C24" s="463" t="s">
        <v>1153</v>
      </c>
      <c r="D24" s="373">
        <v>18.556397</v>
      </c>
      <c r="E24" s="373">
        <v>23.883766999999999</v>
      </c>
      <c r="F24" s="369"/>
      <c r="G24" s="373">
        <v>0</v>
      </c>
      <c r="H24" s="366">
        <v>0</v>
      </c>
      <c r="I24" s="373">
        <v>0</v>
      </c>
      <c r="J24" s="373">
        <v>0</v>
      </c>
    </row>
    <row r="25" spans="1:10" s="121" customFormat="1" ht="15" customHeight="1" x14ac:dyDescent="0.3">
      <c r="A25" s="358" t="s">
        <v>529</v>
      </c>
      <c r="B25" s="229">
        <v>20.121124999999999</v>
      </c>
      <c r="C25" s="463" t="s">
        <v>1153</v>
      </c>
      <c r="D25" s="373">
        <v>178.50611000000001</v>
      </c>
      <c r="E25" s="373">
        <v>226.22772000000001</v>
      </c>
      <c r="F25" s="369"/>
      <c r="G25" s="373">
        <v>232.18714199999999</v>
      </c>
      <c r="H25" s="366">
        <v>0.20950686893924961</v>
      </c>
      <c r="I25" s="373">
        <v>713.15984800000001</v>
      </c>
      <c r="J25" s="373">
        <v>1489.869725</v>
      </c>
    </row>
    <row r="26" spans="1:10" s="121" customFormat="1" ht="15" customHeight="1" x14ac:dyDescent="0.3">
      <c r="A26" s="358" t="s">
        <v>988</v>
      </c>
      <c r="B26" s="229">
        <v>15.449149</v>
      </c>
      <c r="C26" s="463" t="s">
        <v>1153</v>
      </c>
      <c r="D26" s="373">
        <v>80.276795000000007</v>
      </c>
      <c r="E26" s="373">
        <v>88.726365000000001</v>
      </c>
      <c r="F26" s="369"/>
      <c r="G26" s="373">
        <v>160.81061399999999</v>
      </c>
      <c r="H26" s="366">
        <v>0.14510247182997865</v>
      </c>
      <c r="I26" s="373">
        <v>414.22242599999998</v>
      </c>
      <c r="J26" s="373">
        <v>1103.2926849999999</v>
      </c>
    </row>
    <row r="27" spans="1:10" s="121" customFormat="1" ht="15" customHeight="1" x14ac:dyDescent="0.3">
      <c r="A27" s="358" t="s">
        <v>528</v>
      </c>
      <c r="B27" s="229">
        <v>32.395529000000003</v>
      </c>
      <c r="C27" s="463" t="s">
        <v>1153</v>
      </c>
      <c r="D27" s="373">
        <v>430.65027199999997</v>
      </c>
      <c r="E27" s="373">
        <v>354.84284400000001</v>
      </c>
      <c r="F27" s="369"/>
      <c r="G27" s="373">
        <v>254.94113100000001</v>
      </c>
      <c r="H27" s="366">
        <v>0.23003822545712319</v>
      </c>
      <c r="I27" s="373">
        <v>2714.2728510000002</v>
      </c>
      <c r="J27" s="373">
        <v>3773.815924</v>
      </c>
    </row>
    <row r="28" spans="1:10" s="121" customFormat="1" ht="15" customHeight="1" x14ac:dyDescent="0.3">
      <c r="A28" s="358" t="s">
        <v>527</v>
      </c>
      <c r="B28" s="229">
        <v>109.98149600000001</v>
      </c>
      <c r="C28" s="463">
        <v>8.868432740129191E-2</v>
      </c>
      <c r="D28" s="373">
        <v>1315.387939</v>
      </c>
      <c r="E28" s="373">
        <v>1011.8985269999999</v>
      </c>
      <c r="F28" s="369"/>
      <c r="G28" s="373">
        <v>0.67252100000000004</v>
      </c>
      <c r="H28" s="366" t="s">
        <v>1153</v>
      </c>
      <c r="I28" s="373">
        <v>4.0311199999999996</v>
      </c>
      <c r="J28" s="373">
        <v>7.1237760000000003</v>
      </c>
    </row>
    <row r="29" spans="1:10" s="121" customFormat="1" ht="15" customHeight="1" x14ac:dyDescent="0.3">
      <c r="A29" s="358" t="s">
        <v>526</v>
      </c>
      <c r="B29" s="229">
        <v>477.891976</v>
      </c>
      <c r="C29" s="463">
        <v>0.38535144550165357</v>
      </c>
      <c r="D29" s="373">
        <v>1721.327759</v>
      </c>
      <c r="E29" s="373">
        <v>2430.841371</v>
      </c>
      <c r="F29" s="369"/>
      <c r="G29" s="373">
        <v>141.30189999999999</v>
      </c>
      <c r="H29" s="366">
        <v>0.12749938859304685</v>
      </c>
      <c r="I29" s="373">
        <v>724.73816499999998</v>
      </c>
      <c r="J29" s="373">
        <v>537.590238</v>
      </c>
    </row>
    <row r="30" spans="1:10" s="121" customFormat="1" ht="15" customHeight="1" x14ac:dyDescent="0.3">
      <c r="A30" s="358" t="s">
        <v>525</v>
      </c>
      <c r="B30" s="229">
        <v>9.2918149999999997</v>
      </c>
      <c r="C30" s="463" t="s">
        <v>1153</v>
      </c>
      <c r="D30" s="373">
        <v>41.668838999999998</v>
      </c>
      <c r="E30" s="373">
        <v>34.458849000000001</v>
      </c>
      <c r="F30" s="369"/>
      <c r="G30" s="373">
        <v>0</v>
      </c>
      <c r="H30" s="366">
        <v>0</v>
      </c>
      <c r="I30" s="373">
        <v>0.85826199999999997</v>
      </c>
      <c r="J30" s="373" t="s">
        <v>983</v>
      </c>
    </row>
    <row r="31" spans="1:10" s="121" customFormat="1" ht="15" customHeight="1" x14ac:dyDescent="0.3">
      <c r="A31" s="358" t="s">
        <v>524</v>
      </c>
      <c r="B31" s="229">
        <v>0</v>
      </c>
      <c r="C31" s="463">
        <v>0</v>
      </c>
      <c r="D31" s="373">
        <v>16.500809</v>
      </c>
      <c r="E31" s="373">
        <v>0.81464700000000001</v>
      </c>
      <c r="F31" s="369"/>
      <c r="G31" s="373">
        <v>0</v>
      </c>
      <c r="H31" s="366">
        <v>0</v>
      </c>
      <c r="I31" s="373">
        <v>0</v>
      </c>
      <c r="J31" s="373">
        <v>0</v>
      </c>
    </row>
    <row r="32" spans="1:10" s="121" customFormat="1" ht="15" customHeight="1" x14ac:dyDescent="0.3">
      <c r="A32" s="358" t="s">
        <v>523</v>
      </c>
      <c r="B32" s="229" t="s">
        <v>983</v>
      </c>
      <c r="C32" s="463" t="s">
        <v>1153</v>
      </c>
      <c r="D32" s="373">
        <v>3.8500079999999999</v>
      </c>
      <c r="E32" s="373">
        <v>1.6138250000000001</v>
      </c>
      <c r="F32" s="369"/>
      <c r="G32" s="373">
        <v>0</v>
      </c>
      <c r="H32" s="366">
        <v>0</v>
      </c>
      <c r="I32" s="373">
        <v>1.7986219999999999</v>
      </c>
      <c r="J32" s="373">
        <v>18.381658000000002</v>
      </c>
    </row>
    <row r="33" spans="1:10" s="121" customFormat="1" ht="15" customHeight="1" x14ac:dyDescent="0.3">
      <c r="A33" s="358" t="s">
        <v>522</v>
      </c>
      <c r="B33" s="229">
        <v>37.060789</v>
      </c>
      <c r="C33" s="463" t="s">
        <v>1153</v>
      </c>
      <c r="D33" s="373">
        <v>144.62694999999999</v>
      </c>
      <c r="E33" s="373">
        <v>447.929215</v>
      </c>
      <c r="F33" s="369"/>
      <c r="G33" s="373" t="s">
        <v>983</v>
      </c>
      <c r="H33" s="366" t="s">
        <v>1153</v>
      </c>
      <c r="I33" s="373">
        <v>63.280574999999999</v>
      </c>
      <c r="J33" s="373">
        <v>26.011733</v>
      </c>
    </row>
    <row r="34" spans="1:10" s="121" customFormat="1" ht="15" customHeight="1" x14ac:dyDescent="0.3">
      <c r="A34" s="358" t="s">
        <v>521</v>
      </c>
      <c r="B34" s="229">
        <v>8.6313790000000008</v>
      </c>
      <c r="C34" s="463" t="s">
        <v>1153</v>
      </c>
      <c r="D34" s="373">
        <v>92.497883000000002</v>
      </c>
      <c r="E34" s="373">
        <v>62.236432000000001</v>
      </c>
      <c r="F34" s="369"/>
      <c r="G34" s="373">
        <v>5.222899</v>
      </c>
      <c r="H34" s="366" t="s">
        <v>1153</v>
      </c>
      <c r="I34" s="373">
        <v>860.31231600000001</v>
      </c>
      <c r="J34" s="373">
        <v>2221.042676</v>
      </c>
    </row>
    <row r="35" spans="1:10" s="121" customFormat="1" ht="15" customHeight="1" x14ac:dyDescent="0.3">
      <c r="A35" s="358" t="s">
        <v>520</v>
      </c>
      <c r="B35" s="229">
        <v>21.690290999999998</v>
      </c>
      <c r="C35" s="463" t="s">
        <v>1153</v>
      </c>
      <c r="D35" s="373">
        <v>143.500136</v>
      </c>
      <c r="E35" s="373">
        <v>134.05078700000001</v>
      </c>
      <c r="F35" s="369"/>
      <c r="G35" s="373" t="s">
        <v>983</v>
      </c>
      <c r="H35" s="366" t="s">
        <v>1153</v>
      </c>
      <c r="I35" s="373" t="s">
        <v>983</v>
      </c>
      <c r="J35" s="373">
        <v>2.2096719999999999</v>
      </c>
    </row>
    <row r="36" spans="1:10" s="121" customFormat="1" ht="15" customHeight="1" x14ac:dyDescent="0.3">
      <c r="A36" s="358" t="s">
        <v>519</v>
      </c>
      <c r="B36" s="229">
        <v>54.537455000000001</v>
      </c>
      <c r="C36" s="463" t="s">
        <v>1153</v>
      </c>
      <c r="D36" s="373">
        <v>779.13122799999996</v>
      </c>
      <c r="E36" s="373">
        <v>919.820063</v>
      </c>
      <c r="F36" s="369"/>
      <c r="G36" s="373">
        <v>113.243758</v>
      </c>
      <c r="H36" s="366">
        <v>0.1021819940636252</v>
      </c>
      <c r="I36" s="373">
        <v>847.22016099999996</v>
      </c>
      <c r="J36" s="373">
        <v>804.81784900000002</v>
      </c>
    </row>
    <row r="37" spans="1:10" s="121" customFormat="1" ht="15" customHeight="1" x14ac:dyDescent="0.3">
      <c r="A37" s="358" t="s">
        <v>518</v>
      </c>
      <c r="B37" s="229">
        <v>16.37968</v>
      </c>
      <c r="C37" s="463" t="s">
        <v>1153</v>
      </c>
      <c r="D37" s="373">
        <v>93.557378</v>
      </c>
      <c r="E37" s="373">
        <v>218.15702200000001</v>
      </c>
      <c r="F37" s="369"/>
      <c r="G37" s="373">
        <v>293.35675400000002</v>
      </c>
      <c r="H37" s="366">
        <v>0.26470137184737691</v>
      </c>
      <c r="I37" s="373">
        <v>95.418267</v>
      </c>
      <c r="J37" s="373">
        <v>849.65201000000002</v>
      </c>
    </row>
    <row r="38" spans="1:10" s="121" customFormat="1" ht="15" customHeight="1" x14ac:dyDescent="0.3">
      <c r="A38" s="358" t="s">
        <v>517</v>
      </c>
      <c r="B38" s="229" t="s">
        <v>983</v>
      </c>
      <c r="C38" s="463" t="s">
        <v>1153</v>
      </c>
      <c r="D38" s="373">
        <v>9.023199</v>
      </c>
      <c r="E38" s="373">
        <v>1.9348529999999999</v>
      </c>
      <c r="F38" s="369"/>
      <c r="G38" s="373">
        <v>14.987128999999999</v>
      </c>
      <c r="H38" s="366" t="s">
        <v>1153</v>
      </c>
      <c r="I38" s="373">
        <v>3.0851899999999999</v>
      </c>
      <c r="J38" s="373">
        <v>14.987128999999999</v>
      </c>
    </row>
    <row r="39" spans="1:10" s="121" customFormat="1" ht="15" customHeight="1" x14ac:dyDescent="0.3">
      <c r="A39" s="358" t="s">
        <v>516</v>
      </c>
      <c r="B39" s="229">
        <v>487.53765399999997</v>
      </c>
      <c r="C39" s="463">
        <v>0.39312930356751807</v>
      </c>
      <c r="D39" s="373">
        <v>3147.3344830000001</v>
      </c>
      <c r="E39" s="373">
        <v>3478.333255</v>
      </c>
      <c r="F39" s="369"/>
      <c r="G39" s="373">
        <v>6.2121469999999999</v>
      </c>
      <c r="H39" s="366" t="s">
        <v>1153</v>
      </c>
      <c r="I39" s="373">
        <v>94.892380000000003</v>
      </c>
      <c r="J39" s="373">
        <v>44.286192</v>
      </c>
    </row>
    <row r="40" spans="1:10" s="121" customFormat="1" ht="15" customHeight="1" x14ac:dyDescent="0.3">
      <c r="A40" s="358" t="s">
        <v>515</v>
      </c>
      <c r="B40" s="229" t="s">
        <v>983</v>
      </c>
      <c r="C40" s="463" t="s">
        <v>1153</v>
      </c>
      <c r="D40" s="373" t="s">
        <v>983</v>
      </c>
      <c r="E40" s="373">
        <v>0.86712500000000003</v>
      </c>
      <c r="F40" s="369"/>
      <c r="G40" s="373">
        <v>0</v>
      </c>
      <c r="H40" s="366">
        <v>0</v>
      </c>
      <c r="I40" s="373" t="s">
        <v>983</v>
      </c>
      <c r="J40" s="373">
        <v>0</v>
      </c>
    </row>
    <row r="41" spans="1:10" s="121" customFormat="1" ht="15" customHeight="1" x14ac:dyDescent="0.3">
      <c r="A41" s="358" t="s">
        <v>514</v>
      </c>
      <c r="B41" s="229">
        <v>40.957622999999998</v>
      </c>
      <c r="C41" s="463" t="s">
        <v>1153</v>
      </c>
      <c r="D41" s="373">
        <v>123.832525</v>
      </c>
      <c r="E41" s="373">
        <v>124.531333</v>
      </c>
      <c r="F41" s="369"/>
      <c r="G41" s="373">
        <v>95.136509000000004</v>
      </c>
      <c r="H41" s="366">
        <v>8.5843479318939819E-2</v>
      </c>
      <c r="I41" s="373">
        <v>93.111074000000002</v>
      </c>
      <c r="J41" s="373">
        <v>388.98021199999999</v>
      </c>
    </row>
    <row r="42" spans="1:10" s="121" customFormat="1" ht="15" customHeight="1" x14ac:dyDescent="0.3">
      <c r="A42" s="358" t="s">
        <v>513</v>
      </c>
      <c r="B42" s="229">
        <v>7.5125549999999999</v>
      </c>
      <c r="C42" s="463" t="s">
        <v>1153</v>
      </c>
      <c r="D42" s="373">
        <v>67.973849999999999</v>
      </c>
      <c r="E42" s="373">
        <v>77.868814</v>
      </c>
      <c r="F42" s="369"/>
      <c r="G42" s="373">
        <v>0.79177799999999998</v>
      </c>
      <c r="H42" s="366" t="s">
        <v>1153</v>
      </c>
      <c r="I42" s="373">
        <v>6.4328700000000003</v>
      </c>
      <c r="J42" s="373">
        <v>281.58719500000001</v>
      </c>
    </row>
    <row r="43" spans="1:10" s="121" customFormat="1" ht="15" customHeight="1" x14ac:dyDescent="0.3">
      <c r="A43" s="358" t="s">
        <v>512</v>
      </c>
      <c r="B43" s="229">
        <v>9.6726989999999997</v>
      </c>
      <c r="C43" s="463" t="s">
        <v>1153</v>
      </c>
      <c r="D43" s="373">
        <v>392.93070899999998</v>
      </c>
      <c r="E43" s="373">
        <v>519.30786999999998</v>
      </c>
      <c r="F43" s="369"/>
      <c r="G43" s="373">
        <v>2.4858950000000002</v>
      </c>
      <c r="H43" s="366" t="s">
        <v>1153</v>
      </c>
      <c r="I43" s="373">
        <v>93.555464999999998</v>
      </c>
      <c r="J43" s="373">
        <v>81.700248000000002</v>
      </c>
    </row>
    <row r="44" spans="1:10" s="121" customFormat="1" ht="15" customHeight="1" x14ac:dyDescent="0.3">
      <c r="A44" s="358" t="s">
        <v>511</v>
      </c>
      <c r="B44" s="229" t="s">
        <v>983</v>
      </c>
      <c r="C44" s="463" t="s">
        <v>1153</v>
      </c>
      <c r="D44" s="373">
        <v>8.0751399999999993</v>
      </c>
      <c r="E44" s="373">
        <v>21.736585000000002</v>
      </c>
      <c r="F44" s="369"/>
      <c r="G44" s="373">
        <v>0.83263299999999996</v>
      </c>
      <c r="H44" s="366" t="s">
        <v>1153</v>
      </c>
      <c r="I44" s="373">
        <v>14.020626999999999</v>
      </c>
      <c r="J44" s="373">
        <v>8.9778929999999999</v>
      </c>
    </row>
    <row r="45" spans="1:10" s="121" customFormat="1" ht="15" customHeight="1" x14ac:dyDescent="0.3">
      <c r="A45" s="358" t="s">
        <v>510</v>
      </c>
      <c r="B45" s="229">
        <v>1.0287440000000001</v>
      </c>
      <c r="C45" s="463" t="s">
        <v>1153</v>
      </c>
      <c r="D45" s="373">
        <v>9.4054900000000004</v>
      </c>
      <c r="E45" s="373">
        <v>10.913289000000001</v>
      </c>
      <c r="F45" s="369"/>
      <c r="G45" s="373">
        <v>0</v>
      </c>
      <c r="H45" s="366">
        <v>0</v>
      </c>
      <c r="I45" s="373" t="s">
        <v>983</v>
      </c>
      <c r="J45" s="373">
        <v>28.302959000000001</v>
      </c>
    </row>
    <row r="46" spans="1:10" s="121" customFormat="1" ht="15" customHeight="1" x14ac:dyDescent="0.3">
      <c r="A46" s="358" t="s">
        <v>509</v>
      </c>
      <c r="B46" s="229">
        <v>69.317384000000004</v>
      </c>
      <c r="C46" s="463">
        <v>5.5894544090008318E-2</v>
      </c>
      <c r="D46" s="373">
        <v>431.56287200000003</v>
      </c>
      <c r="E46" s="373">
        <v>311.49484000000001</v>
      </c>
      <c r="F46" s="369"/>
      <c r="G46" s="373">
        <v>0</v>
      </c>
      <c r="H46" s="366">
        <v>0</v>
      </c>
      <c r="I46" s="373">
        <v>1.1341060000000001</v>
      </c>
      <c r="J46" s="373">
        <v>3.514046</v>
      </c>
    </row>
    <row r="47" spans="1:10" s="121" customFormat="1" ht="15" customHeight="1" x14ac:dyDescent="0.3">
      <c r="A47" s="358" t="s">
        <v>508</v>
      </c>
      <c r="B47" s="229">
        <v>32.636783999999999</v>
      </c>
      <c r="C47" s="463" t="s">
        <v>1153</v>
      </c>
      <c r="D47" s="373">
        <v>347.34033699999998</v>
      </c>
      <c r="E47" s="373">
        <v>290.11683499999998</v>
      </c>
      <c r="F47" s="369"/>
      <c r="G47" s="373" t="s">
        <v>983</v>
      </c>
      <c r="H47" s="366" t="s">
        <v>1153</v>
      </c>
      <c r="I47" s="373">
        <v>6.9124220000000003</v>
      </c>
      <c r="J47" s="373">
        <v>2.5817619999999999</v>
      </c>
    </row>
    <row r="48" spans="1:10" s="121" customFormat="1" ht="15" customHeight="1" x14ac:dyDescent="0.3">
      <c r="A48" s="358" t="s">
        <v>507</v>
      </c>
      <c r="B48" s="229">
        <v>1.1679109999999999</v>
      </c>
      <c r="C48" s="463" t="s">
        <v>1153</v>
      </c>
      <c r="D48" s="373">
        <v>10.640253</v>
      </c>
      <c r="E48" s="373">
        <v>10.111499</v>
      </c>
      <c r="F48" s="369"/>
      <c r="G48" s="373">
        <v>0</v>
      </c>
      <c r="H48" s="366">
        <v>0</v>
      </c>
      <c r="I48" s="373">
        <v>0</v>
      </c>
      <c r="J48" s="373">
        <v>0</v>
      </c>
    </row>
    <row r="49" spans="1:10" s="121" customFormat="1" ht="15" customHeight="1" x14ac:dyDescent="0.3">
      <c r="A49" s="358" t="s">
        <v>506</v>
      </c>
      <c r="B49" s="229">
        <v>54.214261</v>
      </c>
      <c r="C49" s="463" t="s">
        <v>1153</v>
      </c>
      <c r="D49" s="373">
        <v>465.88066700000002</v>
      </c>
      <c r="E49" s="373">
        <v>377.483766</v>
      </c>
      <c r="F49" s="369"/>
      <c r="G49" s="373">
        <v>13.326131</v>
      </c>
      <c r="H49" s="366" t="s">
        <v>1153</v>
      </c>
      <c r="I49" s="373">
        <v>140.41091</v>
      </c>
      <c r="J49" s="373">
        <v>176.22133199999999</v>
      </c>
    </row>
    <row r="50" spans="1:10" s="121" customFormat="1" ht="15" customHeight="1" x14ac:dyDescent="0.3">
      <c r="A50" s="358" t="s">
        <v>505</v>
      </c>
      <c r="B50" s="229">
        <v>292.00777399999998</v>
      </c>
      <c r="C50" s="463">
        <v>0.23546245482184069</v>
      </c>
      <c r="D50" s="373">
        <v>1188.9663700000001</v>
      </c>
      <c r="E50" s="373">
        <v>1164.114615</v>
      </c>
      <c r="F50" s="369"/>
      <c r="G50" s="373">
        <v>45.509193000000003</v>
      </c>
      <c r="H50" s="366" t="s">
        <v>1153</v>
      </c>
      <c r="I50" s="373">
        <v>388.23244499999998</v>
      </c>
      <c r="J50" s="373">
        <v>678.18593799999996</v>
      </c>
    </row>
    <row r="51" spans="1:10" s="121" customFormat="1" ht="15" customHeight="1" x14ac:dyDescent="0.3">
      <c r="A51" s="358" t="s">
        <v>504</v>
      </c>
      <c r="B51" s="229">
        <v>4.8194299999999997</v>
      </c>
      <c r="C51" s="463" t="s">
        <v>1153</v>
      </c>
      <c r="D51" s="373">
        <v>144.33860799999999</v>
      </c>
      <c r="E51" s="373">
        <v>198.637507</v>
      </c>
      <c r="F51" s="369"/>
      <c r="G51" s="373" t="s">
        <v>983</v>
      </c>
      <c r="H51" s="366" t="s">
        <v>1153</v>
      </c>
      <c r="I51" s="373">
        <v>26.489792999999999</v>
      </c>
      <c r="J51" s="373">
        <v>144.90916799999999</v>
      </c>
    </row>
    <row r="52" spans="1:10" s="121" customFormat="1" ht="15" customHeight="1" x14ac:dyDescent="0.3">
      <c r="A52" s="358" t="s">
        <v>503</v>
      </c>
      <c r="B52" s="229">
        <v>0.51928200000000002</v>
      </c>
      <c r="C52" s="463" t="s">
        <v>1153</v>
      </c>
      <c r="D52" s="373">
        <v>30.395965</v>
      </c>
      <c r="E52" s="373">
        <v>4.5623709999999997</v>
      </c>
      <c r="F52" s="369"/>
      <c r="G52" s="373">
        <v>0</v>
      </c>
      <c r="H52" s="366">
        <v>0</v>
      </c>
      <c r="I52" s="373" t="s">
        <v>983</v>
      </c>
      <c r="J52" s="373">
        <v>0</v>
      </c>
    </row>
    <row r="53" spans="1:10" s="121" customFormat="1" ht="15" customHeight="1" x14ac:dyDescent="0.3">
      <c r="A53" s="358" t="s">
        <v>502</v>
      </c>
      <c r="B53" s="229">
        <v>105.724493</v>
      </c>
      <c r="C53" s="463">
        <v>8.5251664075815026E-2</v>
      </c>
      <c r="D53" s="373">
        <v>1879.959521</v>
      </c>
      <c r="E53" s="373">
        <v>1713.8119429999999</v>
      </c>
      <c r="F53" s="369"/>
      <c r="G53" s="373">
        <v>360.274382</v>
      </c>
      <c r="H53" s="366">
        <v>0.32508241878373761</v>
      </c>
      <c r="I53" s="373">
        <v>1356.2661900000001</v>
      </c>
      <c r="J53" s="373">
        <v>3250.7699590000002</v>
      </c>
    </row>
    <row r="54" spans="1:10" s="121" customFormat="1" ht="15" customHeight="1" x14ac:dyDescent="0.3">
      <c r="A54" s="358" t="s">
        <v>501</v>
      </c>
      <c r="B54" s="229">
        <v>12.593247</v>
      </c>
      <c r="C54" s="463" t="s">
        <v>1153</v>
      </c>
      <c r="D54" s="373">
        <v>535.80369199999996</v>
      </c>
      <c r="E54" s="373">
        <v>66.925852000000006</v>
      </c>
      <c r="F54" s="369"/>
      <c r="G54" s="373">
        <v>1.3081389999999999</v>
      </c>
      <c r="H54" s="366" t="s">
        <v>1153</v>
      </c>
      <c r="I54" s="373">
        <v>4.4100859999999997</v>
      </c>
      <c r="J54" s="373">
        <v>5.908093</v>
      </c>
    </row>
    <row r="55" spans="1:10" s="121" customFormat="1" ht="15" customHeight="1" x14ac:dyDescent="0.3">
      <c r="A55" s="358" t="s">
        <v>500</v>
      </c>
      <c r="B55" s="229">
        <v>5.2362109999999999</v>
      </c>
      <c r="C55" s="463" t="s">
        <v>1153</v>
      </c>
      <c r="D55" s="373">
        <v>3.8627210000000001</v>
      </c>
      <c r="E55" s="373">
        <v>13.769863000000001</v>
      </c>
      <c r="F55" s="369"/>
      <c r="G55" s="373">
        <v>10.100540000000001</v>
      </c>
      <c r="H55" s="366" t="s">
        <v>1153</v>
      </c>
      <c r="I55" s="373">
        <v>82.756417999999996</v>
      </c>
      <c r="J55" s="373">
        <v>105.284453</v>
      </c>
    </row>
    <row r="56" spans="1:10" s="121" customFormat="1" ht="30" customHeight="1" x14ac:dyDescent="0.3">
      <c r="A56" s="358" t="s">
        <v>984</v>
      </c>
      <c r="B56" s="229">
        <v>0</v>
      </c>
      <c r="C56" s="401">
        <v>0</v>
      </c>
      <c r="D56" s="367" t="s">
        <v>983</v>
      </c>
      <c r="E56" s="367" t="s">
        <v>983</v>
      </c>
      <c r="F56" s="318"/>
      <c r="G56" s="367">
        <v>0</v>
      </c>
      <c r="H56" s="366">
        <v>0</v>
      </c>
      <c r="I56" s="367" t="s">
        <v>983</v>
      </c>
      <c r="J56" s="367" t="s">
        <v>983</v>
      </c>
    </row>
    <row r="57" spans="1:10" s="121" customFormat="1" ht="15" customHeight="1" x14ac:dyDescent="0.3">
      <c r="A57" s="358" t="s">
        <v>499</v>
      </c>
      <c r="B57" s="229" t="s">
        <v>983</v>
      </c>
      <c r="C57" s="463" t="s">
        <v>1153</v>
      </c>
      <c r="D57" s="373">
        <v>3.8231790000000001</v>
      </c>
      <c r="E57" s="373">
        <v>1.7319739999999999</v>
      </c>
      <c r="F57" s="369"/>
      <c r="G57" s="373">
        <v>0</v>
      </c>
      <c r="H57" s="366">
        <v>0</v>
      </c>
      <c r="I57" s="373">
        <v>0</v>
      </c>
      <c r="J57" s="373" t="s">
        <v>983</v>
      </c>
    </row>
    <row r="58" spans="1:10" s="121" customFormat="1" ht="15" customHeight="1" x14ac:dyDescent="0.3">
      <c r="A58" s="358" t="s">
        <v>498</v>
      </c>
      <c r="B58" s="229">
        <v>138.27762100000001</v>
      </c>
      <c r="C58" s="401">
        <v>0.1115011002672282</v>
      </c>
      <c r="D58" s="367">
        <v>830.87110800000005</v>
      </c>
      <c r="E58" s="367">
        <v>1074.57222</v>
      </c>
      <c r="F58" s="318"/>
      <c r="G58" s="367" t="s">
        <v>983</v>
      </c>
      <c r="H58" s="366" t="s">
        <v>1153</v>
      </c>
      <c r="I58" s="367">
        <v>5.4392019999999999</v>
      </c>
      <c r="J58" s="367">
        <v>12.823934</v>
      </c>
    </row>
    <row r="59" spans="1:10" s="121" customFormat="1" ht="15" customHeight="1" x14ac:dyDescent="0.3">
      <c r="A59" s="358" t="s">
        <v>497</v>
      </c>
      <c r="B59" s="229">
        <v>3.4428679999999998</v>
      </c>
      <c r="C59" s="463" t="s">
        <v>1153</v>
      </c>
      <c r="D59" s="373">
        <v>47.444664000000003</v>
      </c>
      <c r="E59" s="373">
        <v>151.53639100000001</v>
      </c>
      <c r="F59" s="369"/>
      <c r="G59" s="373" t="s">
        <v>983</v>
      </c>
      <c r="H59" s="366" t="s">
        <v>1153</v>
      </c>
      <c r="I59" s="373">
        <v>2.0017049999999998</v>
      </c>
      <c r="J59" s="373">
        <v>4.8433130000000002</v>
      </c>
    </row>
    <row r="60" spans="1:10" s="121" customFormat="1" ht="15" customHeight="1" x14ac:dyDescent="0.3">
      <c r="A60" s="358" t="s">
        <v>496</v>
      </c>
      <c r="B60" s="229">
        <v>11.537395999999999</v>
      </c>
      <c r="C60" s="401" t="s">
        <v>1153</v>
      </c>
      <c r="D60" s="367">
        <v>50.125940999999997</v>
      </c>
      <c r="E60" s="367">
        <v>54.487507999999998</v>
      </c>
      <c r="F60" s="318"/>
      <c r="G60" s="367">
        <v>0.94952499999999995</v>
      </c>
      <c r="H60" s="366" t="s">
        <v>1153</v>
      </c>
      <c r="I60" s="367">
        <v>7.9838050000000003</v>
      </c>
      <c r="J60" s="367">
        <v>11.071762</v>
      </c>
    </row>
    <row r="61" spans="1:10" s="121" customFormat="1" ht="15" customHeight="1" x14ac:dyDescent="0.3">
      <c r="A61" s="358" t="s">
        <v>495</v>
      </c>
      <c r="B61" s="229">
        <v>41.421115</v>
      </c>
      <c r="C61" s="463" t="s">
        <v>1153</v>
      </c>
      <c r="D61" s="373">
        <v>383.23853400000002</v>
      </c>
      <c r="E61" s="373">
        <v>320.17894100000001</v>
      </c>
      <c r="F61" s="369"/>
      <c r="G61" s="373" t="s">
        <v>983</v>
      </c>
      <c r="H61" s="366" t="s">
        <v>1153</v>
      </c>
      <c r="I61" s="373" t="s">
        <v>983</v>
      </c>
      <c r="J61" s="373">
        <v>3.12446</v>
      </c>
    </row>
    <row r="62" spans="1:10" s="121" customFormat="1" ht="15" customHeight="1" x14ac:dyDescent="0.3">
      <c r="A62" s="358" t="s">
        <v>494</v>
      </c>
      <c r="B62" s="229">
        <v>280.68794700000001</v>
      </c>
      <c r="C62" s="463">
        <v>0.22633463532214976</v>
      </c>
      <c r="D62" s="373">
        <v>3030.0316090000001</v>
      </c>
      <c r="E62" s="373">
        <v>2997.2181049999999</v>
      </c>
      <c r="F62" s="369"/>
      <c r="G62" s="373">
        <v>278.92847999999998</v>
      </c>
      <c r="H62" s="366">
        <v>0.25168246613235845</v>
      </c>
      <c r="I62" s="373">
        <v>2698.005212</v>
      </c>
      <c r="J62" s="373">
        <v>3068.205453</v>
      </c>
    </row>
    <row r="63" spans="1:10" s="121" customFormat="1" ht="15" customHeight="1" x14ac:dyDescent="0.3">
      <c r="A63" s="358" t="s">
        <v>493</v>
      </c>
      <c r="B63" s="229">
        <v>0.60991300000000004</v>
      </c>
      <c r="C63" s="463" t="s">
        <v>1153</v>
      </c>
      <c r="D63" s="373">
        <v>1.6132379999999999</v>
      </c>
      <c r="E63" s="373">
        <v>2.524073</v>
      </c>
      <c r="F63" s="369"/>
      <c r="G63" s="373" t="s">
        <v>983</v>
      </c>
      <c r="H63" s="366" t="s">
        <v>1153</v>
      </c>
      <c r="I63" s="373" t="s">
        <v>983</v>
      </c>
      <c r="J63" s="373" t="s">
        <v>983</v>
      </c>
    </row>
    <row r="64" spans="1:10" s="121" customFormat="1" ht="15" customHeight="1" x14ac:dyDescent="0.3">
      <c r="A64" s="358" t="s">
        <v>492</v>
      </c>
      <c r="B64" s="229">
        <v>2.6867610000000002</v>
      </c>
      <c r="C64" s="463" t="s">
        <v>1153</v>
      </c>
      <c r="D64" s="373">
        <v>61.653737</v>
      </c>
      <c r="E64" s="373">
        <v>38.635812000000001</v>
      </c>
      <c r="F64" s="369"/>
      <c r="G64" s="373">
        <v>202.478072</v>
      </c>
      <c r="H64" s="366">
        <v>0.18269981071379029</v>
      </c>
      <c r="I64" s="373">
        <v>1547.5666659999999</v>
      </c>
      <c r="J64" s="373">
        <v>1232.0135009999999</v>
      </c>
    </row>
    <row r="65" spans="1:10" s="121" customFormat="1" ht="15" customHeight="1" x14ac:dyDescent="0.3">
      <c r="A65" s="358" t="s">
        <v>491</v>
      </c>
      <c r="B65" s="229">
        <v>106.41010300000001</v>
      </c>
      <c r="C65" s="463">
        <v>8.580451036288135E-2</v>
      </c>
      <c r="D65" s="373">
        <v>1562.224269</v>
      </c>
      <c r="E65" s="373">
        <v>977.76710400000002</v>
      </c>
      <c r="F65" s="369"/>
      <c r="G65" s="373">
        <v>31.669623000000001</v>
      </c>
      <c r="H65" s="366" t="s">
        <v>1153</v>
      </c>
      <c r="I65" s="373">
        <v>282.37303200000002</v>
      </c>
      <c r="J65" s="373">
        <v>418.17292200000003</v>
      </c>
    </row>
    <row r="66" spans="1:10" s="121" customFormat="1" ht="15" customHeight="1" x14ac:dyDescent="0.3">
      <c r="A66" s="358" t="s">
        <v>490</v>
      </c>
      <c r="B66" s="229">
        <v>111.23326299999999</v>
      </c>
      <c r="C66" s="463">
        <v>8.9693698236347028E-2</v>
      </c>
      <c r="D66" s="373">
        <v>907.88991299999998</v>
      </c>
      <c r="E66" s="373">
        <v>1071.2714920000001</v>
      </c>
      <c r="F66" s="369"/>
      <c r="G66" s="373">
        <v>7.2924059999999997</v>
      </c>
      <c r="H66" s="366" t="s">
        <v>1153</v>
      </c>
      <c r="I66" s="373">
        <v>485.36024800000001</v>
      </c>
      <c r="J66" s="373">
        <v>96.453939000000005</v>
      </c>
    </row>
    <row r="67" spans="1:10" s="121" customFormat="1" ht="15" customHeight="1" x14ac:dyDescent="0.3">
      <c r="A67" s="358" t="s">
        <v>489</v>
      </c>
      <c r="B67" s="229">
        <v>38.732497000000002</v>
      </c>
      <c r="C67" s="463" t="s">
        <v>1153</v>
      </c>
      <c r="D67" s="373">
        <v>467.63600600000001</v>
      </c>
      <c r="E67" s="373">
        <v>440.79464200000001</v>
      </c>
      <c r="F67" s="369"/>
      <c r="G67" s="373">
        <v>2.0014050000000001</v>
      </c>
      <c r="H67" s="366" t="s">
        <v>1153</v>
      </c>
      <c r="I67" s="373">
        <v>422.60535800000002</v>
      </c>
      <c r="J67" s="373">
        <v>261.31975399999999</v>
      </c>
    </row>
    <row r="68" spans="1:10" s="121" customFormat="1" ht="15" customHeight="1" x14ac:dyDescent="0.3">
      <c r="A68" s="358" t="s">
        <v>488</v>
      </c>
      <c r="B68" s="229">
        <v>3.5838760000000001</v>
      </c>
      <c r="C68" s="463" t="s">
        <v>1153</v>
      </c>
      <c r="D68" s="373">
        <v>25.42586</v>
      </c>
      <c r="E68" s="373">
        <v>70.404994000000002</v>
      </c>
      <c r="F68" s="369"/>
      <c r="G68" s="373">
        <v>43.401209999999999</v>
      </c>
      <c r="H68" s="366" t="s">
        <v>1153</v>
      </c>
      <c r="I68" s="373">
        <v>111.33287</v>
      </c>
      <c r="J68" s="373">
        <v>522.32245799999998</v>
      </c>
    </row>
    <row r="69" spans="1:10" s="121" customFormat="1" ht="15" customHeight="1" x14ac:dyDescent="0.3">
      <c r="A69" s="358" t="s">
        <v>487</v>
      </c>
      <c r="B69" s="229">
        <v>0</v>
      </c>
      <c r="C69" s="401">
        <v>0</v>
      </c>
      <c r="D69" s="367">
        <v>0</v>
      </c>
      <c r="E69" s="367">
        <v>0</v>
      </c>
      <c r="F69" s="318"/>
      <c r="G69" s="367">
        <v>0</v>
      </c>
      <c r="H69" s="366">
        <v>0</v>
      </c>
      <c r="I69" s="367">
        <v>0</v>
      </c>
      <c r="J69" s="367">
        <v>0</v>
      </c>
    </row>
    <row r="70" spans="1:10" s="121" customFormat="1" ht="15" customHeight="1" x14ac:dyDescent="0.3">
      <c r="A70" s="358" t="s">
        <v>486</v>
      </c>
      <c r="B70" s="229">
        <v>0</v>
      </c>
      <c r="C70" s="401">
        <v>0</v>
      </c>
      <c r="D70" s="367">
        <v>0</v>
      </c>
      <c r="E70" s="367">
        <v>0</v>
      </c>
      <c r="F70" s="318"/>
      <c r="G70" s="367">
        <v>0</v>
      </c>
      <c r="H70" s="366">
        <v>0</v>
      </c>
      <c r="I70" s="367">
        <v>0</v>
      </c>
      <c r="J70" s="367">
        <v>0</v>
      </c>
    </row>
    <row r="71" spans="1:10" s="121" customFormat="1" ht="15" customHeight="1" x14ac:dyDescent="0.3">
      <c r="A71" s="358" t="s">
        <v>485</v>
      </c>
      <c r="B71" s="229">
        <v>0.67819700000000005</v>
      </c>
      <c r="C71" s="463" t="s">
        <v>1153</v>
      </c>
      <c r="D71" s="373">
        <v>23.552250000000001</v>
      </c>
      <c r="E71" s="373">
        <v>26.600649000000001</v>
      </c>
      <c r="F71" s="369"/>
      <c r="G71" s="373">
        <v>4.1241339999999997</v>
      </c>
      <c r="H71" s="366" t="s">
        <v>1153</v>
      </c>
      <c r="I71" s="373">
        <v>40.926012</v>
      </c>
      <c r="J71" s="373">
        <v>8.4346200000000007</v>
      </c>
    </row>
    <row r="72" spans="1:10" s="121" customFormat="1" ht="15" customHeight="1" x14ac:dyDescent="0.3">
      <c r="A72" s="358" t="s">
        <v>484</v>
      </c>
      <c r="B72" s="229">
        <v>0.68163099999999999</v>
      </c>
      <c r="C72" s="463" t="s">
        <v>1153</v>
      </c>
      <c r="D72" s="373">
        <v>16.089711999999999</v>
      </c>
      <c r="E72" s="373">
        <v>9.9394679999999997</v>
      </c>
      <c r="F72" s="369"/>
      <c r="G72" s="373">
        <v>1.3170310000000001</v>
      </c>
      <c r="H72" s="366" t="s">
        <v>1153</v>
      </c>
      <c r="I72" s="373">
        <v>12.364454</v>
      </c>
      <c r="J72" s="373">
        <v>8.1614679999999993</v>
      </c>
    </row>
    <row r="73" spans="1:10" s="121" customFormat="1" ht="8.1" customHeight="1" x14ac:dyDescent="0.3">
      <c r="A73" s="358"/>
      <c r="B73" s="229"/>
      <c r="C73" s="366"/>
      <c r="D73" s="373"/>
      <c r="E73" s="373"/>
      <c r="F73" s="369"/>
      <c r="G73" s="373"/>
      <c r="H73" s="366"/>
      <c r="I73" s="373"/>
      <c r="J73" s="373"/>
    </row>
    <row r="74" spans="1:10" s="121" customFormat="1" ht="15" customHeight="1" x14ac:dyDescent="0.3">
      <c r="A74" s="611" t="s">
        <v>483</v>
      </c>
      <c r="B74" s="621">
        <v>2419.2083070000003</v>
      </c>
      <c r="C74" s="613">
        <v>1.9507450739705625</v>
      </c>
      <c r="D74" s="621">
        <v>23563.076892999994</v>
      </c>
      <c r="E74" s="621">
        <v>24556.574977</v>
      </c>
      <c r="F74" s="612"/>
      <c r="G74" s="621">
        <v>6547.6924590000008</v>
      </c>
      <c r="H74" s="613">
        <v>5.9081072881384022</v>
      </c>
      <c r="I74" s="621">
        <v>22232.752889000007</v>
      </c>
      <c r="J74" s="621">
        <v>30574.756406</v>
      </c>
    </row>
    <row r="75" spans="1:10" s="125" customFormat="1" ht="8.1" customHeight="1" x14ac:dyDescent="0.3">
      <c r="A75" s="357"/>
      <c r="B75" s="373"/>
      <c r="C75" s="366"/>
      <c r="D75" s="373"/>
      <c r="E75" s="373"/>
      <c r="F75" s="369"/>
      <c r="G75" s="373"/>
      <c r="H75" s="366"/>
      <c r="I75" s="373"/>
      <c r="J75" s="373"/>
    </row>
    <row r="76" spans="1:10" s="125" customFormat="1" ht="15" customHeight="1" x14ac:dyDescent="0.3">
      <c r="A76" s="359" t="s">
        <v>482</v>
      </c>
      <c r="B76" s="373" t="s">
        <v>983</v>
      </c>
      <c r="C76" s="366" t="s">
        <v>1153</v>
      </c>
      <c r="D76" s="373" t="s">
        <v>983</v>
      </c>
      <c r="E76" s="373">
        <v>9.7154159999999994</v>
      </c>
      <c r="F76" s="369"/>
      <c r="G76" s="373">
        <v>0</v>
      </c>
      <c r="H76" s="366">
        <v>0</v>
      </c>
      <c r="I76" s="373">
        <v>0</v>
      </c>
      <c r="J76" s="373">
        <v>0</v>
      </c>
    </row>
    <row r="77" spans="1:10" s="125" customFormat="1" ht="15" customHeight="1" x14ac:dyDescent="0.3">
      <c r="A77" s="359" t="s">
        <v>481</v>
      </c>
      <c r="B77" s="373" t="s">
        <v>983</v>
      </c>
      <c r="C77" s="366" t="s">
        <v>1153</v>
      </c>
      <c r="D77" s="373">
        <v>5.5346130000000002</v>
      </c>
      <c r="E77" s="373">
        <v>4.1677999999999997</v>
      </c>
      <c r="F77" s="369"/>
      <c r="G77" s="373">
        <v>0</v>
      </c>
      <c r="H77" s="366">
        <v>0</v>
      </c>
      <c r="I77" s="373" t="s">
        <v>983</v>
      </c>
      <c r="J77" s="373">
        <v>0</v>
      </c>
    </row>
    <row r="78" spans="1:10" s="125" customFormat="1" ht="15" customHeight="1" x14ac:dyDescent="0.3">
      <c r="A78" s="359" t="s">
        <v>480</v>
      </c>
      <c r="B78" s="373">
        <v>39.609650000000002</v>
      </c>
      <c r="C78" s="366" t="s">
        <v>1153</v>
      </c>
      <c r="D78" s="373">
        <v>608.48757999999998</v>
      </c>
      <c r="E78" s="373">
        <v>283.30403799999999</v>
      </c>
      <c r="F78" s="369"/>
      <c r="G78" s="373">
        <v>561.67443000000003</v>
      </c>
      <c r="H78" s="366">
        <v>0.5068095079637861</v>
      </c>
      <c r="I78" s="373">
        <v>5895.8701860000001</v>
      </c>
      <c r="J78" s="373">
        <v>5792.5944950000003</v>
      </c>
    </row>
    <row r="79" spans="1:10" s="125" customFormat="1" ht="15" customHeight="1" x14ac:dyDescent="0.3">
      <c r="A79" s="359" t="s">
        <v>479</v>
      </c>
      <c r="B79" s="373" t="s">
        <v>983</v>
      </c>
      <c r="C79" s="366" t="s">
        <v>1153</v>
      </c>
      <c r="D79" s="373">
        <v>0.73269600000000001</v>
      </c>
      <c r="E79" s="373">
        <v>0.63020200000000004</v>
      </c>
      <c r="F79" s="369"/>
      <c r="G79" s="373">
        <v>0</v>
      </c>
      <c r="H79" s="366">
        <v>0</v>
      </c>
      <c r="I79" s="373">
        <v>0</v>
      </c>
      <c r="J79" s="373">
        <v>0</v>
      </c>
    </row>
    <row r="80" spans="1:10" s="125" customFormat="1" ht="15" customHeight="1" x14ac:dyDescent="0.3">
      <c r="A80" s="359" t="s">
        <v>478</v>
      </c>
      <c r="B80" s="373" t="s">
        <v>983</v>
      </c>
      <c r="C80" s="366" t="s">
        <v>1153</v>
      </c>
      <c r="D80" s="373">
        <v>2.9835479999999999</v>
      </c>
      <c r="E80" s="373">
        <v>3.8648500000000001</v>
      </c>
      <c r="F80" s="369"/>
      <c r="G80" s="373" t="s">
        <v>983</v>
      </c>
      <c r="H80" s="366" t="s">
        <v>1153</v>
      </c>
      <c r="I80" s="373">
        <v>4.1758410000000001</v>
      </c>
      <c r="J80" s="373">
        <v>5.4028169999999998</v>
      </c>
    </row>
    <row r="81" spans="1:10" s="125" customFormat="1" ht="15" customHeight="1" x14ac:dyDescent="0.3">
      <c r="A81" s="359" t="s">
        <v>477</v>
      </c>
      <c r="B81" s="373">
        <v>1.6435010000000001</v>
      </c>
      <c r="C81" s="366" t="s">
        <v>1153</v>
      </c>
      <c r="D81" s="373">
        <v>9.6470509999999994</v>
      </c>
      <c r="E81" s="373">
        <v>19.624198</v>
      </c>
      <c r="F81" s="369"/>
      <c r="G81" s="373" t="s">
        <v>983</v>
      </c>
      <c r="H81" s="366" t="s">
        <v>1153</v>
      </c>
      <c r="I81" s="373">
        <v>6.1915399999999998</v>
      </c>
      <c r="J81" s="373">
        <v>5.3099879999999997</v>
      </c>
    </row>
    <row r="82" spans="1:10" s="125" customFormat="1" ht="15" customHeight="1" x14ac:dyDescent="0.3">
      <c r="A82" s="359" t="s">
        <v>476</v>
      </c>
      <c r="B82" s="373">
        <v>1.8737619999999999</v>
      </c>
      <c r="C82" s="366" t="s">
        <v>1153</v>
      </c>
      <c r="D82" s="373">
        <v>7.511444</v>
      </c>
      <c r="E82" s="373">
        <v>13.903013</v>
      </c>
      <c r="F82" s="369"/>
      <c r="G82" s="373" t="s">
        <v>983</v>
      </c>
      <c r="H82" s="366" t="s">
        <v>1153</v>
      </c>
      <c r="I82" s="373">
        <v>1.5087079999999999</v>
      </c>
      <c r="J82" s="373">
        <v>0.97986600000000001</v>
      </c>
    </row>
    <row r="83" spans="1:10" s="125" customFormat="1" ht="15" customHeight="1" x14ac:dyDescent="0.3">
      <c r="A83" s="359" t="s">
        <v>475</v>
      </c>
      <c r="B83" s="373" t="s">
        <v>983</v>
      </c>
      <c r="C83" s="366" t="s">
        <v>1153</v>
      </c>
      <c r="D83" s="373">
        <v>1.0787610000000001</v>
      </c>
      <c r="E83" s="373">
        <v>1.5915379999999999</v>
      </c>
      <c r="F83" s="369"/>
      <c r="G83" s="373">
        <v>0</v>
      </c>
      <c r="H83" s="366">
        <v>0</v>
      </c>
      <c r="I83" s="373">
        <v>0</v>
      </c>
      <c r="J83" s="373" t="s">
        <v>983</v>
      </c>
    </row>
    <row r="84" spans="1:10" s="125" customFormat="1" ht="15" customHeight="1" x14ac:dyDescent="0.3">
      <c r="A84" s="359" t="s">
        <v>474</v>
      </c>
      <c r="B84" s="373">
        <v>7.5924509999999996</v>
      </c>
      <c r="C84" s="366" t="s">
        <v>1153</v>
      </c>
      <c r="D84" s="373">
        <v>73.592298999999997</v>
      </c>
      <c r="E84" s="373">
        <v>67.518621999999993</v>
      </c>
      <c r="F84" s="369"/>
      <c r="G84" s="373">
        <v>6.5679109999999996</v>
      </c>
      <c r="H84" s="366" t="s">
        <v>1153</v>
      </c>
      <c r="I84" s="373">
        <v>6.031072</v>
      </c>
      <c r="J84" s="373">
        <v>33.147599999999997</v>
      </c>
    </row>
    <row r="85" spans="1:10" s="125" customFormat="1" ht="15" customHeight="1" x14ac:dyDescent="0.3">
      <c r="A85" s="359" t="s">
        <v>473</v>
      </c>
      <c r="B85" s="373" t="s">
        <v>983</v>
      </c>
      <c r="C85" s="366" t="s">
        <v>1153</v>
      </c>
      <c r="D85" s="373" t="s">
        <v>983</v>
      </c>
      <c r="E85" s="373" t="s">
        <v>983</v>
      </c>
      <c r="F85" s="369"/>
      <c r="G85" s="373">
        <v>0</v>
      </c>
      <c r="H85" s="366">
        <v>0</v>
      </c>
      <c r="I85" s="373">
        <v>0</v>
      </c>
      <c r="J85" s="373" t="s">
        <v>983</v>
      </c>
    </row>
    <row r="86" spans="1:10" s="125" customFormat="1" ht="15" customHeight="1" x14ac:dyDescent="0.3">
      <c r="A86" s="359" t="s">
        <v>472</v>
      </c>
      <c r="B86" s="373">
        <v>0</v>
      </c>
      <c r="C86" s="366">
        <v>0</v>
      </c>
      <c r="D86" s="373">
        <v>0</v>
      </c>
      <c r="E86" s="373" t="s">
        <v>983</v>
      </c>
      <c r="F86" s="369"/>
      <c r="G86" s="373">
        <v>0</v>
      </c>
      <c r="H86" s="366">
        <v>0</v>
      </c>
      <c r="I86" s="373">
        <v>0</v>
      </c>
      <c r="J86" s="373">
        <v>0</v>
      </c>
    </row>
    <row r="87" spans="1:10" s="125" customFormat="1" ht="15" customHeight="1" x14ac:dyDescent="0.3">
      <c r="A87" s="359" t="s">
        <v>471</v>
      </c>
      <c r="B87" s="373">
        <v>360.73818199999999</v>
      </c>
      <c r="C87" s="366">
        <v>0.29088368682159793</v>
      </c>
      <c r="D87" s="373">
        <v>3872.0066240000001</v>
      </c>
      <c r="E87" s="373">
        <v>3101.4989209999999</v>
      </c>
      <c r="F87" s="369"/>
      <c r="G87" s="373">
        <v>1025.627133</v>
      </c>
      <c r="H87" s="366">
        <v>0.92544284529747711</v>
      </c>
      <c r="I87" s="373">
        <v>8503.1779920000008</v>
      </c>
      <c r="J87" s="373">
        <v>11727.90446</v>
      </c>
    </row>
    <row r="88" spans="1:10" s="125" customFormat="1" ht="15" customHeight="1" x14ac:dyDescent="0.3">
      <c r="A88" s="359" t="s">
        <v>470</v>
      </c>
      <c r="B88" s="373" t="s">
        <v>983</v>
      </c>
      <c r="C88" s="366" t="s">
        <v>1153</v>
      </c>
      <c r="D88" s="373">
        <v>1.281841</v>
      </c>
      <c r="E88" s="373">
        <v>162.30339799999999</v>
      </c>
      <c r="F88" s="369"/>
      <c r="G88" s="373" t="s">
        <v>983</v>
      </c>
      <c r="H88" s="366" t="s">
        <v>1153</v>
      </c>
      <c r="I88" s="373">
        <v>0.65455600000000003</v>
      </c>
      <c r="J88" s="373">
        <v>3.2434780000000001</v>
      </c>
    </row>
    <row r="89" spans="1:10" s="125" customFormat="1" ht="15" customHeight="1" x14ac:dyDescent="0.3">
      <c r="A89" s="359" t="s">
        <v>469</v>
      </c>
      <c r="B89" s="373">
        <v>44.538708</v>
      </c>
      <c r="C89" s="366" t="s">
        <v>1153</v>
      </c>
      <c r="D89" s="373">
        <v>445.164962</v>
      </c>
      <c r="E89" s="373">
        <v>532.16330200000004</v>
      </c>
      <c r="F89" s="369"/>
      <c r="G89" s="373">
        <v>49.479996999999997</v>
      </c>
      <c r="H89" s="366" t="s">
        <v>1153</v>
      </c>
      <c r="I89" s="373">
        <v>1179.2890130000001</v>
      </c>
      <c r="J89" s="373">
        <v>965.83307000000002</v>
      </c>
    </row>
    <row r="90" spans="1:10" s="125" customFormat="1" ht="15" customHeight="1" x14ac:dyDescent="0.3">
      <c r="A90" s="359" t="s">
        <v>468</v>
      </c>
      <c r="B90" s="373">
        <v>36.159148999999999</v>
      </c>
      <c r="C90" s="366" t="s">
        <v>1153</v>
      </c>
      <c r="D90" s="373">
        <v>332.676196</v>
      </c>
      <c r="E90" s="373">
        <v>439.58745699999997</v>
      </c>
      <c r="F90" s="369"/>
      <c r="G90" s="373">
        <v>34.848314999999999</v>
      </c>
      <c r="H90" s="366" t="s">
        <v>1153</v>
      </c>
      <c r="I90" s="373">
        <v>1357.305417</v>
      </c>
      <c r="J90" s="373">
        <v>309.38927699999999</v>
      </c>
    </row>
    <row r="91" spans="1:10" s="125" customFormat="1" ht="15" customHeight="1" x14ac:dyDescent="0.3">
      <c r="A91" s="359" t="s">
        <v>467</v>
      </c>
      <c r="B91" s="373">
        <v>299.28094399999998</v>
      </c>
      <c r="C91" s="366">
        <v>0.24132722492394271</v>
      </c>
      <c r="D91" s="373">
        <v>1949.119121</v>
      </c>
      <c r="E91" s="373">
        <v>2312.9693130000001</v>
      </c>
      <c r="F91" s="369"/>
      <c r="G91" s="373">
        <v>283.72184900000002</v>
      </c>
      <c r="H91" s="366">
        <v>0.25600761403766525</v>
      </c>
      <c r="I91" s="373">
        <v>800.75739899999996</v>
      </c>
      <c r="J91" s="373">
        <v>1832.554924</v>
      </c>
    </row>
    <row r="92" spans="1:10" s="125" customFormat="1" ht="15" customHeight="1" x14ac:dyDescent="0.3">
      <c r="A92" s="359" t="s">
        <v>466</v>
      </c>
      <c r="B92" s="373">
        <v>4.6115110000000001</v>
      </c>
      <c r="C92" s="366" t="s">
        <v>1153</v>
      </c>
      <c r="D92" s="373">
        <v>22.515101999999999</v>
      </c>
      <c r="E92" s="373">
        <v>28.621796</v>
      </c>
      <c r="F92" s="369"/>
      <c r="G92" s="373" t="s">
        <v>983</v>
      </c>
      <c r="H92" s="366" t="s">
        <v>1153</v>
      </c>
      <c r="I92" s="373">
        <v>41.35622</v>
      </c>
      <c r="J92" s="373">
        <v>2.005833</v>
      </c>
    </row>
    <row r="93" spans="1:10" s="125" customFormat="1" ht="15" customHeight="1" x14ac:dyDescent="0.3">
      <c r="A93" s="359" t="s">
        <v>465</v>
      </c>
      <c r="B93" s="373">
        <v>0.73258699999999999</v>
      </c>
      <c r="C93" s="366" t="s">
        <v>1153</v>
      </c>
      <c r="D93" s="373">
        <v>3.0912259999999998</v>
      </c>
      <c r="E93" s="373">
        <v>2.9249839999999998</v>
      </c>
      <c r="F93" s="369"/>
      <c r="G93" s="373">
        <v>1.159789</v>
      </c>
      <c r="H93" s="366" t="s">
        <v>1153</v>
      </c>
      <c r="I93" s="373">
        <v>2.5043959999999998</v>
      </c>
      <c r="J93" s="373">
        <v>2.4217010000000001</v>
      </c>
    </row>
    <row r="94" spans="1:10" s="125" customFormat="1" ht="15" customHeight="1" x14ac:dyDescent="0.3">
      <c r="A94" s="359" t="s">
        <v>464</v>
      </c>
      <c r="B94" s="373" t="s">
        <v>983</v>
      </c>
      <c r="C94" s="366" t="s">
        <v>1153</v>
      </c>
      <c r="D94" s="373">
        <v>4.2680709999999999</v>
      </c>
      <c r="E94" s="373">
        <v>2.5346069999999998</v>
      </c>
      <c r="F94" s="369"/>
      <c r="G94" s="373">
        <v>0</v>
      </c>
      <c r="H94" s="366">
        <v>0</v>
      </c>
      <c r="I94" s="373" t="s">
        <v>983</v>
      </c>
      <c r="J94" s="373" t="s">
        <v>983</v>
      </c>
    </row>
    <row r="95" spans="1:10" s="125" customFormat="1" ht="15" customHeight="1" x14ac:dyDescent="0.3">
      <c r="A95" s="359" t="s">
        <v>463</v>
      </c>
      <c r="B95" s="373">
        <v>14.816627</v>
      </c>
      <c r="C95" s="366" t="s">
        <v>1153</v>
      </c>
      <c r="D95" s="373">
        <v>133.77496400000001</v>
      </c>
      <c r="E95" s="373">
        <v>184.083663</v>
      </c>
      <c r="F95" s="369"/>
      <c r="G95" s="373">
        <v>16.280695999999999</v>
      </c>
      <c r="H95" s="366" t="s">
        <v>1153</v>
      </c>
      <c r="I95" s="373">
        <v>96.795259000000001</v>
      </c>
      <c r="J95" s="373">
        <v>72.838813999999999</v>
      </c>
    </row>
    <row r="96" spans="1:10" s="125" customFormat="1" ht="15" customHeight="1" x14ac:dyDescent="0.3">
      <c r="A96" s="359" t="s">
        <v>462</v>
      </c>
      <c r="B96" s="373">
        <v>10.01492</v>
      </c>
      <c r="C96" s="366" t="s">
        <v>1153</v>
      </c>
      <c r="D96" s="373">
        <v>257.66690399999999</v>
      </c>
      <c r="E96" s="373">
        <v>113.250429</v>
      </c>
      <c r="F96" s="369"/>
      <c r="G96" s="373">
        <v>232.966837</v>
      </c>
      <c r="H96" s="366">
        <v>0.21021040254912363</v>
      </c>
      <c r="I96" s="373">
        <v>845.01785800000005</v>
      </c>
      <c r="J96" s="373">
        <v>2025.2681399999999</v>
      </c>
    </row>
    <row r="97" spans="1:10" s="125" customFormat="1" ht="15" customHeight="1" x14ac:dyDescent="0.3">
      <c r="A97" s="359" t="s">
        <v>461</v>
      </c>
      <c r="B97" s="373">
        <v>3.9728560000000002</v>
      </c>
      <c r="C97" s="366" t="s">
        <v>1153</v>
      </c>
      <c r="D97" s="373">
        <v>49.326816999999998</v>
      </c>
      <c r="E97" s="373">
        <v>61.653415000000003</v>
      </c>
      <c r="F97" s="369"/>
      <c r="G97" s="373" t="s">
        <v>983</v>
      </c>
      <c r="H97" s="366" t="s">
        <v>1153</v>
      </c>
      <c r="I97" s="373">
        <v>8.0430119999999992</v>
      </c>
      <c r="J97" s="373">
        <v>8.1862709999999996</v>
      </c>
    </row>
    <row r="98" spans="1:10" s="125" customFormat="1" ht="15" customHeight="1" x14ac:dyDescent="0.3">
      <c r="A98" s="359" t="s">
        <v>460</v>
      </c>
      <c r="B98" s="373" t="s">
        <v>983</v>
      </c>
      <c r="C98" s="366" t="s">
        <v>1153</v>
      </c>
      <c r="D98" s="373" t="s">
        <v>983</v>
      </c>
      <c r="E98" s="373" t="s">
        <v>983</v>
      </c>
      <c r="F98" s="369"/>
      <c r="G98" s="373">
        <v>0</v>
      </c>
      <c r="H98" s="366">
        <v>0</v>
      </c>
      <c r="I98" s="373">
        <v>6.4092659999999997</v>
      </c>
      <c r="J98" s="373" t="s">
        <v>983</v>
      </c>
    </row>
    <row r="99" spans="1:10" s="125" customFormat="1" ht="15" customHeight="1" x14ac:dyDescent="0.3">
      <c r="A99" s="359" t="s">
        <v>459</v>
      </c>
      <c r="B99" s="373" t="s">
        <v>983</v>
      </c>
      <c r="C99" s="366" t="s">
        <v>1153</v>
      </c>
      <c r="D99" s="373">
        <v>2.2009029999999998</v>
      </c>
      <c r="E99" s="373">
        <v>4.0793499999999998</v>
      </c>
      <c r="F99" s="369"/>
      <c r="G99" s="373">
        <v>0</v>
      </c>
      <c r="H99" s="366">
        <v>0</v>
      </c>
      <c r="I99" s="373">
        <v>0</v>
      </c>
      <c r="J99" s="373">
        <v>0</v>
      </c>
    </row>
    <row r="100" spans="1:10" s="125" customFormat="1" ht="15" customHeight="1" x14ac:dyDescent="0.3">
      <c r="A100" s="359" t="s">
        <v>458</v>
      </c>
      <c r="B100" s="373">
        <v>0.79256899999999997</v>
      </c>
      <c r="C100" s="366" t="s">
        <v>1153</v>
      </c>
      <c r="D100" s="373">
        <v>2.277698</v>
      </c>
      <c r="E100" s="373">
        <v>2.5042589999999998</v>
      </c>
      <c r="F100" s="369"/>
      <c r="G100" s="373">
        <v>0</v>
      </c>
      <c r="H100" s="366">
        <v>0</v>
      </c>
      <c r="I100" s="373" t="s">
        <v>983</v>
      </c>
      <c r="J100" s="373" t="s">
        <v>983</v>
      </c>
    </row>
    <row r="101" spans="1:10" s="125" customFormat="1" ht="15" customHeight="1" x14ac:dyDescent="0.3">
      <c r="A101" s="359" t="s">
        <v>457</v>
      </c>
      <c r="B101" s="373" t="s">
        <v>983</v>
      </c>
      <c r="C101" s="366" t="s">
        <v>1153</v>
      </c>
      <c r="D101" s="373">
        <v>2.595094</v>
      </c>
      <c r="E101" s="373">
        <v>3.4020090000000001</v>
      </c>
      <c r="F101" s="369"/>
      <c r="G101" s="373">
        <v>0</v>
      </c>
      <c r="H101" s="366">
        <v>0</v>
      </c>
      <c r="I101" s="373" t="s">
        <v>983</v>
      </c>
      <c r="J101" s="373" t="s">
        <v>983</v>
      </c>
    </row>
    <row r="102" spans="1:10" s="125" customFormat="1" ht="15" customHeight="1" x14ac:dyDescent="0.3">
      <c r="A102" s="359" t="s">
        <v>456</v>
      </c>
      <c r="B102" s="373">
        <v>28.440363999999999</v>
      </c>
      <c r="C102" s="366" t="s">
        <v>1153</v>
      </c>
      <c r="D102" s="373">
        <v>178.569852</v>
      </c>
      <c r="E102" s="373">
        <v>272.92657800000001</v>
      </c>
      <c r="F102" s="369"/>
      <c r="G102" s="373">
        <v>4.6384949999999998</v>
      </c>
      <c r="H102" s="366" t="s">
        <v>1153</v>
      </c>
      <c r="I102" s="373">
        <v>68.433933999999994</v>
      </c>
      <c r="J102" s="373">
        <v>51.406252000000002</v>
      </c>
    </row>
    <row r="103" spans="1:10" s="125" customFormat="1" ht="15" customHeight="1" x14ac:dyDescent="0.3">
      <c r="A103" s="359" t="s">
        <v>455</v>
      </c>
      <c r="B103" s="373">
        <v>3.897062</v>
      </c>
      <c r="C103" s="366" t="s">
        <v>1153</v>
      </c>
      <c r="D103" s="373">
        <v>37.661178999999997</v>
      </c>
      <c r="E103" s="373">
        <v>63.385300999999998</v>
      </c>
      <c r="F103" s="369"/>
      <c r="G103" s="373" t="s">
        <v>983</v>
      </c>
      <c r="H103" s="366" t="s">
        <v>1153</v>
      </c>
      <c r="I103" s="373">
        <v>5.8852250000000002</v>
      </c>
      <c r="J103" s="373">
        <v>1.4444090000000001</v>
      </c>
    </row>
    <row r="104" spans="1:10" s="125" customFormat="1" ht="15" customHeight="1" x14ac:dyDescent="0.3">
      <c r="A104" s="359" t="s">
        <v>454</v>
      </c>
      <c r="B104" s="373">
        <v>30.233854000000001</v>
      </c>
      <c r="C104" s="366" t="s">
        <v>1153</v>
      </c>
      <c r="D104" s="373">
        <v>16.928564999999999</v>
      </c>
      <c r="E104" s="373">
        <v>139.40492699999999</v>
      </c>
      <c r="F104" s="369"/>
      <c r="G104" s="373">
        <v>3.3012169999999998</v>
      </c>
      <c r="H104" s="366" t="s">
        <v>1153</v>
      </c>
      <c r="I104" s="373">
        <v>20.992877</v>
      </c>
      <c r="J104" s="373">
        <v>39.539203999999998</v>
      </c>
    </row>
    <row r="105" spans="1:10" s="125" customFormat="1" ht="15" customHeight="1" x14ac:dyDescent="0.3">
      <c r="A105" s="359" t="s">
        <v>453</v>
      </c>
      <c r="B105" s="373">
        <v>41.647185</v>
      </c>
      <c r="C105" s="366" t="s">
        <v>1153</v>
      </c>
      <c r="D105" s="373">
        <v>100.44760100000001</v>
      </c>
      <c r="E105" s="373">
        <v>151.56306699999999</v>
      </c>
      <c r="F105" s="369"/>
      <c r="G105" s="373">
        <v>0.96548400000000001</v>
      </c>
      <c r="H105" s="366" t="s">
        <v>1153</v>
      </c>
      <c r="I105" s="373">
        <v>17.848181</v>
      </c>
      <c r="J105" s="373">
        <v>17.383192999999999</v>
      </c>
    </row>
    <row r="106" spans="1:10" s="125" customFormat="1" ht="15" customHeight="1" x14ac:dyDescent="0.3">
      <c r="A106" s="359" t="s">
        <v>452</v>
      </c>
      <c r="B106" s="373">
        <v>8.2955249999999996</v>
      </c>
      <c r="C106" s="366" t="s">
        <v>1153</v>
      </c>
      <c r="D106" s="373">
        <v>50.644570000000002</v>
      </c>
      <c r="E106" s="373">
        <v>65.601608999999996</v>
      </c>
      <c r="F106" s="369"/>
      <c r="G106" s="373">
        <v>5.2866239999999998</v>
      </c>
      <c r="H106" s="366" t="s">
        <v>1153</v>
      </c>
      <c r="I106" s="373">
        <v>8.3121109999999998</v>
      </c>
      <c r="J106" s="373">
        <v>10.004549000000001</v>
      </c>
    </row>
    <row r="107" spans="1:10" s="125" customFormat="1" ht="15" customHeight="1" x14ac:dyDescent="0.3">
      <c r="A107" s="359" t="s">
        <v>451</v>
      </c>
      <c r="B107" s="373">
        <v>0.82432099999999997</v>
      </c>
      <c r="C107" s="366" t="s">
        <v>1153</v>
      </c>
      <c r="D107" s="373">
        <v>5.5931749999999996</v>
      </c>
      <c r="E107" s="373">
        <v>10.331962000000001</v>
      </c>
      <c r="F107" s="369"/>
      <c r="G107" s="373">
        <v>0</v>
      </c>
      <c r="H107" s="366">
        <v>0</v>
      </c>
      <c r="I107" s="373">
        <v>0</v>
      </c>
      <c r="J107" s="373">
        <v>0</v>
      </c>
    </row>
    <row r="108" spans="1:10" s="121" customFormat="1" ht="15" customHeight="1" x14ac:dyDescent="0.3">
      <c r="A108" s="359" t="s">
        <v>450</v>
      </c>
      <c r="B108" s="367">
        <v>1283.9805409999999</v>
      </c>
      <c r="C108" s="366">
        <v>1.0353464429592036</v>
      </c>
      <c r="D108" s="367">
        <v>14102.140160999999</v>
      </c>
      <c r="E108" s="367">
        <v>14783.735807999999</v>
      </c>
      <c r="F108" s="318"/>
      <c r="G108" s="367">
        <v>4116.110009</v>
      </c>
      <c r="H108" s="366">
        <v>3.714044252265686</v>
      </c>
      <c r="I108" s="367">
        <v>2366.151899</v>
      </c>
      <c r="J108" s="367">
        <v>6286.8355510000001</v>
      </c>
    </row>
    <row r="109" spans="1:10" s="121" customFormat="1" ht="15" customHeight="1" x14ac:dyDescent="0.3">
      <c r="A109" s="359" t="s">
        <v>449</v>
      </c>
      <c r="B109" s="373">
        <v>0</v>
      </c>
      <c r="C109" s="366">
        <v>0</v>
      </c>
      <c r="D109" s="373">
        <v>0</v>
      </c>
      <c r="E109" s="373">
        <v>0</v>
      </c>
      <c r="F109" s="369"/>
      <c r="G109" s="373">
        <v>0</v>
      </c>
      <c r="H109" s="366">
        <v>0</v>
      </c>
      <c r="I109" s="373" t="s">
        <v>983</v>
      </c>
      <c r="J109" s="373">
        <v>0</v>
      </c>
    </row>
    <row r="110" spans="1:10" s="121" customFormat="1" ht="15" customHeight="1" x14ac:dyDescent="0.3">
      <c r="A110" s="359" t="s">
        <v>448</v>
      </c>
      <c r="B110" s="367">
        <v>0</v>
      </c>
      <c r="C110" s="366">
        <v>0</v>
      </c>
      <c r="D110" s="367">
        <v>0</v>
      </c>
      <c r="E110" s="367">
        <v>0</v>
      </c>
      <c r="F110" s="318"/>
      <c r="G110" s="367">
        <v>0</v>
      </c>
      <c r="H110" s="366">
        <v>0</v>
      </c>
      <c r="I110" s="367">
        <v>0</v>
      </c>
      <c r="J110" s="367">
        <v>0</v>
      </c>
    </row>
    <row r="111" spans="1:10" s="121" customFormat="1" ht="15" customHeight="1" x14ac:dyDescent="0.3">
      <c r="A111" s="359" t="s">
        <v>447</v>
      </c>
      <c r="B111" s="367" t="s">
        <v>983</v>
      </c>
      <c r="C111" s="366" t="s">
        <v>1153</v>
      </c>
      <c r="D111" s="367">
        <v>14.454879</v>
      </c>
      <c r="E111" s="367">
        <v>10.817000999999999</v>
      </c>
      <c r="F111" s="318"/>
      <c r="G111" s="367">
        <v>0.95807500000000001</v>
      </c>
      <c r="H111" s="366" t="s">
        <v>1153</v>
      </c>
      <c r="I111" s="367">
        <v>40.129142999999999</v>
      </c>
      <c r="J111" s="367">
        <v>9.4353010000000008</v>
      </c>
    </row>
    <row r="112" spans="1:10" s="121" customFormat="1" ht="15" customHeight="1" x14ac:dyDescent="0.3">
      <c r="A112" s="359" t="s">
        <v>446</v>
      </c>
      <c r="B112" s="367">
        <v>35.065931999999997</v>
      </c>
      <c r="C112" s="366" t="s">
        <v>1153</v>
      </c>
      <c r="D112" s="367">
        <v>199.784933</v>
      </c>
      <c r="E112" s="367">
        <v>302.73945700000002</v>
      </c>
      <c r="F112" s="318"/>
      <c r="G112" s="367">
        <v>1.3998679999999999</v>
      </c>
      <c r="H112" s="366" t="s">
        <v>1153</v>
      </c>
      <c r="I112" s="367">
        <v>25.579827000000002</v>
      </c>
      <c r="J112" s="367">
        <v>15.432677999999999</v>
      </c>
    </row>
    <row r="113" spans="1:10" s="121" customFormat="1" ht="15" customHeight="1" x14ac:dyDescent="0.3">
      <c r="A113" s="359" t="s">
        <v>445</v>
      </c>
      <c r="B113" s="367">
        <v>63.310108</v>
      </c>
      <c r="C113" s="366">
        <v>5.1050536225504248E-2</v>
      </c>
      <c r="D113" s="367">
        <v>103.79100800000001</v>
      </c>
      <c r="E113" s="367">
        <v>336.78671800000001</v>
      </c>
      <c r="F113" s="318"/>
      <c r="G113" s="367">
        <v>0.50161800000000001</v>
      </c>
      <c r="H113" s="366" t="s">
        <v>1153</v>
      </c>
      <c r="I113" s="367">
        <v>14.480102</v>
      </c>
      <c r="J113" s="367">
        <v>9.1086379999999991</v>
      </c>
    </row>
    <row r="114" spans="1:10" s="121" customFormat="1" ht="15" customHeight="1" x14ac:dyDescent="0.3">
      <c r="A114" s="359" t="s">
        <v>444</v>
      </c>
      <c r="B114" s="373">
        <v>59.626908</v>
      </c>
      <c r="C114" s="366" t="s">
        <v>1153</v>
      </c>
      <c r="D114" s="373">
        <v>501.14856900000001</v>
      </c>
      <c r="E114" s="373">
        <v>520.00610600000005</v>
      </c>
      <c r="F114" s="369"/>
      <c r="G114" s="373">
        <v>137.21876</v>
      </c>
      <c r="H114" s="366">
        <v>0.12381509380621236</v>
      </c>
      <c r="I114" s="373">
        <v>557.57982900000002</v>
      </c>
      <c r="J114" s="373">
        <v>1058.244494</v>
      </c>
    </row>
    <row r="115" spans="1:10" s="121" customFormat="1" ht="15" customHeight="1" x14ac:dyDescent="0.3">
      <c r="A115" s="359" t="s">
        <v>443</v>
      </c>
      <c r="B115" s="373">
        <v>12.974861000000001</v>
      </c>
      <c r="C115" s="366" t="s">
        <v>1153</v>
      </c>
      <c r="D115" s="373">
        <v>169.72261800000001</v>
      </c>
      <c r="E115" s="373">
        <v>103.716461</v>
      </c>
      <c r="F115" s="369"/>
      <c r="G115" s="373" t="s">
        <v>983</v>
      </c>
      <c r="H115" s="366" t="s">
        <v>1153</v>
      </c>
      <c r="I115" s="373">
        <v>105.354876</v>
      </c>
      <c r="J115" s="373">
        <v>38.500453</v>
      </c>
    </row>
    <row r="116" spans="1:10" s="121" customFormat="1" ht="15" customHeight="1" x14ac:dyDescent="0.3">
      <c r="A116" s="359" t="s">
        <v>442</v>
      </c>
      <c r="B116" s="373" t="s">
        <v>983</v>
      </c>
      <c r="C116" s="366" t="s">
        <v>1153</v>
      </c>
      <c r="D116" s="373">
        <v>0.85577300000000001</v>
      </c>
      <c r="E116" s="373">
        <v>1.4971669999999999</v>
      </c>
      <c r="F116" s="369"/>
      <c r="G116" s="373">
        <v>0</v>
      </c>
      <c r="H116" s="366">
        <v>0</v>
      </c>
      <c r="I116" s="373" t="s">
        <v>983</v>
      </c>
      <c r="J116" s="373" t="s">
        <v>983</v>
      </c>
    </row>
    <row r="117" spans="1:10" s="121" customFormat="1" ht="15" customHeight="1" x14ac:dyDescent="0.3">
      <c r="A117" s="359" t="s">
        <v>441</v>
      </c>
      <c r="B117" s="373">
        <v>0.78372200000000003</v>
      </c>
      <c r="C117" s="366" t="s">
        <v>1153</v>
      </c>
      <c r="D117" s="373">
        <v>1.5410140000000001</v>
      </c>
      <c r="E117" s="373">
        <v>3.5525709999999999</v>
      </c>
      <c r="F117" s="369"/>
      <c r="G117" s="373">
        <v>0</v>
      </c>
      <c r="H117" s="366">
        <v>0</v>
      </c>
      <c r="I117" s="373" t="s">
        <v>983</v>
      </c>
      <c r="J117" s="373">
        <v>0.59541699999999997</v>
      </c>
    </row>
    <row r="118" spans="1:10" s="121" customFormat="1" ht="15" customHeight="1" x14ac:dyDescent="0.3">
      <c r="A118" s="359" t="s">
        <v>985</v>
      </c>
      <c r="B118" s="373" t="s">
        <v>983</v>
      </c>
      <c r="C118" s="366" t="s">
        <v>1153</v>
      </c>
      <c r="D118" s="373">
        <v>6.1633560000000003</v>
      </c>
      <c r="E118" s="373">
        <v>5.6033549999999996</v>
      </c>
      <c r="F118" s="369"/>
      <c r="G118" s="373">
        <v>0</v>
      </c>
      <c r="H118" s="366">
        <v>0</v>
      </c>
      <c r="I118" s="373" t="s">
        <v>983</v>
      </c>
      <c r="J118" s="373">
        <v>0</v>
      </c>
    </row>
    <row r="119" spans="1:10" s="121" customFormat="1" ht="15" customHeight="1" x14ac:dyDescent="0.3">
      <c r="A119" s="359" t="s">
        <v>440</v>
      </c>
      <c r="B119" s="373" t="s">
        <v>983</v>
      </c>
      <c r="C119" s="366" t="s">
        <v>1153</v>
      </c>
      <c r="D119" s="373" t="s">
        <v>983</v>
      </c>
      <c r="E119" s="373" t="s">
        <v>983</v>
      </c>
      <c r="F119" s="369"/>
      <c r="G119" s="373">
        <v>0</v>
      </c>
      <c r="H119" s="366">
        <v>0</v>
      </c>
      <c r="I119" s="373">
        <v>0</v>
      </c>
      <c r="J119" s="373" t="s">
        <v>983</v>
      </c>
    </row>
    <row r="120" spans="1:10" s="121" customFormat="1" ht="15" customHeight="1" x14ac:dyDescent="0.3">
      <c r="A120" s="359" t="s">
        <v>439</v>
      </c>
      <c r="B120" s="367">
        <v>1.3274710000000001</v>
      </c>
      <c r="C120" s="366" t="s">
        <v>1153</v>
      </c>
      <c r="D120" s="367">
        <v>19.918277</v>
      </c>
      <c r="E120" s="367">
        <v>17.161873</v>
      </c>
      <c r="F120" s="318"/>
      <c r="G120" s="367">
        <v>2.5808360000000001</v>
      </c>
      <c r="H120" s="366" t="s">
        <v>1153</v>
      </c>
      <c r="I120" s="367">
        <v>13.376775</v>
      </c>
      <c r="J120" s="367">
        <v>48.431541000000003</v>
      </c>
    </row>
    <row r="121" spans="1:10" s="121" customFormat="1" ht="15" customHeight="1" x14ac:dyDescent="0.3">
      <c r="A121" s="359" t="s">
        <v>438</v>
      </c>
      <c r="B121" s="373">
        <v>11.561719</v>
      </c>
      <c r="C121" s="366" t="s">
        <v>1153</v>
      </c>
      <c r="D121" s="373">
        <v>106.95687100000001</v>
      </c>
      <c r="E121" s="373">
        <v>283.97606500000001</v>
      </c>
      <c r="F121" s="369"/>
      <c r="G121" s="373">
        <v>0</v>
      </c>
      <c r="H121" s="366">
        <v>0</v>
      </c>
      <c r="I121" s="373">
        <v>10.779185999999999</v>
      </c>
      <c r="J121" s="373">
        <v>4.8975119999999999</v>
      </c>
    </row>
    <row r="122" spans="1:10" s="121" customFormat="1" ht="15" customHeight="1" x14ac:dyDescent="0.3">
      <c r="A122" s="359" t="s">
        <v>986</v>
      </c>
      <c r="B122" s="373">
        <v>0</v>
      </c>
      <c r="C122" s="366">
        <v>0</v>
      </c>
      <c r="D122" s="373" t="s">
        <v>983</v>
      </c>
      <c r="E122" s="373" t="s">
        <v>983</v>
      </c>
      <c r="F122" s="369"/>
      <c r="G122" s="373">
        <v>0</v>
      </c>
      <c r="H122" s="366">
        <v>0</v>
      </c>
      <c r="I122" s="373" t="s">
        <v>983</v>
      </c>
      <c r="J122" s="373">
        <v>0</v>
      </c>
    </row>
    <row r="123" spans="1:10" s="121" customFormat="1" ht="15" customHeight="1" x14ac:dyDescent="0.3">
      <c r="A123" s="359" t="s">
        <v>437</v>
      </c>
      <c r="B123" s="373">
        <v>6.6557940000000002</v>
      </c>
      <c r="C123" s="366" t="s">
        <v>1153</v>
      </c>
      <c r="D123" s="373">
        <v>124.485494</v>
      </c>
      <c r="E123" s="373">
        <v>71.452296000000004</v>
      </c>
      <c r="F123" s="369"/>
      <c r="G123" s="373">
        <v>48.770947999999997</v>
      </c>
      <c r="H123" s="366" t="s">
        <v>1153</v>
      </c>
      <c r="I123" s="373">
        <v>68.776533999999998</v>
      </c>
      <c r="J123" s="373">
        <v>115.724002</v>
      </c>
    </row>
    <row r="124" spans="1:10" s="121" customFormat="1" ht="15" customHeight="1" x14ac:dyDescent="0.3">
      <c r="A124" s="360" t="s">
        <v>436</v>
      </c>
      <c r="B124" s="768">
        <v>1.817998</v>
      </c>
      <c r="C124" s="366" t="s">
        <v>1153</v>
      </c>
      <c r="D124" s="367">
        <v>32.982456999999997</v>
      </c>
      <c r="E124" s="367">
        <v>54.364145999999998</v>
      </c>
      <c r="F124" s="318"/>
      <c r="G124" s="367">
        <v>11.753482999999999</v>
      </c>
      <c r="H124" s="366" t="s">
        <v>1153</v>
      </c>
      <c r="I124" s="367">
        <v>153.43562700000001</v>
      </c>
      <c r="J124" s="367">
        <v>80.428675999999996</v>
      </c>
    </row>
    <row r="125" spans="1:10" s="121" customFormat="1" ht="15" customHeight="1" x14ac:dyDescent="0.3">
      <c r="A125" s="359" t="s">
        <v>435</v>
      </c>
      <c r="B125" s="373">
        <v>0</v>
      </c>
      <c r="C125" s="366">
        <v>0</v>
      </c>
      <c r="D125" s="373">
        <v>1.369516</v>
      </c>
      <c r="E125" s="373">
        <v>0.95278600000000002</v>
      </c>
      <c r="F125" s="369"/>
      <c r="G125" s="373" t="s">
        <v>983</v>
      </c>
      <c r="H125" s="366" t="s">
        <v>1153</v>
      </c>
      <c r="I125" s="373" t="s">
        <v>983</v>
      </c>
      <c r="J125" s="373" t="s">
        <v>983</v>
      </c>
    </row>
    <row r="126" spans="1:10" s="121" customFormat="1" ht="15" customHeight="1" x14ac:dyDescent="0.3">
      <c r="A126" s="359" t="s">
        <v>434</v>
      </c>
      <c r="B126" s="373" t="s">
        <v>983</v>
      </c>
      <c r="C126" s="366" t="s">
        <v>1153</v>
      </c>
      <c r="D126" s="373" t="s">
        <v>983</v>
      </c>
      <c r="E126" s="373" t="s">
        <v>983</v>
      </c>
      <c r="F126" s="369"/>
      <c r="G126" s="373">
        <v>0</v>
      </c>
      <c r="H126" s="366">
        <v>0</v>
      </c>
      <c r="I126" s="373" t="s">
        <v>983</v>
      </c>
      <c r="J126" s="373">
        <v>0</v>
      </c>
    </row>
    <row r="127" spans="1:10" s="121" customFormat="1" ht="8.1" customHeight="1" x14ac:dyDescent="0.3">
      <c r="A127" s="360"/>
      <c r="B127" s="768"/>
      <c r="C127" s="316"/>
      <c r="D127" s="367"/>
      <c r="E127" s="367"/>
      <c r="F127" s="318"/>
      <c r="G127" s="367"/>
      <c r="H127" s="366"/>
      <c r="I127" s="367"/>
      <c r="J127" s="367"/>
    </row>
    <row r="128" spans="1:10" s="121" customFormat="1" ht="15" customHeight="1" x14ac:dyDescent="0.3">
      <c r="A128" s="611" t="s">
        <v>433</v>
      </c>
      <c r="B128" s="621">
        <v>16539.760521</v>
      </c>
      <c r="C128" s="613">
        <v>13.336948400695753</v>
      </c>
      <c r="D128" s="621">
        <v>122556.752112</v>
      </c>
      <c r="E128" s="621">
        <v>145455.38454100001</v>
      </c>
      <c r="F128" s="612"/>
      <c r="G128" s="621">
        <v>11265.293698000001</v>
      </c>
      <c r="H128" s="613">
        <v>10.164888503382503</v>
      </c>
      <c r="I128" s="621">
        <v>66576.471749999997</v>
      </c>
      <c r="J128" s="621">
        <v>97776.585952999987</v>
      </c>
    </row>
    <row r="129" spans="1:10" s="121" customFormat="1" ht="8.1" customHeight="1" x14ac:dyDescent="0.3">
      <c r="A129" s="361"/>
      <c r="B129" s="373"/>
      <c r="C129" s="366"/>
      <c r="D129" s="373"/>
      <c r="E129" s="373"/>
      <c r="F129" s="369"/>
      <c r="G129" s="373"/>
      <c r="H129" s="366"/>
      <c r="I129" s="373"/>
      <c r="J129" s="373"/>
    </row>
    <row r="130" spans="1:10" s="121" customFormat="1" ht="15" customHeight="1" x14ac:dyDescent="0.3">
      <c r="A130" s="359" t="s">
        <v>432</v>
      </c>
      <c r="B130" s="769">
        <v>407.78024599999998</v>
      </c>
      <c r="C130" s="316">
        <v>0.3288163751113492</v>
      </c>
      <c r="D130" s="367">
        <v>3112.7114620000002</v>
      </c>
      <c r="E130" s="367">
        <v>4979.4543620000004</v>
      </c>
      <c r="F130" s="318"/>
      <c r="G130" s="367">
        <v>334.29283099999998</v>
      </c>
      <c r="H130" s="316">
        <v>0.30163877176130505</v>
      </c>
      <c r="I130" s="367">
        <v>3335.8903380000002</v>
      </c>
      <c r="J130" s="367">
        <v>3813.2508710000002</v>
      </c>
    </row>
    <row r="131" spans="1:10" s="121" customFormat="1" ht="15" customHeight="1" x14ac:dyDescent="0.3">
      <c r="A131" s="359" t="s">
        <v>431</v>
      </c>
      <c r="B131" s="373">
        <v>0</v>
      </c>
      <c r="C131" s="316">
        <v>0</v>
      </c>
      <c r="D131" s="373">
        <v>0</v>
      </c>
      <c r="E131" s="373">
        <v>0</v>
      </c>
      <c r="F131" s="369"/>
      <c r="G131" s="373">
        <v>0</v>
      </c>
      <c r="H131" s="316">
        <v>0</v>
      </c>
      <c r="I131" s="373">
        <v>0</v>
      </c>
      <c r="J131" s="373">
        <v>0</v>
      </c>
    </row>
    <row r="132" spans="1:10" s="121" customFormat="1" ht="15" customHeight="1" x14ac:dyDescent="0.3">
      <c r="A132" s="359" t="s">
        <v>430</v>
      </c>
      <c r="B132" s="373">
        <v>0</v>
      </c>
      <c r="C132" s="316">
        <v>0</v>
      </c>
      <c r="D132" s="373">
        <v>0</v>
      </c>
      <c r="E132" s="373">
        <v>0</v>
      </c>
      <c r="F132" s="369"/>
      <c r="G132" s="373">
        <v>0</v>
      </c>
      <c r="H132" s="316">
        <v>0</v>
      </c>
      <c r="I132" s="373">
        <v>0</v>
      </c>
      <c r="J132" s="373">
        <v>0</v>
      </c>
    </row>
    <row r="133" spans="1:10" s="121" customFormat="1" ht="15" customHeight="1" x14ac:dyDescent="0.3">
      <c r="A133" s="359" t="s">
        <v>429</v>
      </c>
      <c r="B133" s="373">
        <v>0</v>
      </c>
      <c r="C133" s="316">
        <v>0</v>
      </c>
      <c r="D133" s="373">
        <v>0</v>
      </c>
      <c r="E133" s="373">
        <v>0</v>
      </c>
      <c r="F133" s="369"/>
      <c r="G133" s="373">
        <v>0</v>
      </c>
      <c r="H133" s="316">
        <v>0</v>
      </c>
      <c r="I133" s="373">
        <v>0</v>
      </c>
      <c r="J133" s="373">
        <v>0</v>
      </c>
    </row>
    <row r="134" spans="1:10" s="121" customFormat="1" ht="15" customHeight="1" x14ac:dyDescent="0.3">
      <c r="A134" s="359" t="s">
        <v>428</v>
      </c>
      <c r="B134" s="373" t="s">
        <v>983</v>
      </c>
      <c r="C134" s="316" t="s">
        <v>1153</v>
      </c>
      <c r="D134" s="373">
        <v>0.57104900000000003</v>
      </c>
      <c r="E134" s="373" t="s">
        <v>983</v>
      </c>
      <c r="F134" s="369"/>
      <c r="G134" s="373">
        <v>0</v>
      </c>
      <c r="H134" s="316">
        <v>0</v>
      </c>
      <c r="I134" s="373">
        <v>0</v>
      </c>
      <c r="J134" s="373" t="s">
        <v>983</v>
      </c>
    </row>
    <row r="135" spans="1:10" s="121" customFormat="1" ht="15" customHeight="1" x14ac:dyDescent="0.3">
      <c r="A135" s="359" t="s">
        <v>427</v>
      </c>
      <c r="B135" s="367">
        <v>16131.979515000001</v>
      </c>
      <c r="C135" s="316">
        <v>13.008131412753235</v>
      </c>
      <c r="D135" s="367">
        <v>119443.469601</v>
      </c>
      <c r="E135" s="367">
        <v>140475.64859900001</v>
      </c>
      <c r="F135" s="318"/>
      <c r="G135" s="367">
        <v>10931.000867000001</v>
      </c>
      <c r="H135" s="316">
        <v>9.8632497316211989</v>
      </c>
      <c r="I135" s="367">
        <v>63240.581412</v>
      </c>
      <c r="J135" s="367">
        <v>93963.305859999993</v>
      </c>
    </row>
    <row r="136" spans="1:10" s="121" customFormat="1" ht="8.1" customHeight="1" x14ac:dyDescent="0.3">
      <c r="A136" s="362"/>
      <c r="B136" s="373"/>
      <c r="C136" s="366"/>
      <c r="D136" s="373"/>
      <c r="E136" s="373"/>
      <c r="F136" s="369"/>
      <c r="G136" s="373"/>
      <c r="H136" s="366"/>
      <c r="I136" s="373"/>
      <c r="J136" s="373"/>
    </row>
    <row r="137" spans="1:10" s="121" customFormat="1" ht="15" customHeight="1" x14ac:dyDescent="0.3">
      <c r="A137" s="611" t="s">
        <v>426</v>
      </c>
      <c r="B137" s="621">
        <v>84716.490921999983</v>
      </c>
      <c r="C137" s="613">
        <v>68.311718702346255</v>
      </c>
      <c r="D137" s="621">
        <v>733727.57673100033</v>
      </c>
      <c r="E137" s="621">
        <v>763190.61963500013</v>
      </c>
      <c r="F137" s="612"/>
      <c r="G137" s="621">
        <v>77648.10659299999</v>
      </c>
      <c r="H137" s="613">
        <v>70.063361610956619</v>
      </c>
      <c r="I137" s="621">
        <v>656225.66108599992</v>
      </c>
      <c r="J137" s="621">
        <v>739571.80845899985</v>
      </c>
    </row>
    <row r="138" spans="1:10" s="121" customFormat="1" ht="8.1" customHeight="1" x14ac:dyDescent="0.3">
      <c r="A138" s="361"/>
      <c r="B138" s="373"/>
      <c r="C138" s="366"/>
      <c r="D138" s="373"/>
      <c r="E138" s="373"/>
      <c r="F138" s="369"/>
      <c r="G138" s="373"/>
      <c r="H138" s="366"/>
      <c r="I138" s="373"/>
      <c r="J138" s="373"/>
    </row>
    <row r="139" spans="1:10" s="121" customFormat="1" ht="15" customHeight="1" x14ac:dyDescent="0.3">
      <c r="A139" s="359" t="s">
        <v>425</v>
      </c>
      <c r="B139" s="367">
        <v>68.397706999999997</v>
      </c>
      <c r="C139" s="316">
        <v>5.5152956285352175E-2</v>
      </c>
      <c r="D139" s="367">
        <v>1062.6281590000001</v>
      </c>
      <c r="E139" s="367">
        <v>667.09907899999996</v>
      </c>
      <c r="F139" s="318"/>
      <c r="G139" s="367" t="s">
        <v>983</v>
      </c>
      <c r="H139" s="316" t="s">
        <v>1153</v>
      </c>
      <c r="I139" s="367">
        <v>17.319918000000001</v>
      </c>
      <c r="J139" s="367" t="s">
        <v>983</v>
      </c>
    </row>
    <row r="140" spans="1:10" s="121" customFormat="1" ht="15" customHeight="1" x14ac:dyDescent="0.3">
      <c r="A140" s="359" t="s">
        <v>424</v>
      </c>
      <c r="B140" s="367">
        <v>1.4538219999999999</v>
      </c>
      <c r="C140" s="316" t="s">
        <v>1153</v>
      </c>
      <c r="D140" s="367">
        <v>6.6038670000000002</v>
      </c>
      <c r="E140" s="367">
        <v>20.736768999999999</v>
      </c>
      <c r="F140" s="318"/>
      <c r="G140" s="367">
        <v>19.770603000000001</v>
      </c>
      <c r="H140" s="316" t="s">
        <v>1153</v>
      </c>
      <c r="I140" s="367" t="s">
        <v>983</v>
      </c>
      <c r="J140" s="367">
        <v>74.561053999999999</v>
      </c>
    </row>
    <row r="141" spans="1:10" s="121" customFormat="1" ht="15" customHeight="1" x14ac:dyDescent="0.3">
      <c r="A141" s="359" t="s">
        <v>423</v>
      </c>
      <c r="B141" s="367">
        <v>5.143669</v>
      </c>
      <c r="C141" s="316" t="s">
        <v>1153</v>
      </c>
      <c r="D141" s="367">
        <v>108.713685</v>
      </c>
      <c r="E141" s="367">
        <v>91.017132000000004</v>
      </c>
      <c r="F141" s="318"/>
      <c r="G141" s="367" t="s">
        <v>983</v>
      </c>
      <c r="H141" s="316" t="s">
        <v>1153</v>
      </c>
      <c r="I141" s="367">
        <v>1.1890259999999999</v>
      </c>
      <c r="J141" s="367">
        <v>4.3281369999999999</v>
      </c>
    </row>
    <row r="142" spans="1:10" s="121" customFormat="1" ht="15" customHeight="1" x14ac:dyDescent="0.3">
      <c r="A142" s="359" t="s">
        <v>422</v>
      </c>
      <c r="B142" s="367">
        <v>18.952712999999999</v>
      </c>
      <c r="C142" s="316" t="s">
        <v>1153</v>
      </c>
      <c r="D142" s="367">
        <v>153.41997599999999</v>
      </c>
      <c r="E142" s="367">
        <v>187.21272999999999</v>
      </c>
      <c r="F142" s="318"/>
      <c r="G142" s="367">
        <v>89.416679999999999</v>
      </c>
      <c r="H142" s="316">
        <v>8.0682368956256939E-2</v>
      </c>
      <c r="I142" s="367">
        <v>835.27404100000001</v>
      </c>
      <c r="J142" s="367">
        <v>724.81782799999996</v>
      </c>
    </row>
    <row r="143" spans="1:10" s="121" customFormat="1" ht="15" customHeight="1" x14ac:dyDescent="0.3">
      <c r="A143" s="359" t="s">
        <v>421</v>
      </c>
      <c r="B143" s="367">
        <v>925.54576299999997</v>
      </c>
      <c r="C143" s="316">
        <v>0.7463201216209181</v>
      </c>
      <c r="D143" s="367">
        <v>8674.2557290000004</v>
      </c>
      <c r="E143" s="367">
        <v>9121.7793679999995</v>
      </c>
      <c r="F143" s="318"/>
      <c r="G143" s="367">
        <v>198.839428</v>
      </c>
      <c r="H143" s="316">
        <v>0.17941659311156585</v>
      </c>
      <c r="I143" s="367">
        <v>1138.094126</v>
      </c>
      <c r="J143" s="367">
        <v>1151.121097</v>
      </c>
    </row>
    <row r="144" spans="1:10" s="121" customFormat="1" ht="15" customHeight="1" x14ac:dyDescent="0.3">
      <c r="A144" s="359" t="s">
        <v>420</v>
      </c>
      <c r="B144" s="367" t="s">
        <v>983</v>
      </c>
      <c r="C144" s="316" t="s">
        <v>1153</v>
      </c>
      <c r="D144" s="367">
        <v>8.1804039999999993</v>
      </c>
      <c r="E144" s="367">
        <v>3.995387</v>
      </c>
      <c r="F144" s="318"/>
      <c r="G144" s="367" t="s">
        <v>983</v>
      </c>
      <c r="H144" s="316" t="s">
        <v>1153</v>
      </c>
      <c r="I144" s="367" t="s">
        <v>983</v>
      </c>
      <c r="J144" s="367" t="s">
        <v>983</v>
      </c>
    </row>
    <row r="145" spans="1:10" s="121" customFormat="1" ht="15" customHeight="1" x14ac:dyDescent="0.3">
      <c r="A145" s="359" t="s">
        <v>419</v>
      </c>
      <c r="B145" s="367" t="s">
        <v>983</v>
      </c>
      <c r="C145" s="316" t="s">
        <v>1153</v>
      </c>
      <c r="D145" s="367" t="s">
        <v>983</v>
      </c>
      <c r="E145" s="367" t="s">
        <v>983</v>
      </c>
      <c r="F145" s="318"/>
      <c r="G145" s="367">
        <v>0</v>
      </c>
      <c r="H145" s="316">
        <v>0</v>
      </c>
      <c r="I145" s="367" t="s">
        <v>983</v>
      </c>
      <c r="J145" s="367" t="s">
        <v>983</v>
      </c>
    </row>
    <row r="146" spans="1:10" s="121" customFormat="1" ht="15" customHeight="1" x14ac:dyDescent="0.3">
      <c r="A146" s="359" t="s">
        <v>418</v>
      </c>
      <c r="B146" s="367">
        <v>212.708349</v>
      </c>
      <c r="C146" s="316">
        <v>0.17151882407295371</v>
      </c>
      <c r="D146" s="367">
        <v>4226.7182739999998</v>
      </c>
      <c r="E146" s="367">
        <v>4574.5729380000002</v>
      </c>
      <c r="F146" s="318"/>
      <c r="G146" s="367">
        <v>133.20490699999999</v>
      </c>
      <c r="H146" s="316">
        <v>0.12019331799567924</v>
      </c>
      <c r="I146" s="367">
        <v>2369.4088160000001</v>
      </c>
      <c r="J146" s="367">
        <v>1885.7702300000001</v>
      </c>
    </row>
    <row r="147" spans="1:10" s="121" customFormat="1" ht="15" customHeight="1" x14ac:dyDescent="0.3">
      <c r="A147" s="359" t="s">
        <v>417</v>
      </c>
      <c r="B147" s="367">
        <v>174.306569</v>
      </c>
      <c r="C147" s="316">
        <v>0.14055328755840779</v>
      </c>
      <c r="D147" s="367">
        <v>1925.1515810000001</v>
      </c>
      <c r="E147" s="367">
        <v>2313.0821390000001</v>
      </c>
      <c r="F147" s="318"/>
      <c r="G147" s="367">
        <v>43.530853999999998</v>
      </c>
      <c r="H147" s="316" t="s">
        <v>1153</v>
      </c>
      <c r="I147" s="367">
        <v>478.74673200000001</v>
      </c>
      <c r="J147" s="367">
        <v>613.29088300000001</v>
      </c>
    </row>
    <row r="148" spans="1:10" s="121" customFormat="1" ht="15" customHeight="1" x14ac:dyDescent="0.3">
      <c r="A148" s="359" t="s">
        <v>416</v>
      </c>
      <c r="B148" s="367">
        <v>16133.45636</v>
      </c>
      <c r="C148" s="316">
        <v>13.009322276764584</v>
      </c>
      <c r="D148" s="367">
        <v>139829.94891899999</v>
      </c>
      <c r="E148" s="367">
        <v>137107.24961900001</v>
      </c>
      <c r="F148" s="318"/>
      <c r="G148" s="367">
        <v>21279.577818000002</v>
      </c>
      <c r="H148" s="316">
        <v>19.200967299895915</v>
      </c>
      <c r="I148" s="367">
        <v>186072.026962</v>
      </c>
      <c r="J148" s="367">
        <v>218047.49743600001</v>
      </c>
    </row>
    <row r="149" spans="1:10" s="121" customFormat="1" ht="15" customHeight="1" x14ac:dyDescent="0.3">
      <c r="A149" s="359" t="s">
        <v>415</v>
      </c>
      <c r="B149" s="367">
        <v>10.885195</v>
      </c>
      <c r="C149" s="316" t="s">
        <v>1153</v>
      </c>
      <c r="D149" s="367">
        <v>136.96761900000001</v>
      </c>
      <c r="E149" s="367">
        <v>224.84671700000001</v>
      </c>
      <c r="F149" s="318"/>
      <c r="G149" s="367">
        <v>0.60973100000000002</v>
      </c>
      <c r="H149" s="316" t="s">
        <v>1153</v>
      </c>
      <c r="I149" s="367">
        <v>45.020164999999999</v>
      </c>
      <c r="J149" s="367">
        <v>15.831733</v>
      </c>
    </row>
    <row r="150" spans="1:10" s="121" customFormat="1" ht="15" customHeight="1" x14ac:dyDescent="0.3">
      <c r="A150" s="359" t="s">
        <v>414</v>
      </c>
      <c r="B150" s="367">
        <v>9289.4871760000005</v>
      </c>
      <c r="C150" s="316">
        <v>7.4906411720975914</v>
      </c>
      <c r="D150" s="367">
        <v>67292.061769000007</v>
      </c>
      <c r="E150" s="367">
        <v>64374.170403999997</v>
      </c>
      <c r="F150" s="318"/>
      <c r="G150" s="367">
        <v>1828.555593</v>
      </c>
      <c r="H150" s="316">
        <v>1.6499404474808639</v>
      </c>
      <c r="I150" s="367">
        <v>11176.690014</v>
      </c>
      <c r="J150" s="367">
        <v>12932.92957</v>
      </c>
    </row>
    <row r="151" spans="1:10" s="121" customFormat="1" ht="15" customHeight="1" x14ac:dyDescent="0.3">
      <c r="A151" s="359" t="s">
        <v>413</v>
      </c>
      <c r="B151" s="367">
        <v>3494.8869759999998</v>
      </c>
      <c r="C151" s="316">
        <v>2.8181258855589215</v>
      </c>
      <c r="D151" s="367">
        <v>34175.54477</v>
      </c>
      <c r="E151" s="367">
        <v>38362.782657000003</v>
      </c>
      <c r="F151" s="318"/>
      <c r="G151" s="367">
        <v>2095.1067280000002</v>
      </c>
      <c r="H151" s="316">
        <v>1.8904546000951084</v>
      </c>
      <c r="I151" s="367">
        <v>22329.929240000001</v>
      </c>
      <c r="J151" s="367">
        <v>23196.529936999999</v>
      </c>
    </row>
    <row r="152" spans="1:10" s="121" customFormat="1" ht="15" customHeight="1" x14ac:dyDescent="0.3">
      <c r="A152" s="359" t="s">
        <v>412</v>
      </c>
      <c r="B152" s="367">
        <v>4273.9992030000003</v>
      </c>
      <c r="C152" s="316">
        <v>3.4463683293752676</v>
      </c>
      <c r="D152" s="367">
        <v>37131.767365</v>
      </c>
      <c r="E152" s="367">
        <v>41018.664176999999</v>
      </c>
      <c r="F152" s="318"/>
      <c r="G152" s="367">
        <v>5765.2833380000002</v>
      </c>
      <c r="H152" s="316">
        <v>5.2021246753276529</v>
      </c>
      <c r="I152" s="367">
        <v>45052.917303000002</v>
      </c>
      <c r="J152" s="367">
        <v>46218.951116999997</v>
      </c>
    </row>
    <row r="153" spans="1:10" s="121" customFormat="1" ht="15" customHeight="1" x14ac:dyDescent="0.3">
      <c r="A153" s="359" t="s">
        <v>411</v>
      </c>
      <c r="B153" s="367">
        <v>165.63672500000001</v>
      </c>
      <c r="C153" s="316">
        <v>0.13356229987613327</v>
      </c>
      <c r="D153" s="367">
        <v>1288.2408190000001</v>
      </c>
      <c r="E153" s="367">
        <v>1808.5483160000001</v>
      </c>
      <c r="F153" s="318"/>
      <c r="G153" s="367">
        <v>9.8336710000000007</v>
      </c>
      <c r="H153" s="316" t="s">
        <v>1153</v>
      </c>
      <c r="I153" s="367">
        <v>140.943162</v>
      </c>
      <c r="J153" s="367">
        <v>99.216120000000004</v>
      </c>
    </row>
    <row r="154" spans="1:10" s="121" customFormat="1" ht="15" customHeight="1" x14ac:dyDescent="0.3">
      <c r="A154" s="359" t="s">
        <v>410</v>
      </c>
      <c r="B154" s="367">
        <v>66.987140999999994</v>
      </c>
      <c r="C154" s="316">
        <v>5.4015536796485332E-2</v>
      </c>
      <c r="D154" s="367">
        <v>1353.7570639999999</v>
      </c>
      <c r="E154" s="367">
        <v>1164.2944970000001</v>
      </c>
      <c r="F154" s="318"/>
      <c r="G154" s="367">
        <v>121.674528</v>
      </c>
      <c r="H154" s="316">
        <v>0.1097892379886439</v>
      </c>
      <c r="I154" s="367">
        <v>31.853743999999999</v>
      </c>
      <c r="J154" s="367">
        <v>810.51236700000004</v>
      </c>
    </row>
    <row r="155" spans="1:10" s="121" customFormat="1" ht="15" customHeight="1" x14ac:dyDescent="0.3">
      <c r="A155" s="359" t="s">
        <v>409</v>
      </c>
      <c r="B155" s="367">
        <v>0</v>
      </c>
      <c r="C155" s="316">
        <v>0</v>
      </c>
      <c r="D155" s="367">
        <v>0</v>
      </c>
      <c r="E155" s="367">
        <v>0</v>
      </c>
      <c r="F155" s="318"/>
      <c r="G155" s="367">
        <v>0</v>
      </c>
      <c r="H155" s="316">
        <v>0</v>
      </c>
      <c r="I155" s="367">
        <v>0</v>
      </c>
      <c r="J155" s="367">
        <v>0</v>
      </c>
    </row>
    <row r="156" spans="1:10" s="121" customFormat="1" ht="15" customHeight="1" x14ac:dyDescent="0.3">
      <c r="A156" s="359" t="s">
        <v>408</v>
      </c>
      <c r="B156" s="367">
        <v>6477.3259859999998</v>
      </c>
      <c r="C156" s="316">
        <v>5.2230358680274716</v>
      </c>
      <c r="D156" s="367">
        <v>64496.498405999999</v>
      </c>
      <c r="E156" s="367">
        <v>62549.201039</v>
      </c>
      <c r="F156" s="318"/>
      <c r="G156" s="367">
        <v>5085.9768869999998</v>
      </c>
      <c r="H156" s="316">
        <v>4.5891735602342774</v>
      </c>
      <c r="I156" s="367">
        <v>52687.001573000001</v>
      </c>
      <c r="J156" s="367">
        <v>53563.281744</v>
      </c>
    </row>
    <row r="157" spans="1:10" s="121" customFormat="1" ht="15" customHeight="1" x14ac:dyDescent="0.3">
      <c r="A157" s="359" t="s">
        <v>407</v>
      </c>
      <c r="B157" s="367">
        <v>41.428711</v>
      </c>
      <c r="C157" s="316" t="s">
        <v>1153</v>
      </c>
      <c r="D157" s="367">
        <v>516.459473</v>
      </c>
      <c r="E157" s="367">
        <v>425.33473500000002</v>
      </c>
      <c r="F157" s="318"/>
      <c r="G157" s="367">
        <v>31.435237000000001</v>
      </c>
      <c r="H157" s="316" t="s">
        <v>1153</v>
      </c>
      <c r="I157" s="367">
        <v>429.35054700000001</v>
      </c>
      <c r="J157" s="367">
        <v>172.19966700000001</v>
      </c>
    </row>
    <row r="158" spans="1:10" s="121" customFormat="1" ht="15" customHeight="1" x14ac:dyDescent="0.3">
      <c r="A158" s="359" t="s">
        <v>406</v>
      </c>
      <c r="B158" s="367">
        <v>44.588189</v>
      </c>
      <c r="C158" s="316" t="s">
        <v>1153</v>
      </c>
      <c r="D158" s="367">
        <v>359.48406999999997</v>
      </c>
      <c r="E158" s="367">
        <v>347.32737800000001</v>
      </c>
      <c r="F158" s="318"/>
      <c r="G158" s="367">
        <v>7.335032</v>
      </c>
      <c r="H158" s="316" t="s">
        <v>1153</v>
      </c>
      <c r="I158" s="367">
        <v>7.2643579999999996</v>
      </c>
      <c r="J158" s="367">
        <v>87.132808999999995</v>
      </c>
    </row>
    <row r="159" spans="1:10" s="121" customFormat="1" ht="15" customHeight="1" x14ac:dyDescent="0.3">
      <c r="A159" s="359" t="s">
        <v>405</v>
      </c>
      <c r="B159" s="367">
        <v>4182.6975220000004</v>
      </c>
      <c r="C159" s="316">
        <v>3.372746597860611</v>
      </c>
      <c r="D159" s="367">
        <v>41770.699902</v>
      </c>
      <c r="E159" s="367">
        <v>39802.161984999999</v>
      </c>
      <c r="F159" s="318"/>
      <c r="G159" s="367">
        <v>4933.3345440000003</v>
      </c>
      <c r="H159" s="316">
        <v>4.4514414744950903</v>
      </c>
      <c r="I159" s="367">
        <v>39593.600587000001</v>
      </c>
      <c r="J159" s="367">
        <v>41804.528661999997</v>
      </c>
    </row>
    <row r="160" spans="1:10" s="121" customFormat="1" ht="15" customHeight="1" x14ac:dyDescent="0.3">
      <c r="A160" s="359" t="s">
        <v>404</v>
      </c>
      <c r="B160" s="367">
        <v>82.300265999999993</v>
      </c>
      <c r="C160" s="316">
        <v>6.636337930116365E-2</v>
      </c>
      <c r="D160" s="367">
        <v>652.19382700000006</v>
      </c>
      <c r="E160" s="367">
        <v>548.28704900000002</v>
      </c>
      <c r="F160" s="318"/>
      <c r="G160" s="367">
        <v>15.404586999999999</v>
      </c>
      <c r="H160" s="316" t="s">
        <v>1153</v>
      </c>
      <c r="I160" s="367">
        <v>2320.2675100000001</v>
      </c>
      <c r="J160" s="367">
        <v>1259.9434229999999</v>
      </c>
    </row>
    <row r="161" spans="1:10" s="121" customFormat="1" ht="15" customHeight="1" x14ac:dyDescent="0.3">
      <c r="A161" s="359" t="s">
        <v>403</v>
      </c>
      <c r="B161" s="367">
        <v>2.4976989999999999</v>
      </c>
      <c r="C161" s="316" t="s">
        <v>1153</v>
      </c>
      <c r="D161" s="367">
        <v>154.104375</v>
      </c>
      <c r="E161" s="367">
        <v>27.725145000000001</v>
      </c>
      <c r="F161" s="318"/>
      <c r="G161" s="367" t="s">
        <v>983</v>
      </c>
      <c r="H161" s="316" t="s">
        <v>1153</v>
      </c>
      <c r="I161" s="367">
        <v>1.1002799999999999</v>
      </c>
      <c r="J161" s="367">
        <v>1.921251</v>
      </c>
    </row>
    <row r="162" spans="1:10" s="121" customFormat="1" ht="15" customHeight="1" x14ac:dyDescent="0.3">
      <c r="A162" s="359" t="s">
        <v>402</v>
      </c>
      <c r="B162" s="367">
        <v>7.8329599999999999</v>
      </c>
      <c r="C162" s="316" t="s">
        <v>1153</v>
      </c>
      <c r="D162" s="367">
        <v>106.68410799999999</v>
      </c>
      <c r="E162" s="367">
        <v>50.501102000000003</v>
      </c>
      <c r="F162" s="318"/>
      <c r="G162" s="367">
        <v>1.8240400000000001</v>
      </c>
      <c r="H162" s="316" t="s">
        <v>1153</v>
      </c>
      <c r="I162" s="367">
        <v>55.251821</v>
      </c>
      <c r="J162" s="367">
        <v>21.222854000000002</v>
      </c>
    </row>
    <row r="163" spans="1:10" s="121" customFormat="1" ht="15" customHeight="1" x14ac:dyDescent="0.3">
      <c r="A163" s="359" t="s">
        <v>401</v>
      </c>
      <c r="B163" s="367">
        <v>23.787040999999999</v>
      </c>
      <c r="C163" s="316" t="s">
        <v>1153</v>
      </c>
      <c r="D163" s="367">
        <v>186.94558900000001</v>
      </c>
      <c r="E163" s="367">
        <v>185.205602</v>
      </c>
      <c r="F163" s="318"/>
      <c r="G163" s="367">
        <v>5.3669520000000004</v>
      </c>
      <c r="H163" s="316" t="s">
        <v>1153</v>
      </c>
      <c r="I163" s="367">
        <v>21.283781000000001</v>
      </c>
      <c r="J163" s="367">
        <v>33.535907999999999</v>
      </c>
    </row>
    <row r="164" spans="1:10" s="121" customFormat="1" ht="15" customHeight="1" x14ac:dyDescent="0.3">
      <c r="A164" s="359" t="s">
        <v>400</v>
      </c>
      <c r="B164" s="367">
        <v>10.020903000000001</v>
      </c>
      <c r="C164" s="316" t="s">
        <v>1153</v>
      </c>
      <c r="D164" s="367">
        <v>99.013746999999995</v>
      </c>
      <c r="E164" s="367">
        <v>111.978629</v>
      </c>
      <c r="F164" s="318"/>
      <c r="G164" s="367">
        <v>2.4412349999999998</v>
      </c>
      <c r="H164" s="316" t="s">
        <v>1153</v>
      </c>
      <c r="I164" s="367">
        <v>66.705409000000003</v>
      </c>
      <c r="J164" s="367">
        <v>54.699075000000001</v>
      </c>
    </row>
    <row r="165" spans="1:10" s="121" customFormat="1" ht="15" customHeight="1" x14ac:dyDescent="0.3">
      <c r="A165" s="359" t="s">
        <v>399</v>
      </c>
      <c r="B165" s="367">
        <v>60.236736999999998</v>
      </c>
      <c r="C165" s="316" t="s">
        <v>1153</v>
      </c>
      <c r="D165" s="367">
        <v>615.54121199999997</v>
      </c>
      <c r="E165" s="367">
        <v>617.47246099999995</v>
      </c>
      <c r="F165" s="318"/>
      <c r="G165" s="367">
        <v>1.0144390000000001</v>
      </c>
      <c r="H165" s="316" t="s">
        <v>1153</v>
      </c>
      <c r="I165" s="367">
        <v>0.901528</v>
      </c>
      <c r="J165" s="367">
        <v>3.4864470000000001</v>
      </c>
    </row>
    <row r="166" spans="1:10" s="121" customFormat="1" ht="15" customHeight="1" x14ac:dyDescent="0.3">
      <c r="A166" s="359" t="s">
        <v>398</v>
      </c>
      <c r="B166" s="367">
        <v>8.6673840000000002</v>
      </c>
      <c r="C166" s="316" t="s">
        <v>1153</v>
      </c>
      <c r="D166" s="367">
        <v>121.371621</v>
      </c>
      <c r="E166" s="367">
        <v>101.388311</v>
      </c>
      <c r="F166" s="318"/>
      <c r="G166" s="367" t="s">
        <v>983</v>
      </c>
      <c r="H166" s="316" t="s">
        <v>1153</v>
      </c>
      <c r="I166" s="367">
        <v>1.9519040000000001</v>
      </c>
      <c r="J166" s="367">
        <v>2.8216230000000002</v>
      </c>
    </row>
    <row r="167" spans="1:10" s="121" customFormat="1" ht="15" customHeight="1" x14ac:dyDescent="0.3">
      <c r="A167" s="359" t="s">
        <v>397</v>
      </c>
      <c r="B167" s="367">
        <v>160.393925</v>
      </c>
      <c r="C167" s="316">
        <v>0.12933473243424745</v>
      </c>
      <c r="D167" s="367">
        <v>3133.1613729999999</v>
      </c>
      <c r="E167" s="367">
        <v>2584.583811</v>
      </c>
      <c r="F167" s="318"/>
      <c r="G167" s="367">
        <v>86.471908999999997</v>
      </c>
      <c r="H167" s="316">
        <v>7.8025246143000118E-2</v>
      </c>
      <c r="I167" s="367">
        <v>782.26559799999995</v>
      </c>
      <c r="J167" s="367">
        <v>1043.89877</v>
      </c>
    </row>
    <row r="168" spans="1:10" s="121" customFormat="1" ht="15" customHeight="1" x14ac:dyDescent="0.3">
      <c r="A168" s="359" t="s">
        <v>396</v>
      </c>
      <c r="B168" s="367">
        <v>10.582288999999999</v>
      </c>
      <c r="C168" s="316" t="s">
        <v>1153</v>
      </c>
      <c r="D168" s="367">
        <v>196.29025100000001</v>
      </c>
      <c r="E168" s="367">
        <v>140.40584999999999</v>
      </c>
      <c r="F168" s="318"/>
      <c r="G168" s="367" t="s">
        <v>983</v>
      </c>
      <c r="H168" s="316" t="s">
        <v>1153</v>
      </c>
      <c r="I168" s="367">
        <v>4.7076529999999996</v>
      </c>
      <c r="J168" s="367">
        <v>4.8038689999999997</v>
      </c>
    </row>
    <row r="169" spans="1:10" s="121" customFormat="1" ht="15" customHeight="1" x14ac:dyDescent="0.3">
      <c r="A169" s="359" t="s">
        <v>395</v>
      </c>
      <c r="B169" s="367">
        <v>0</v>
      </c>
      <c r="C169" s="316">
        <v>0</v>
      </c>
      <c r="D169" s="367">
        <v>0</v>
      </c>
      <c r="E169" s="367">
        <v>0</v>
      </c>
      <c r="F169" s="318"/>
      <c r="G169" s="367">
        <v>0</v>
      </c>
      <c r="H169" s="316">
        <v>0</v>
      </c>
      <c r="I169" s="367">
        <v>0</v>
      </c>
      <c r="J169" s="367">
        <v>0</v>
      </c>
    </row>
    <row r="170" spans="1:10" s="121" customFormat="1" ht="15" customHeight="1" x14ac:dyDescent="0.3">
      <c r="A170" s="359" t="s">
        <v>394</v>
      </c>
      <c r="B170" s="367">
        <v>163.89583200000001</v>
      </c>
      <c r="C170" s="316">
        <v>0.13215851896390948</v>
      </c>
      <c r="D170" s="367">
        <v>1020.280812</v>
      </c>
      <c r="E170" s="367">
        <v>1389.0192569999999</v>
      </c>
      <c r="F170" s="318"/>
      <c r="G170" s="367">
        <v>484.60530799999998</v>
      </c>
      <c r="H170" s="316">
        <v>0.43726857514969841</v>
      </c>
      <c r="I170" s="367">
        <v>2563.812355</v>
      </c>
      <c r="J170" s="367">
        <v>2616.8762750000001</v>
      </c>
    </row>
    <row r="171" spans="1:10" s="121" customFormat="1" ht="15" customHeight="1" x14ac:dyDescent="0.3">
      <c r="A171" s="359" t="s">
        <v>393</v>
      </c>
      <c r="B171" s="367">
        <v>404.21018199999997</v>
      </c>
      <c r="C171" s="316">
        <v>0.32593762972112861</v>
      </c>
      <c r="D171" s="367">
        <v>3153.793572</v>
      </c>
      <c r="E171" s="367">
        <v>4087.9895000000001</v>
      </c>
      <c r="F171" s="318"/>
      <c r="G171" s="367">
        <v>97.393030999999993</v>
      </c>
      <c r="H171" s="316">
        <v>8.7879581985264604E-2</v>
      </c>
      <c r="I171" s="367">
        <v>1149.7112500000001</v>
      </c>
      <c r="J171" s="367">
        <v>2096.9998810000002</v>
      </c>
    </row>
    <row r="172" spans="1:10" s="121" customFormat="1" ht="15" customHeight="1" x14ac:dyDescent="0.3">
      <c r="A172" s="359" t="s">
        <v>392</v>
      </c>
      <c r="B172" s="367">
        <v>0</v>
      </c>
      <c r="C172" s="316">
        <v>0</v>
      </c>
      <c r="D172" s="367">
        <v>12.38062</v>
      </c>
      <c r="E172" s="367">
        <v>3.9066939999999999</v>
      </c>
      <c r="F172" s="318"/>
      <c r="G172" s="367" t="s">
        <v>983</v>
      </c>
      <c r="H172" s="316" t="s">
        <v>1153</v>
      </c>
      <c r="I172" s="367">
        <v>4.4806730000000003</v>
      </c>
      <c r="J172" s="367">
        <v>6.1227999999999998</v>
      </c>
    </row>
    <row r="173" spans="1:10" s="121" customFormat="1" ht="15" customHeight="1" x14ac:dyDescent="0.3">
      <c r="A173" s="359" t="s">
        <v>391</v>
      </c>
      <c r="B173" s="367">
        <v>2056.418381</v>
      </c>
      <c r="C173" s="316">
        <v>1.6582069494184604</v>
      </c>
      <c r="D173" s="367">
        <v>19430.439835000001</v>
      </c>
      <c r="E173" s="367">
        <v>21258.741484999999</v>
      </c>
      <c r="F173" s="318"/>
      <c r="G173" s="367">
        <v>900.47497199999998</v>
      </c>
      <c r="H173" s="316">
        <v>0.81251567299053307</v>
      </c>
      <c r="I173" s="367">
        <v>7208.7397360000004</v>
      </c>
      <c r="J173" s="367">
        <v>7595.8307690000001</v>
      </c>
    </row>
    <row r="174" spans="1:10" s="121" customFormat="1" ht="15" customHeight="1" x14ac:dyDescent="0.3">
      <c r="A174" s="359" t="s">
        <v>390</v>
      </c>
      <c r="B174" s="367">
        <v>70.793193000000002</v>
      </c>
      <c r="C174" s="316">
        <v>5.7084572715712524E-2</v>
      </c>
      <c r="D174" s="367">
        <v>1118.692959</v>
      </c>
      <c r="E174" s="367">
        <v>862.397426</v>
      </c>
      <c r="F174" s="318"/>
      <c r="G174" s="367">
        <v>915.96825699999999</v>
      </c>
      <c r="H174" s="316">
        <v>0.82649555836219346</v>
      </c>
      <c r="I174" s="367">
        <v>1550.2430220000001</v>
      </c>
      <c r="J174" s="367">
        <v>4081.2637650000001</v>
      </c>
    </row>
    <row r="175" spans="1:10" s="121" customFormat="1" ht="15" customHeight="1" x14ac:dyDescent="0.3">
      <c r="A175" s="359" t="s">
        <v>389</v>
      </c>
      <c r="B175" s="367">
        <v>484.29909300000003</v>
      </c>
      <c r="C175" s="316">
        <v>0.39051786787625364</v>
      </c>
      <c r="D175" s="367">
        <v>4547.0195610000001</v>
      </c>
      <c r="E175" s="367">
        <v>6062.9686849999998</v>
      </c>
      <c r="F175" s="318"/>
      <c r="G175" s="367">
        <v>3074.6299770000001</v>
      </c>
      <c r="H175" s="316">
        <v>2.7742970350529879</v>
      </c>
      <c r="I175" s="367">
        <v>31601.316414000001</v>
      </c>
      <c r="J175" s="367">
        <v>27584.617990999999</v>
      </c>
    </row>
    <row r="176" spans="1:10" s="121" customFormat="1" ht="15" customHeight="1" x14ac:dyDescent="0.3">
      <c r="A176" s="359" t="s">
        <v>388</v>
      </c>
      <c r="B176" s="367">
        <v>18266.862276</v>
      </c>
      <c r="C176" s="316">
        <v>14.729608648704797</v>
      </c>
      <c r="D176" s="367">
        <v>167579.351834</v>
      </c>
      <c r="E176" s="367">
        <v>171476.90584799999</v>
      </c>
      <c r="F176" s="318"/>
      <c r="G176" s="367">
        <v>13170.553316</v>
      </c>
      <c r="H176" s="316">
        <v>11.884040449718837</v>
      </c>
      <c r="I176" s="367">
        <v>104699.32520599999</v>
      </c>
      <c r="J176" s="367">
        <v>124728.38383200001</v>
      </c>
    </row>
    <row r="177" spans="1:10" s="121" customFormat="1" ht="30" customHeight="1" x14ac:dyDescent="0.3">
      <c r="A177" s="359" t="s">
        <v>987</v>
      </c>
      <c r="B177" s="367">
        <v>0</v>
      </c>
      <c r="C177" s="316">
        <v>0</v>
      </c>
      <c r="D177" s="367">
        <v>0</v>
      </c>
      <c r="E177" s="367" t="s">
        <v>983</v>
      </c>
      <c r="F177" s="318"/>
      <c r="G177" s="367">
        <v>0</v>
      </c>
      <c r="H177" s="316">
        <v>0</v>
      </c>
      <c r="I177" s="367">
        <v>0</v>
      </c>
      <c r="J177" s="367">
        <v>0</v>
      </c>
    </row>
    <row r="178" spans="1:10" s="121" customFormat="1" ht="15" customHeight="1" x14ac:dyDescent="0.3">
      <c r="A178" s="359" t="s">
        <v>387</v>
      </c>
      <c r="B178" s="367">
        <v>178.28953000000001</v>
      </c>
      <c r="C178" s="316">
        <v>0.14376497525313217</v>
      </c>
      <c r="D178" s="367">
        <v>2640.5899650000001</v>
      </c>
      <c r="E178" s="367">
        <v>2319.795979</v>
      </c>
      <c r="F178" s="318"/>
      <c r="G178" s="367">
        <v>35.936574</v>
      </c>
      <c r="H178" s="316" t="s">
        <v>1153</v>
      </c>
      <c r="I178" s="367">
        <v>267.27751499999999</v>
      </c>
      <c r="J178" s="367">
        <v>299.57354900000001</v>
      </c>
    </row>
    <row r="179" spans="1:10" s="121" customFormat="1" ht="15" customHeight="1" x14ac:dyDescent="0.3">
      <c r="A179" s="359" t="s">
        <v>386</v>
      </c>
      <c r="B179" s="367">
        <v>9.164066</v>
      </c>
      <c r="C179" s="316" t="s">
        <v>1153</v>
      </c>
      <c r="D179" s="367">
        <v>137.56136900000001</v>
      </c>
      <c r="E179" s="367">
        <v>129.327428</v>
      </c>
      <c r="F179" s="318"/>
      <c r="G179" s="367" t="s">
        <v>983</v>
      </c>
      <c r="H179" s="316" t="s">
        <v>1153</v>
      </c>
      <c r="I179" s="367">
        <v>0.88069900000000001</v>
      </c>
      <c r="J179" s="367">
        <v>1.894261</v>
      </c>
    </row>
    <row r="180" spans="1:10" s="121" customFormat="1" ht="15" customHeight="1" x14ac:dyDescent="0.3">
      <c r="A180" s="359" t="s">
        <v>385</v>
      </c>
      <c r="B180" s="367">
        <v>7180.129113</v>
      </c>
      <c r="C180" s="316">
        <v>5.7897459499990767</v>
      </c>
      <c r="D180" s="367">
        <v>32053.157432</v>
      </c>
      <c r="E180" s="367">
        <v>48687.572479000002</v>
      </c>
      <c r="F180" s="318"/>
      <c r="G180" s="367">
        <v>8276.7641960000001</v>
      </c>
      <c r="H180" s="316">
        <v>7.4682815625184178</v>
      </c>
      <c r="I180" s="367">
        <v>61889.875092000002</v>
      </c>
      <c r="J180" s="367">
        <v>80439.767720999997</v>
      </c>
    </row>
    <row r="181" spans="1:10" s="121" customFormat="1" ht="15" customHeight="1" x14ac:dyDescent="0.3">
      <c r="A181" s="359" t="s">
        <v>384</v>
      </c>
      <c r="B181" s="367">
        <v>2.162677</v>
      </c>
      <c r="C181" s="316" t="s">
        <v>1153</v>
      </c>
      <c r="D181" s="367">
        <v>6.8448159999999998</v>
      </c>
      <c r="E181" s="367">
        <v>7.1357080000000002</v>
      </c>
      <c r="F181" s="318"/>
      <c r="G181" s="367" t="s">
        <v>983</v>
      </c>
      <c r="H181" s="316" t="s">
        <v>1153</v>
      </c>
      <c r="I181" s="367" t="s">
        <v>983</v>
      </c>
      <c r="J181" s="367" t="s">
        <v>983</v>
      </c>
    </row>
    <row r="182" spans="1:10" s="121" customFormat="1" ht="15" customHeight="1" x14ac:dyDescent="0.3">
      <c r="A182" s="359" t="s">
        <v>383</v>
      </c>
      <c r="B182" s="367">
        <v>4885.5088900000001</v>
      </c>
      <c r="C182" s="316">
        <v>3.9394633250186208</v>
      </c>
      <c r="D182" s="367">
        <v>44486.098817999999</v>
      </c>
      <c r="E182" s="367">
        <v>44336.742364999998</v>
      </c>
      <c r="F182" s="318"/>
      <c r="G182" s="367">
        <v>4631.2417219999998</v>
      </c>
      <c r="H182" s="316">
        <v>4.1788573825377409</v>
      </c>
      <c r="I182" s="367">
        <v>40319.756077999999</v>
      </c>
      <c r="J182" s="367">
        <v>42115.021048000002</v>
      </c>
    </row>
    <row r="183" spans="1:10" s="121" customFormat="1" ht="15" customHeight="1" x14ac:dyDescent="0.3">
      <c r="A183" s="359" t="s">
        <v>382</v>
      </c>
      <c r="B183" s="367">
        <v>9.5859170000000002</v>
      </c>
      <c r="C183" s="316" t="s">
        <v>1153</v>
      </c>
      <c r="D183" s="367">
        <v>168.65146799999999</v>
      </c>
      <c r="E183" s="367">
        <v>56.561053999999999</v>
      </c>
      <c r="F183" s="318"/>
      <c r="G183" s="367" t="s">
        <v>983</v>
      </c>
      <c r="H183" s="316" t="s">
        <v>1153</v>
      </c>
      <c r="I183" s="367">
        <v>0.94169700000000001</v>
      </c>
      <c r="J183" s="367">
        <v>1.232507</v>
      </c>
    </row>
    <row r="184" spans="1:10" s="121" customFormat="1" ht="15" customHeight="1" x14ac:dyDescent="0.3">
      <c r="A184" s="359" t="s">
        <v>381</v>
      </c>
      <c r="B184" s="367">
        <v>4.3082459999999996</v>
      </c>
      <c r="C184" s="316" t="s">
        <v>1153</v>
      </c>
      <c r="D184" s="367">
        <v>25.413575000000002</v>
      </c>
      <c r="E184" s="367">
        <v>57.30932</v>
      </c>
      <c r="F184" s="318"/>
      <c r="G184" s="367" t="s">
        <v>983</v>
      </c>
      <c r="H184" s="316" t="s">
        <v>1153</v>
      </c>
      <c r="I184" s="367">
        <v>3.2409880000000002</v>
      </c>
      <c r="J184" s="367" t="s">
        <v>983</v>
      </c>
    </row>
    <row r="185" spans="1:10" s="121" customFormat="1" ht="15" customHeight="1" x14ac:dyDescent="0.3">
      <c r="A185" s="359" t="s">
        <v>380</v>
      </c>
      <c r="B185" s="367">
        <v>1040.505893</v>
      </c>
      <c r="C185" s="316">
        <v>0.83901900441312061</v>
      </c>
      <c r="D185" s="367">
        <v>10065.509807</v>
      </c>
      <c r="E185" s="367">
        <v>10863.003446000001</v>
      </c>
      <c r="F185" s="318"/>
      <c r="G185" s="367">
        <v>2087.716289</v>
      </c>
      <c r="H185" s="316">
        <v>1.883786066593901</v>
      </c>
      <c r="I185" s="367">
        <v>18243.089286999999</v>
      </c>
      <c r="J185" s="367">
        <v>21985.483552000002</v>
      </c>
    </row>
    <row r="186" spans="1:10" s="121" customFormat="1" ht="15" customHeight="1" x14ac:dyDescent="0.3">
      <c r="A186" s="359" t="s">
        <v>379</v>
      </c>
      <c r="B186" s="367">
        <v>29.234794000000001</v>
      </c>
      <c r="C186" s="316" t="s">
        <v>1153</v>
      </c>
      <c r="D186" s="367">
        <v>330.82466599999998</v>
      </c>
      <c r="E186" s="367">
        <v>266.57107500000001</v>
      </c>
      <c r="F186" s="318"/>
      <c r="G186" s="367" t="s">
        <v>983</v>
      </c>
      <c r="H186" s="316" t="s">
        <v>1153</v>
      </c>
      <c r="I186" s="367">
        <v>0.94708099999999995</v>
      </c>
      <c r="J186" s="367">
        <v>4.0814909999999998</v>
      </c>
    </row>
    <row r="187" spans="1:10" s="121" customFormat="1" ht="15" customHeight="1" x14ac:dyDescent="0.3">
      <c r="A187" s="359" t="s">
        <v>378</v>
      </c>
      <c r="B187" s="367">
        <v>3946.209926</v>
      </c>
      <c r="C187" s="316">
        <v>3.1820532162211346</v>
      </c>
      <c r="D187" s="367">
        <v>36426.197530999998</v>
      </c>
      <c r="E187" s="367">
        <v>42374.155502000001</v>
      </c>
      <c r="F187" s="318"/>
      <c r="G187" s="367">
        <v>2206.375462</v>
      </c>
      <c r="H187" s="316">
        <v>1.9908544924852487</v>
      </c>
      <c r="I187" s="367">
        <v>20891.695416999999</v>
      </c>
      <c r="J187" s="367">
        <v>22032.546509</v>
      </c>
    </row>
    <row r="188" spans="1:10" s="121" customFormat="1" ht="15" customHeight="1" x14ac:dyDescent="0.3">
      <c r="A188" s="359" t="s">
        <v>377</v>
      </c>
      <c r="B188" s="367">
        <v>30.648978</v>
      </c>
      <c r="C188" s="316" t="s">
        <v>1153</v>
      </c>
      <c r="D188" s="367">
        <v>742.11211600000001</v>
      </c>
      <c r="E188" s="367">
        <v>418.618695</v>
      </c>
      <c r="F188" s="318"/>
      <c r="G188" s="367">
        <v>10.003693</v>
      </c>
      <c r="H188" s="316" t="s">
        <v>1153</v>
      </c>
      <c r="I188" s="367">
        <v>168.83034000000001</v>
      </c>
      <c r="J188" s="367">
        <v>152.64623499999999</v>
      </c>
    </row>
    <row r="189" spans="1:10" s="121" customFormat="1" ht="8.1" customHeight="1" x14ac:dyDescent="0.3">
      <c r="A189" s="359"/>
      <c r="B189" s="367"/>
      <c r="C189" s="316"/>
      <c r="D189" s="367"/>
      <c r="E189" s="367"/>
      <c r="F189" s="318"/>
      <c r="G189" s="367"/>
      <c r="H189" s="316"/>
      <c r="I189" s="367"/>
      <c r="J189" s="367"/>
    </row>
    <row r="190" spans="1:10" s="121" customFormat="1" ht="15" customHeight="1" x14ac:dyDescent="0.3">
      <c r="A190" s="611" t="s">
        <v>376</v>
      </c>
      <c r="B190" s="621">
        <v>12753.768837000001</v>
      </c>
      <c r="C190" s="613">
        <v>10.284088253726809</v>
      </c>
      <c r="D190" s="621">
        <v>110303.14610400001</v>
      </c>
      <c r="E190" s="621">
        <v>114630.79597700003</v>
      </c>
      <c r="F190" s="612"/>
      <c r="G190" s="621">
        <v>9884.0859359999995</v>
      </c>
      <c r="H190" s="613">
        <v>8.9185985017974527</v>
      </c>
      <c r="I190" s="621">
        <v>91269.907198000015</v>
      </c>
      <c r="J190" s="621">
        <v>100276.06997399998</v>
      </c>
    </row>
    <row r="191" spans="1:10" s="121" customFormat="1" ht="8.1" customHeight="1" x14ac:dyDescent="0.3">
      <c r="A191" s="361"/>
      <c r="B191" s="373"/>
      <c r="C191" s="366"/>
      <c r="D191" s="373"/>
      <c r="E191" s="373"/>
      <c r="F191" s="369"/>
      <c r="G191" s="373"/>
      <c r="H191" s="366"/>
      <c r="I191" s="373"/>
      <c r="J191" s="373"/>
    </row>
    <row r="192" spans="1:10" s="121" customFormat="1" ht="15" customHeight="1" x14ac:dyDescent="0.3">
      <c r="A192" s="359" t="s">
        <v>375</v>
      </c>
      <c r="B192" s="367">
        <v>0</v>
      </c>
      <c r="C192" s="316">
        <v>0</v>
      </c>
      <c r="D192" s="367">
        <v>0</v>
      </c>
      <c r="E192" s="367">
        <v>0</v>
      </c>
      <c r="F192" s="318"/>
      <c r="G192" s="367">
        <v>0</v>
      </c>
      <c r="H192" s="316">
        <v>0</v>
      </c>
      <c r="I192" s="367">
        <v>0</v>
      </c>
      <c r="J192" s="367">
        <v>0</v>
      </c>
    </row>
    <row r="193" spans="1:10" s="121" customFormat="1" ht="15" customHeight="1" x14ac:dyDescent="0.3">
      <c r="A193" s="359" t="s">
        <v>374</v>
      </c>
      <c r="B193" s="367">
        <v>0.52764500000000003</v>
      </c>
      <c r="C193" s="316" t="s">
        <v>1153</v>
      </c>
      <c r="D193" s="367">
        <v>76.714084</v>
      </c>
      <c r="E193" s="367">
        <v>93.839928</v>
      </c>
      <c r="F193" s="318"/>
      <c r="G193" s="367" t="s">
        <v>983</v>
      </c>
      <c r="H193" s="316" t="s">
        <v>1153</v>
      </c>
      <c r="I193" s="367">
        <v>2.991222</v>
      </c>
      <c r="J193" s="367">
        <v>69.981221000000005</v>
      </c>
    </row>
    <row r="194" spans="1:10" s="121" customFormat="1" ht="15" customHeight="1" x14ac:dyDescent="0.3">
      <c r="A194" s="359" t="s">
        <v>373</v>
      </c>
      <c r="B194" s="367" t="s">
        <v>983</v>
      </c>
      <c r="C194" s="316" t="s">
        <v>1153</v>
      </c>
      <c r="D194" s="367" t="s">
        <v>983</v>
      </c>
      <c r="E194" s="367" t="s">
        <v>983</v>
      </c>
      <c r="F194" s="318"/>
      <c r="G194" s="367">
        <v>0</v>
      </c>
      <c r="H194" s="316">
        <v>0</v>
      </c>
      <c r="I194" s="367" t="s">
        <v>983</v>
      </c>
      <c r="J194" s="367" t="s">
        <v>983</v>
      </c>
    </row>
    <row r="195" spans="1:10" s="121" customFormat="1" ht="15" customHeight="1" x14ac:dyDescent="0.3">
      <c r="A195" s="359" t="s">
        <v>372</v>
      </c>
      <c r="B195" s="367">
        <v>90.583620999999994</v>
      </c>
      <c r="C195" s="316">
        <v>7.3042718949363455E-2</v>
      </c>
      <c r="D195" s="367">
        <v>785.54425500000002</v>
      </c>
      <c r="E195" s="367">
        <v>720.65800999999999</v>
      </c>
      <c r="F195" s="318"/>
      <c r="G195" s="367">
        <v>287.08640400000002</v>
      </c>
      <c r="H195" s="316">
        <v>0.25904351592849389</v>
      </c>
      <c r="I195" s="367">
        <v>2338.0061040000001</v>
      </c>
      <c r="J195" s="367">
        <v>2579.4674100000002</v>
      </c>
    </row>
    <row r="196" spans="1:10" s="121" customFormat="1" ht="15" customHeight="1" x14ac:dyDescent="0.3">
      <c r="A196" s="359" t="s">
        <v>371</v>
      </c>
      <c r="B196" s="367">
        <v>0.89666400000000002</v>
      </c>
      <c r="C196" s="316" t="s">
        <v>1153</v>
      </c>
      <c r="D196" s="367">
        <v>509.93845199999998</v>
      </c>
      <c r="E196" s="367">
        <v>5.4148610000000001</v>
      </c>
      <c r="F196" s="318"/>
      <c r="G196" s="367">
        <v>6.38971</v>
      </c>
      <c r="H196" s="316" t="s">
        <v>1153</v>
      </c>
      <c r="I196" s="367">
        <v>62.068170000000002</v>
      </c>
      <c r="J196" s="367">
        <v>117.901697</v>
      </c>
    </row>
    <row r="197" spans="1:10" s="121" customFormat="1" ht="15" customHeight="1" x14ac:dyDescent="0.3">
      <c r="A197" s="359" t="s">
        <v>370</v>
      </c>
      <c r="B197" s="367">
        <v>667.40634399999999</v>
      </c>
      <c r="C197" s="316">
        <v>0.53816764522820504</v>
      </c>
      <c r="D197" s="367">
        <v>7019.4989459999997</v>
      </c>
      <c r="E197" s="367">
        <v>6201.6676120000002</v>
      </c>
      <c r="F197" s="318"/>
      <c r="G197" s="367">
        <v>299.29035900000002</v>
      </c>
      <c r="H197" s="316">
        <v>0.27005537635582755</v>
      </c>
      <c r="I197" s="367">
        <v>2841.409275</v>
      </c>
      <c r="J197" s="367">
        <v>2749.749851</v>
      </c>
    </row>
    <row r="198" spans="1:10" s="121" customFormat="1" ht="15" customHeight="1" x14ac:dyDescent="0.3">
      <c r="A198" s="359" t="s">
        <v>369</v>
      </c>
      <c r="B198" s="367" t="s">
        <v>983</v>
      </c>
      <c r="C198" s="316" t="s">
        <v>1153</v>
      </c>
      <c r="D198" s="367">
        <v>2.0398109999999998</v>
      </c>
      <c r="E198" s="367">
        <v>2.687595</v>
      </c>
      <c r="F198" s="318"/>
      <c r="G198" s="367" t="s">
        <v>983</v>
      </c>
      <c r="H198" s="316" t="s">
        <v>1153</v>
      </c>
      <c r="I198" s="367">
        <v>13.769729</v>
      </c>
      <c r="J198" s="367">
        <v>10.349275</v>
      </c>
    </row>
    <row r="199" spans="1:10" s="121" customFormat="1" ht="15" customHeight="1" x14ac:dyDescent="0.3">
      <c r="A199" s="359" t="s">
        <v>368</v>
      </c>
      <c r="B199" s="367">
        <v>48.972341</v>
      </c>
      <c r="C199" s="316" t="s">
        <v>1153</v>
      </c>
      <c r="D199" s="367">
        <v>335.33344199999999</v>
      </c>
      <c r="E199" s="367">
        <v>384.19465600000001</v>
      </c>
      <c r="F199" s="318"/>
      <c r="G199" s="367">
        <v>15.150604</v>
      </c>
      <c r="H199" s="316" t="s">
        <v>1153</v>
      </c>
      <c r="I199" s="367">
        <v>132.26029399999999</v>
      </c>
      <c r="J199" s="367">
        <v>174.516053</v>
      </c>
    </row>
    <row r="200" spans="1:10" s="121" customFormat="1" ht="15" customHeight="1" x14ac:dyDescent="0.3">
      <c r="A200" s="359" t="s">
        <v>367</v>
      </c>
      <c r="B200" s="367">
        <v>9.6273269999999993</v>
      </c>
      <c r="C200" s="316" t="s">
        <v>1153</v>
      </c>
      <c r="D200" s="367">
        <v>122.549938</v>
      </c>
      <c r="E200" s="367">
        <v>101.12033</v>
      </c>
      <c r="F200" s="318"/>
      <c r="G200" s="367">
        <v>14.879654</v>
      </c>
      <c r="H200" s="316" t="s">
        <v>1153</v>
      </c>
      <c r="I200" s="367">
        <v>260.81037199999997</v>
      </c>
      <c r="J200" s="367">
        <v>77.417610999999994</v>
      </c>
    </row>
    <row r="201" spans="1:10" s="121" customFormat="1" ht="15" customHeight="1" x14ac:dyDescent="0.3">
      <c r="A201" s="359" t="s">
        <v>366</v>
      </c>
      <c r="B201" s="367">
        <v>2.8811260000000001</v>
      </c>
      <c r="C201" s="316" t="s">
        <v>1153</v>
      </c>
      <c r="D201" s="367">
        <v>29.866689000000001</v>
      </c>
      <c r="E201" s="367">
        <v>28.000036999999999</v>
      </c>
      <c r="F201" s="318"/>
      <c r="G201" s="367">
        <v>4.7104949999999999</v>
      </c>
      <c r="H201" s="316" t="s">
        <v>1153</v>
      </c>
      <c r="I201" s="367">
        <v>35.687420000000003</v>
      </c>
      <c r="J201" s="367">
        <v>42.608950999999998</v>
      </c>
    </row>
    <row r="202" spans="1:10" s="121" customFormat="1" ht="15" customHeight="1" x14ac:dyDescent="0.3">
      <c r="A202" s="359" t="s">
        <v>365</v>
      </c>
      <c r="B202" s="367">
        <v>156.80943400000001</v>
      </c>
      <c r="C202" s="316">
        <v>0.12644435373444343</v>
      </c>
      <c r="D202" s="367">
        <v>2078.6174799999999</v>
      </c>
      <c r="E202" s="367">
        <v>1821.938267</v>
      </c>
      <c r="F202" s="318"/>
      <c r="G202" s="367">
        <v>115.86145999999999</v>
      </c>
      <c r="H202" s="316">
        <v>0.10454399630505856</v>
      </c>
      <c r="I202" s="367">
        <v>840.99910499999999</v>
      </c>
      <c r="J202" s="367">
        <v>981.76055099999996</v>
      </c>
    </row>
    <row r="203" spans="1:10" s="121" customFormat="1" ht="15" customHeight="1" x14ac:dyDescent="0.3">
      <c r="A203" s="359" t="s">
        <v>364</v>
      </c>
      <c r="B203" s="367">
        <v>77.681884999999994</v>
      </c>
      <c r="C203" s="316">
        <v>6.2639316367268771E-2</v>
      </c>
      <c r="D203" s="367">
        <v>662.10304199999996</v>
      </c>
      <c r="E203" s="367">
        <v>695.12757399999998</v>
      </c>
      <c r="F203" s="318"/>
      <c r="G203" s="367">
        <v>141.81195600000001</v>
      </c>
      <c r="H203" s="316">
        <v>0.12795962181105894</v>
      </c>
      <c r="I203" s="367">
        <v>1072.5264810000001</v>
      </c>
      <c r="J203" s="367">
        <v>1279.037961</v>
      </c>
    </row>
    <row r="204" spans="1:10" s="121" customFormat="1" ht="15" customHeight="1" x14ac:dyDescent="0.3">
      <c r="A204" s="359" t="s">
        <v>363</v>
      </c>
      <c r="B204" s="367">
        <v>82.607845999999995</v>
      </c>
      <c r="C204" s="316">
        <v>6.6611398526343943E-2</v>
      </c>
      <c r="D204" s="367">
        <v>287.11398000000003</v>
      </c>
      <c r="E204" s="367">
        <v>594.33437700000002</v>
      </c>
      <c r="F204" s="318"/>
      <c r="G204" s="367">
        <v>8.2611360000000005</v>
      </c>
      <c r="H204" s="316" t="s">
        <v>1153</v>
      </c>
      <c r="I204" s="367">
        <v>49.959892000000004</v>
      </c>
      <c r="J204" s="367">
        <v>57.078940000000003</v>
      </c>
    </row>
    <row r="205" spans="1:10" s="121" customFormat="1" ht="15" customHeight="1" x14ac:dyDescent="0.3">
      <c r="A205" s="359" t="s">
        <v>362</v>
      </c>
      <c r="B205" s="367">
        <v>0</v>
      </c>
      <c r="C205" s="316">
        <v>0</v>
      </c>
      <c r="D205" s="367" t="s">
        <v>983</v>
      </c>
      <c r="E205" s="367" t="s">
        <v>983</v>
      </c>
      <c r="F205" s="318"/>
      <c r="G205" s="367">
        <v>0</v>
      </c>
      <c r="H205" s="316">
        <v>0</v>
      </c>
      <c r="I205" s="367">
        <v>1.9739310000000001</v>
      </c>
      <c r="J205" s="367">
        <v>0</v>
      </c>
    </row>
    <row r="206" spans="1:10" s="121" customFormat="1" ht="15" customHeight="1" x14ac:dyDescent="0.3">
      <c r="A206" s="359" t="s">
        <v>361</v>
      </c>
      <c r="B206" s="367">
        <v>37.550896000000002</v>
      </c>
      <c r="C206" s="316" t="s">
        <v>1153</v>
      </c>
      <c r="D206" s="367">
        <v>884.76059799999996</v>
      </c>
      <c r="E206" s="367">
        <v>431.120901</v>
      </c>
      <c r="F206" s="318"/>
      <c r="G206" s="367">
        <v>61.985086000000003</v>
      </c>
      <c r="H206" s="316">
        <v>5.5930320589372334E-2</v>
      </c>
      <c r="I206" s="367">
        <v>820.27919799999995</v>
      </c>
      <c r="J206" s="367">
        <v>726.61717099999998</v>
      </c>
    </row>
    <row r="207" spans="1:10" s="121" customFormat="1" ht="15" customHeight="1" x14ac:dyDescent="0.3">
      <c r="A207" s="359" t="s">
        <v>360</v>
      </c>
      <c r="B207" s="367">
        <v>578.04561699999999</v>
      </c>
      <c r="C207" s="316">
        <v>0.46611101517395059</v>
      </c>
      <c r="D207" s="367">
        <v>4655.2421359999998</v>
      </c>
      <c r="E207" s="367">
        <v>4690.3414279999997</v>
      </c>
      <c r="F207" s="318"/>
      <c r="G207" s="367">
        <v>815.54447000000005</v>
      </c>
      <c r="H207" s="316">
        <v>0.73588126766476925</v>
      </c>
      <c r="I207" s="367">
        <v>8156.8585880000001</v>
      </c>
      <c r="J207" s="367">
        <v>7350.5987969999996</v>
      </c>
    </row>
    <row r="208" spans="1:10" s="121" customFormat="1" ht="15" customHeight="1" x14ac:dyDescent="0.3">
      <c r="A208" s="359" t="s">
        <v>359</v>
      </c>
      <c r="B208" s="367">
        <v>3075.695686</v>
      </c>
      <c r="C208" s="316">
        <v>2.4801081374994669</v>
      </c>
      <c r="D208" s="367">
        <v>22862.933292999998</v>
      </c>
      <c r="E208" s="367">
        <v>24724.428925</v>
      </c>
      <c r="F208" s="318"/>
      <c r="G208" s="367">
        <v>2437.1914280000001</v>
      </c>
      <c r="H208" s="316">
        <v>2.1991241232723326</v>
      </c>
      <c r="I208" s="367">
        <v>24278.002558</v>
      </c>
      <c r="J208" s="367">
        <v>23993.823716999999</v>
      </c>
    </row>
    <row r="209" spans="1:10" s="121" customFormat="1" ht="15" customHeight="1" x14ac:dyDescent="0.3">
      <c r="A209" s="359" t="s">
        <v>358</v>
      </c>
      <c r="B209" s="367">
        <v>0</v>
      </c>
      <c r="C209" s="316">
        <v>0</v>
      </c>
      <c r="D209" s="367">
        <v>0.94880900000000001</v>
      </c>
      <c r="E209" s="367">
        <v>0.69472</v>
      </c>
      <c r="F209" s="318"/>
      <c r="G209" s="367" t="s">
        <v>983</v>
      </c>
      <c r="H209" s="316" t="s">
        <v>1153</v>
      </c>
      <c r="I209" s="367">
        <v>37.527676999999997</v>
      </c>
      <c r="J209" s="367" t="s">
        <v>983</v>
      </c>
    </row>
    <row r="210" spans="1:10" s="121" customFormat="1" ht="15" customHeight="1" x14ac:dyDescent="0.3">
      <c r="A210" s="359" t="s">
        <v>357</v>
      </c>
      <c r="B210" s="367">
        <v>36.514875000000004</v>
      </c>
      <c r="C210" s="316" t="s">
        <v>1153</v>
      </c>
      <c r="D210" s="367">
        <v>565.56438200000002</v>
      </c>
      <c r="E210" s="367">
        <v>352.19926800000002</v>
      </c>
      <c r="F210" s="318"/>
      <c r="G210" s="367">
        <v>28.739167999999999</v>
      </c>
      <c r="H210" s="316" t="s">
        <v>1153</v>
      </c>
      <c r="I210" s="367">
        <v>1442.980605</v>
      </c>
      <c r="J210" s="367">
        <v>1218.8893909999999</v>
      </c>
    </row>
    <row r="211" spans="1:10" s="121" customFormat="1" ht="15" customHeight="1" x14ac:dyDescent="0.3">
      <c r="A211" s="359" t="s">
        <v>356</v>
      </c>
      <c r="B211" s="367" t="s">
        <v>983</v>
      </c>
      <c r="C211" s="316" t="s">
        <v>1153</v>
      </c>
      <c r="D211" s="367">
        <v>0.79459199999999996</v>
      </c>
      <c r="E211" s="367" t="s">
        <v>983</v>
      </c>
      <c r="F211" s="318"/>
      <c r="G211" s="367">
        <v>0</v>
      </c>
      <c r="H211" s="316">
        <v>0</v>
      </c>
      <c r="I211" s="367" t="s">
        <v>983</v>
      </c>
      <c r="J211" s="367" t="s">
        <v>983</v>
      </c>
    </row>
    <row r="212" spans="1:10" s="121" customFormat="1" ht="15" customHeight="1" x14ac:dyDescent="0.3">
      <c r="A212" s="359" t="s">
        <v>355</v>
      </c>
      <c r="B212" s="367">
        <v>0</v>
      </c>
      <c r="C212" s="316">
        <v>0</v>
      </c>
      <c r="D212" s="367">
        <v>0</v>
      </c>
      <c r="E212" s="367">
        <v>0</v>
      </c>
      <c r="F212" s="318"/>
      <c r="G212" s="367">
        <v>0</v>
      </c>
      <c r="H212" s="316">
        <v>0</v>
      </c>
      <c r="I212" s="367">
        <v>0</v>
      </c>
      <c r="J212" s="367">
        <v>0</v>
      </c>
    </row>
    <row r="213" spans="1:10" s="121" customFormat="1" ht="15" customHeight="1" x14ac:dyDescent="0.3">
      <c r="A213" s="359" t="s">
        <v>354</v>
      </c>
      <c r="B213" s="367">
        <v>0</v>
      </c>
      <c r="C213" s="316">
        <v>0</v>
      </c>
      <c r="D213" s="367" t="s">
        <v>983</v>
      </c>
      <c r="E213" s="367" t="s">
        <v>983</v>
      </c>
      <c r="F213" s="318"/>
      <c r="G213" s="367" t="s">
        <v>983</v>
      </c>
      <c r="H213" s="316" t="s">
        <v>1153</v>
      </c>
      <c r="I213" s="367" t="s">
        <v>983</v>
      </c>
      <c r="J213" s="367" t="s">
        <v>983</v>
      </c>
    </row>
    <row r="214" spans="1:10" s="121" customFormat="1" ht="15" customHeight="1" x14ac:dyDescent="0.3">
      <c r="A214" s="359" t="s">
        <v>353</v>
      </c>
      <c r="B214" s="367">
        <v>250.40802500000001</v>
      </c>
      <c r="C214" s="316">
        <v>0.20191821425133996</v>
      </c>
      <c r="D214" s="367">
        <v>1596.5764509999999</v>
      </c>
      <c r="E214" s="367">
        <v>2832.4895190000002</v>
      </c>
      <c r="F214" s="318"/>
      <c r="G214" s="367">
        <v>96.398104000000004</v>
      </c>
      <c r="H214" s="316">
        <v>8.6981840453164094E-2</v>
      </c>
      <c r="I214" s="367">
        <v>507.14782600000001</v>
      </c>
      <c r="J214" s="367">
        <v>734.48451499999999</v>
      </c>
    </row>
    <row r="215" spans="1:10" s="121" customFormat="1" ht="15" customHeight="1" x14ac:dyDescent="0.3">
      <c r="A215" s="359" t="s">
        <v>352</v>
      </c>
      <c r="B215" s="367">
        <v>0.98205200000000004</v>
      </c>
      <c r="C215" s="316" t="s">
        <v>1153</v>
      </c>
      <c r="D215" s="367">
        <v>75.500095000000002</v>
      </c>
      <c r="E215" s="367">
        <v>4.8407840000000002</v>
      </c>
      <c r="F215" s="318"/>
      <c r="G215" s="367" t="s">
        <v>983</v>
      </c>
      <c r="H215" s="316" t="s">
        <v>1153</v>
      </c>
      <c r="I215" s="367">
        <v>1.3313729999999999</v>
      </c>
      <c r="J215" s="367">
        <v>1.2038</v>
      </c>
    </row>
    <row r="216" spans="1:10" s="121" customFormat="1" ht="15" customHeight="1" x14ac:dyDescent="0.3">
      <c r="A216" s="359" t="s">
        <v>351</v>
      </c>
      <c r="B216" s="367">
        <v>87.794171000000006</v>
      </c>
      <c r="C216" s="316">
        <v>7.0793426967832918E-2</v>
      </c>
      <c r="D216" s="367">
        <v>515.21209899999997</v>
      </c>
      <c r="E216" s="367">
        <v>704.69003199999997</v>
      </c>
      <c r="F216" s="318"/>
      <c r="G216" s="367">
        <v>1867.4252409999999</v>
      </c>
      <c r="H216" s="316">
        <v>1.6850132692534441</v>
      </c>
      <c r="I216" s="367">
        <v>10573.539317000001</v>
      </c>
      <c r="J216" s="367">
        <v>17877.563445</v>
      </c>
    </row>
    <row r="217" spans="1:10" s="121" customFormat="1" ht="15" customHeight="1" x14ac:dyDescent="0.3">
      <c r="A217" s="359" t="s">
        <v>350</v>
      </c>
      <c r="B217" s="367">
        <v>407.98867300000001</v>
      </c>
      <c r="C217" s="316">
        <v>0.32898444164053398</v>
      </c>
      <c r="D217" s="367">
        <v>4628.1713399999999</v>
      </c>
      <c r="E217" s="367">
        <v>5399.9569510000001</v>
      </c>
      <c r="F217" s="318"/>
      <c r="G217" s="367">
        <v>623.37705600000004</v>
      </c>
      <c r="H217" s="316">
        <v>0.56248495952944411</v>
      </c>
      <c r="I217" s="367">
        <v>6080.4016140000003</v>
      </c>
      <c r="J217" s="367">
        <v>5995.0646770000003</v>
      </c>
    </row>
    <row r="218" spans="1:10" s="121" customFormat="1" ht="15" customHeight="1" x14ac:dyDescent="0.3">
      <c r="A218" s="359" t="s">
        <v>349</v>
      </c>
      <c r="B218" s="367">
        <v>0</v>
      </c>
      <c r="C218" s="316">
        <v>0</v>
      </c>
      <c r="D218" s="367">
        <v>0</v>
      </c>
      <c r="E218" s="367">
        <v>0</v>
      </c>
      <c r="F218" s="318"/>
      <c r="G218" s="367">
        <v>0</v>
      </c>
      <c r="H218" s="316">
        <v>0</v>
      </c>
      <c r="I218" s="367">
        <v>0</v>
      </c>
      <c r="J218" s="367">
        <v>0</v>
      </c>
    </row>
    <row r="219" spans="1:10" s="121" customFormat="1" ht="15" customHeight="1" x14ac:dyDescent="0.3">
      <c r="A219" s="359" t="s">
        <v>348</v>
      </c>
      <c r="B219" s="367">
        <v>9.7887660000000007</v>
      </c>
      <c r="C219" s="316" t="s">
        <v>1153</v>
      </c>
      <c r="D219" s="367">
        <v>108.40836400000001</v>
      </c>
      <c r="E219" s="367">
        <v>151.74938299999999</v>
      </c>
      <c r="F219" s="318"/>
      <c r="G219" s="367">
        <v>10.353339999999999</v>
      </c>
      <c r="H219" s="316" t="s">
        <v>1153</v>
      </c>
      <c r="I219" s="367">
        <v>53.507097000000002</v>
      </c>
      <c r="J219" s="367">
        <v>75.637871000000004</v>
      </c>
    </row>
    <row r="220" spans="1:10" s="121" customFormat="1" ht="15" customHeight="1" x14ac:dyDescent="0.3">
      <c r="A220" s="359" t="s">
        <v>347</v>
      </c>
      <c r="B220" s="367" t="s">
        <v>983</v>
      </c>
      <c r="C220" s="316" t="s">
        <v>1153</v>
      </c>
      <c r="D220" s="367">
        <v>0.58272199999999996</v>
      </c>
      <c r="E220" s="367" t="s">
        <v>983</v>
      </c>
      <c r="F220" s="318"/>
      <c r="G220" s="367">
        <v>8.5364070000000005</v>
      </c>
      <c r="H220" s="316" t="s">
        <v>1153</v>
      </c>
      <c r="I220" s="367">
        <v>36.157246000000001</v>
      </c>
      <c r="J220" s="367">
        <v>54.863931999999998</v>
      </c>
    </row>
    <row r="221" spans="1:10" s="121" customFormat="1" ht="15" customHeight="1" x14ac:dyDescent="0.3">
      <c r="A221" s="359" t="s">
        <v>346</v>
      </c>
      <c r="B221" s="367">
        <v>9.4146549999999998</v>
      </c>
      <c r="C221" s="316" t="s">
        <v>1153</v>
      </c>
      <c r="D221" s="367">
        <v>71.010510999999994</v>
      </c>
      <c r="E221" s="367">
        <v>85.471969000000001</v>
      </c>
      <c r="F221" s="318"/>
      <c r="G221" s="367">
        <v>20.114494000000001</v>
      </c>
      <c r="H221" s="316" t="s">
        <v>1153</v>
      </c>
      <c r="I221" s="367">
        <v>107.153718</v>
      </c>
      <c r="J221" s="367">
        <v>199.713269</v>
      </c>
    </row>
    <row r="222" spans="1:10" s="121" customFormat="1" ht="15" customHeight="1" x14ac:dyDescent="0.3">
      <c r="A222" s="359" t="s">
        <v>345</v>
      </c>
      <c r="B222" s="367">
        <v>7.2039090000000003</v>
      </c>
      <c r="C222" s="316" t="s">
        <v>1153</v>
      </c>
      <c r="D222" s="367">
        <v>98.090721000000002</v>
      </c>
      <c r="E222" s="367">
        <v>80.478778000000005</v>
      </c>
      <c r="F222" s="318"/>
      <c r="G222" s="367">
        <v>3.1784810000000001</v>
      </c>
      <c r="H222" s="316" t="s">
        <v>1153</v>
      </c>
      <c r="I222" s="367">
        <v>24.021172</v>
      </c>
      <c r="J222" s="367">
        <v>33.880011000000003</v>
      </c>
    </row>
    <row r="223" spans="1:10" s="121" customFormat="1" ht="30" customHeight="1" x14ac:dyDescent="0.3">
      <c r="A223" s="359" t="s">
        <v>989</v>
      </c>
      <c r="B223" s="367">
        <v>5.7489140000000001</v>
      </c>
      <c r="C223" s="316" t="s">
        <v>1153</v>
      </c>
      <c r="D223" s="367">
        <v>18.222007000000001</v>
      </c>
      <c r="E223" s="367">
        <v>35.342739000000002</v>
      </c>
      <c r="F223" s="318"/>
      <c r="G223" s="367" t="s">
        <v>983</v>
      </c>
      <c r="H223" s="316" t="s">
        <v>1153</v>
      </c>
      <c r="I223" s="367">
        <v>1.374846</v>
      </c>
      <c r="J223" s="367">
        <v>2.8856199999999999</v>
      </c>
    </row>
    <row r="224" spans="1:10" s="121" customFormat="1" ht="15" customHeight="1" x14ac:dyDescent="0.3">
      <c r="A224" s="359" t="s">
        <v>344</v>
      </c>
      <c r="B224" s="367">
        <v>3.9802439999999999</v>
      </c>
      <c r="C224" s="316" t="s">
        <v>1153</v>
      </c>
      <c r="D224" s="367">
        <v>295.82720599999999</v>
      </c>
      <c r="E224" s="367">
        <v>60.577831000000003</v>
      </c>
      <c r="F224" s="318"/>
      <c r="G224" s="367">
        <v>98.326149999999998</v>
      </c>
      <c r="H224" s="316">
        <v>8.8721552984837554E-2</v>
      </c>
      <c r="I224" s="367">
        <v>68.949323000000007</v>
      </c>
      <c r="J224" s="367">
        <v>179.60553400000001</v>
      </c>
    </row>
    <row r="225" spans="1:10" s="121" customFormat="1" ht="15" customHeight="1" x14ac:dyDescent="0.3">
      <c r="A225" s="359" t="s">
        <v>343</v>
      </c>
      <c r="B225" s="367" t="s">
        <v>983</v>
      </c>
      <c r="C225" s="316" t="s">
        <v>1153</v>
      </c>
      <c r="D225" s="367">
        <v>3.1112069999999998</v>
      </c>
      <c r="E225" s="367">
        <v>0.94057900000000005</v>
      </c>
      <c r="F225" s="318"/>
      <c r="G225" s="367" t="s">
        <v>983</v>
      </c>
      <c r="H225" s="316" t="s">
        <v>1153</v>
      </c>
      <c r="I225" s="367">
        <v>3.6200860000000001</v>
      </c>
      <c r="J225" s="367">
        <v>15.028828000000001</v>
      </c>
    </row>
    <row r="226" spans="1:10" s="121" customFormat="1" ht="15" customHeight="1" x14ac:dyDescent="0.3">
      <c r="A226" s="359" t="s">
        <v>342</v>
      </c>
      <c r="B226" s="367" t="s">
        <v>983</v>
      </c>
      <c r="C226" s="316" t="s">
        <v>1153</v>
      </c>
      <c r="D226" s="367">
        <v>4.4349860000000003</v>
      </c>
      <c r="E226" s="367">
        <v>1.1586240000000001</v>
      </c>
      <c r="F226" s="318"/>
      <c r="G226" s="367">
        <v>0</v>
      </c>
      <c r="H226" s="316">
        <v>0</v>
      </c>
      <c r="I226" s="367" t="s">
        <v>983</v>
      </c>
      <c r="J226" s="367">
        <v>3.1648640000000001</v>
      </c>
    </row>
    <row r="227" spans="1:10" s="121" customFormat="1" ht="15" customHeight="1" x14ac:dyDescent="0.3">
      <c r="A227" s="359" t="s">
        <v>341</v>
      </c>
      <c r="B227" s="367" t="s">
        <v>983</v>
      </c>
      <c r="C227" s="316" t="s">
        <v>1153</v>
      </c>
      <c r="D227" s="367">
        <v>4.8534439999999996</v>
      </c>
      <c r="E227" s="367">
        <v>2.2704369999999998</v>
      </c>
      <c r="F227" s="318"/>
      <c r="G227" s="367" t="s">
        <v>983</v>
      </c>
      <c r="H227" s="316" t="s">
        <v>1153</v>
      </c>
      <c r="I227" s="367">
        <v>55.154485000000001</v>
      </c>
      <c r="J227" s="367">
        <v>13.646822</v>
      </c>
    </row>
    <row r="228" spans="1:10" s="121" customFormat="1" ht="15" customHeight="1" x14ac:dyDescent="0.3">
      <c r="A228" s="359" t="s">
        <v>340</v>
      </c>
      <c r="B228" s="367">
        <v>3177.294367</v>
      </c>
      <c r="C228" s="316">
        <v>2.5620329250050258</v>
      </c>
      <c r="D228" s="367">
        <v>26814.920915999999</v>
      </c>
      <c r="E228" s="367">
        <v>25307.798878000001</v>
      </c>
      <c r="F228" s="318"/>
      <c r="G228" s="367">
        <v>394.05118199999998</v>
      </c>
      <c r="H228" s="316">
        <v>0.35555986706029741</v>
      </c>
      <c r="I228" s="367">
        <v>3845.811377</v>
      </c>
      <c r="J228" s="367">
        <v>3835.9254689999998</v>
      </c>
    </row>
    <row r="229" spans="1:10" s="121" customFormat="1" ht="15" customHeight="1" x14ac:dyDescent="0.3">
      <c r="A229" s="359" t="s">
        <v>339</v>
      </c>
      <c r="B229" s="367">
        <v>120.511386</v>
      </c>
      <c r="C229" s="316">
        <v>9.7175175827827115E-2</v>
      </c>
      <c r="D229" s="367">
        <v>556.09284300000002</v>
      </c>
      <c r="E229" s="367">
        <v>778.27712199999996</v>
      </c>
      <c r="F229" s="318"/>
      <c r="G229" s="367">
        <v>92.406672</v>
      </c>
      <c r="H229" s="316">
        <v>8.3380295536848587E-2</v>
      </c>
      <c r="I229" s="367">
        <v>833.50605099999996</v>
      </c>
      <c r="J229" s="367">
        <v>826.10805500000004</v>
      </c>
    </row>
    <row r="230" spans="1:10" s="121" customFormat="1" ht="15" customHeight="1" x14ac:dyDescent="0.3">
      <c r="A230" s="359" t="s">
        <v>338</v>
      </c>
      <c r="B230" s="367">
        <v>398.535616</v>
      </c>
      <c r="C230" s="316">
        <v>0.32136190482824079</v>
      </c>
      <c r="D230" s="367">
        <v>2269.206181</v>
      </c>
      <c r="E230" s="367">
        <v>2820.9972469999998</v>
      </c>
      <c r="F230" s="318"/>
      <c r="G230" s="367">
        <v>136.37375900000001</v>
      </c>
      <c r="H230" s="316">
        <v>0.12305263335196147</v>
      </c>
      <c r="I230" s="367">
        <v>1128.3987649999999</v>
      </c>
      <c r="J230" s="367">
        <v>1291.8594210000001</v>
      </c>
    </row>
    <row r="231" spans="1:10" s="121" customFormat="1" ht="15" customHeight="1" x14ac:dyDescent="0.3">
      <c r="A231" s="359" t="s">
        <v>337</v>
      </c>
      <c r="B231" s="367">
        <v>45.451889999999999</v>
      </c>
      <c r="C231" s="316" t="s">
        <v>1153</v>
      </c>
      <c r="D231" s="367">
        <v>404.07804800000002</v>
      </c>
      <c r="E231" s="367">
        <v>399.48642899999999</v>
      </c>
      <c r="F231" s="318"/>
      <c r="G231" s="367">
        <v>11.824487</v>
      </c>
      <c r="H231" s="316" t="s">
        <v>1153</v>
      </c>
      <c r="I231" s="367">
        <v>197.96230800000001</v>
      </c>
      <c r="J231" s="367">
        <v>164.473995</v>
      </c>
    </row>
    <row r="232" spans="1:10" s="121" customFormat="1" ht="15" customHeight="1" x14ac:dyDescent="0.3">
      <c r="A232" s="359" t="s">
        <v>336</v>
      </c>
      <c r="B232" s="367">
        <v>48.866120000000002</v>
      </c>
      <c r="C232" s="316" t="s">
        <v>1153</v>
      </c>
      <c r="D232" s="367">
        <v>619.58450700000003</v>
      </c>
      <c r="E232" s="367">
        <v>523.43518900000004</v>
      </c>
      <c r="F232" s="318"/>
      <c r="G232" s="367">
        <v>47.661225000000002</v>
      </c>
      <c r="H232" s="316" t="s">
        <v>1153</v>
      </c>
      <c r="I232" s="367">
        <v>392.28314799999998</v>
      </c>
      <c r="J232" s="367">
        <v>465.75029000000001</v>
      </c>
    </row>
    <row r="233" spans="1:10" s="121" customFormat="1" ht="15" customHeight="1" x14ac:dyDescent="0.3">
      <c r="A233" s="359" t="s">
        <v>335</v>
      </c>
      <c r="B233" s="367">
        <v>261.996692</v>
      </c>
      <c r="C233" s="316">
        <v>0.21126281471369907</v>
      </c>
      <c r="D233" s="367">
        <v>2036.962773</v>
      </c>
      <c r="E233" s="367">
        <v>3295.756265</v>
      </c>
      <c r="F233" s="318"/>
      <c r="G233" s="367">
        <v>324.10978599999999</v>
      </c>
      <c r="H233" s="316">
        <v>0.29245041681692363</v>
      </c>
      <c r="I233" s="367">
        <v>7048.9114730000001</v>
      </c>
      <c r="J233" s="367">
        <v>6411.120449</v>
      </c>
    </row>
    <row r="234" spans="1:10" s="121" customFormat="1" ht="15" customHeight="1" x14ac:dyDescent="0.3">
      <c r="A234" s="359" t="s">
        <v>334</v>
      </c>
      <c r="B234" s="367" t="s">
        <v>983</v>
      </c>
      <c r="C234" s="316" t="s">
        <v>1153</v>
      </c>
      <c r="D234" s="367" t="s">
        <v>983</v>
      </c>
      <c r="E234" s="367" t="s">
        <v>983</v>
      </c>
      <c r="F234" s="318"/>
      <c r="G234" s="367">
        <v>0</v>
      </c>
      <c r="H234" s="316">
        <v>0</v>
      </c>
      <c r="I234" s="367" t="s">
        <v>983</v>
      </c>
      <c r="J234" s="367" t="s">
        <v>983</v>
      </c>
    </row>
    <row r="235" spans="1:10" s="121" customFormat="1" ht="15" customHeight="1" x14ac:dyDescent="0.3">
      <c r="A235" s="359" t="s">
        <v>333</v>
      </c>
      <c r="B235" s="367">
        <v>5.0856269999999997</v>
      </c>
      <c r="C235" s="316" t="s">
        <v>1153</v>
      </c>
      <c r="D235" s="367">
        <v>23.243341000000001</v>
      </c>
      <c r="E235" s="367">
        <v>39.478102999999997</v>
      </c>
      <c r="F235" s="318"/>
      <c r="G235" s="367">
        <v>10.825461000000001</v>
      </c>
      <c r="H235" s="316" t="s">
        <v>1153</v>
      </c>
      <c r="I235" s="367">
        <v>15.372463</v>
      </c>
      <c r="J235" s="367">
        <v>48.130353999999997</v>
      </c>
    </row>
    <row r="236" spans="1:10" s="121" customFormat="1" ht="15" customHeight="1" x14ac:dyDescent="0.3">
      <c r="A236" s="359" t="s">
        <v>332</v>
      </c>
      <c r="B236" s="367">
        <v>57.916718000000003</v>
      </c>
      <c r="C236" s="316" t="s">
        <v>1153</v>
      </c>
      <c r="D236" s="367">
        <v>539.27181499999995</v>
      </c>
      <c r="E236" s="367">
        <v>718.779315</v>
      </c>
      <c r="F236" s="318"/>
      <c r="G236" s="367">
        <v>23.834023999999999</v>
      </c>
      <c r="H236" s="316" t="s">
        <v>1153</v>
      </c>
      <c r="I236" s="367">
        <v>96.444497999999996</v>
      </c>
      <c r="J236" s="367">
        <v>202.90043800000001</v>
      </c>
    </row>
    <row r="237" spans="1:10" s="121" customFormat="1" ht="15" customHeight="1" x14ac:dyDescent="0.3">
      <c r="A237" s="359" t="s">
        <v>331</v>
      </c>
      <c r="B237" s="367">
        <v>38.463672000000003</v>
      </c>
      <c r="C237" s="316" t="s">
        <v>1153</v>
      </c>
      <c r="D237" s="367">
        <v>653.87827400000003</v>
      </c>
      <c r="E237" s="367">
        <v>508.87637100000001</v>
      </c>
      <c r="F237" s="318"/>
      <c r="G237" s="367">
        <v>29.756658000000002</v>
      </c>
      <c r="H237" s="316" t="s">
        <v>1153</v>
      </c>
      <c r="I237" s="367">
        <v>172.240567</v>
      </c>
      <c r="J237" s="367">
        <v>247.46121299999999</v>
      </c>
    </row>
    <row r="238" spans="1:10" s="121" customFormat="1" ht="15" customHeight="1" x14ac:dyDescent="0.3">
      <c r="A238" s="359" t="s">
        <v>330</v>
      </c>
      <c r="B238" s="367">
        <v>350.16971000000001</v>
      </c>
      <c r="C238" s="316">
        <v>0.28236172753692529</v>
      </c>
      <c r="D238" s="367">
        <v>4292.4844810000004</v>
      </c>
      <c r="E238" s="367">
        <v>4922.3227129999996</v>
      </c>
      <c r="F238" s="318"/>
      <c r="G238" s="367">
        <v>241.714843</v>
      </c>
      <c r="H238" s="316">
        <v>0.21810389454327447</v>
      </c>
      <c r="I238" s="367">
        <v>2298.7420750000001</v>
      </c>
      <c r="J238" s="367">
        <v>2446.323879</v>
      </c>
    </row>
    <row r="239" spans="1:10" s="121" customFormat="1" ht="15" customHeight="1" x14ac:dyDescent="0.3">
      <c r="A239" s="359" t="s">
        <v>329</v>
      </c>
      <c r="B239" s="367">
        <v>0</v>
      </c>
      <c r="C239" s="316">
        <v>0</v>
      </c>
      <c r="D239" s="367">
        <v>0</v>
      </c>
      <c r="E239" s="367" t="s">
        <v>983</v>
      </c>
      <c r="F239" s="318"/>
      <c r="G239" s="367">
        <v>0</v>
      </c>
      <c r="H239" s="316">
        <v>0</v>
      </c>
      <c r="I239" s="367">
        <v>0</v>
      </c>
      <c r="J239" s="367">
        <v>0</v>
      </c>
    </row>
    <row r="240" spans="1:10" s="121" customFormat="1" ht="15" customHeight="1" x14ac:dyDescent="0.3">
      <c r="A240" s="359" t="s">
        <v>328</v>
      </c>
      <c r="B240" s="367">
        <v>150.34169299999999</v>
      </c>
      <c r="C240" s="316">
        <v>0.12122904678507478</v>
      </c>
      <c r="D240" s="367">
        <v>1103.671214</v>
      </c>
      <c r="E240" s="367">
        <v>1393.6657709999999</v>
      </c>
      <c r="F240" s="318"/>
      <c r="G240" s="367">
        <v>132.733317</v>
      </c>
      <c r="H240" s="316">
        <v>0.11976779338018155</v>
      </c>
      <c r="I240" s="367">
        <v>1662.443403</v>
      </c>
      <c r="J240" s="367">
        <v>1454.669977</v>
      </c>
    </row>
    <row r="241" spans="1:10" s="121" customFormat="1" ht="15" customHeight="1" x14ac:dyDescent="0.3">
      <c r="A241" s="359" t="s">
        <v>327</v>
      </c>
      <c r="B241" s="367">
        <v>335.46739000000002</v>
      </c>
      <c r="C241" s="316">
        <v>0.27050641179873458</v>
      </c>
      <c r="D241" s="367">
        <v>2725.7830140000001</v>
      </c>
      <c r="E241" s="367">
        <v>2030.989998</v>
      </c>
      <c r="F241" s="318"/>
      <c r="G241" s="367">
        <v>645.77407800000003</v>
      </c>
      <c r="H241" s="316">
        <v>0.5826942179421406</v>
      </c>
      <c r="I241" s="367">
        <v>5278.009497</v>
      </c>
      <c r="J241" s="367">
        <v>7074.1762959999996</v>
      </c>
    </row>
    <row r="242" spans="1:10" s="121" customFormat="1" ht="15" customHeight="1" x14ac:dyDescent="0.3">
      <c r="A242" s="359" t="s">
        <v>326</v>
      </c>
      <c r="B242" s="367">
        <v>1414.2165030000001</v>
      </c>
      <c r="C242" s="316">
        <v>1.1403630967918652</v>
      </c>
      <c r="D242" s="367">
        <v>13394.174644000001</v>
      </c>
      <c r="E242" s="367">
        <v>15163.201402999999</v>
      </c>
      <c r="F242" s="318"/>
      <c r="G242" s="367">
        <v>204.879232</v>
      </c>
      <c r="H242" s="316">
        <v>0.18486642299511191</v>
      </c>
      <c r="I242" s="367">
        <v>1960.7510729999999</v>
      </c>
      <c r="J242" s="367">
        <v>2586.7405199999998</v>
      </c>
    </row>
    <row r="243" spans="1:10" s="121" customFormat="1" ht="15" customHeight="1" x14ac:dyDescent="0.3">
      <c r="A243" s="359" t="s">
        <v>325</v>
      </c>
      <c r="B243" s="367">
        <v>6.117337</v>
      </c>
      <c r="C243" s="316" t="s">
        <v>1153</v>
      </c>
      <c r="D243" s="367">
        <v>68.132063000000002</v>
      </c>
      <c r="E243" s="367">
        <v>78.903066999999993</v>
      </c>
      <c r="F243" s="318"/>
      <c r="G243" s="367">
        <v>46.975693</v>
      </c>
      <c r="H243" s="316" t="s">
        <v>1153</v>
      </c>
      <c r="I243" s="367">
        <v>186.78310999999999</v>
      </c>
      <c r="J243" s="367">
        <v>561.42864899999995</v>
      </c>
    </row>
    <row r="244" spans="1:10" s="121" customFormat="1" ht="15" customHeight="1" x14ac:dyDescent="0.3">
      <c r="A244" s="359" t="s">
        <v>324</v>
      </c>
      <c r="B244" s="367">
        <v>693.82755599999996</v>
      </c>
      <c r="C244" s="316">
        <v>0.55947256924330424</v>
      </c>
      <c r="D244" s="367">
        <v>6501.2059669999999</v>
      </c>
      <c r="E244" s="367">
        <v>6439.8155649999999</v>
      </c>
      <c r="F244" s="318"/>
      <c r="G244" s="367">
        <v>574.97096799999997</v>
      </c>
      <c r="H244" s="316">
        <v>0.51880722678712965</v>
      </c>
      <c r="I244" s="367">
        <v>6250.9803590000001</v>
      </c>
      <c r="J244" s="367">
        <v>6042.3022229999997</v>
      </c>
    </row>
    <row r="245" spans="1:10" s="121" customFormat="1" ht="15" customHeight="1" x14ac:dyDescent="0.3">
      <c r="A245" s="359" t="s">
        <v>990</v>
      </c>
      <c r="B245" s="367">
        <v>0</v>
      </c>
      <c r="C245" s="316">
        <v>0</v>
      </c>
      <c r="D245" s="367">
        <v>0</v>
      </c>
      <c r="E245" s="367">
        <v>0</v>
      </c>
      <c r="F245" s="318"/>
      <c r="G245" s="367">
        <v>0</v>
      </c>
      <c r="H245" s="316">
        <v>0</v>
      </c>
      <c r="I245" s="367">
        <v>0</v>
      </c>
      <c r="J245" s="367">
        <v>0</v>
      </c>
    </row>
    <row r="246" spans="1:10" s="121" customFormat="1" ht="8.1" customHeight="1" x14ac:dyDescent="0.3">
      <c r="A246" s="359"/>
      <c r="B246" s="367"/>
      <c r="C246" s="316"/>
      <c r="D246" s="367"/>
      <c r="E246" s="367"/>
      <c r="F246" s="318"/>
      <c r="G246" s="367"/>
      <c r="H246" s="316"/>
      <c r="I246" s="367"/>
      <c r="J246" s="367"/>
    </row>
    <row r="247" spans="1:10" s="121" customFormat="1" ht="15" customHeight="1" x14ac:dyDescent="0.3">
      <c r="A247" s="611" t="s">
        <v>323</v>
      </c>
      <c r="B247" s="621">
        <v>4740.845143999999</v>
      </c>
      <c r="C247" s="613">
        <v>3.8228127294187813</v>
      </c>
      <c r="D247" s="621">
        <v>46859.515613999982</v>
      </c>
      <c r="E247" s="621">
        <v>44407.85833499999</v>
      </c>
      <c r="F247" s="612"/>
      <c r="G247" s="621">
        <v>2693.7386039999992</v>
      </c>
      <c r="H247" s="613">
        <v>2.430611513641979</v>
      </c>
      <c r="I247" s="621">
        <v>29526.268737999995</v>
      </c>
      <c r="J247" s="621">
        <v>30287.643591000004</v>
      </c>
    </row>
    <row r="248" spans="1:10" s="121" customFormat="1" ht="8.1" customHeight="1" x14ac:dyDescent="0.3">
      <c r="A248" s="361"/>
      <c r="B248" s="373"/>
      <c r="C248" s="366"/>
      <c r="D248" s="373"/>
      <c r="E248" s="373"/>
      <c r="F248" s="369"/>
      <c r="G248" s="373"/>
      <c r="H248" s="366"/>
      <c r="I248" s="373"/>
      <c r="J248" s="373"/>
    </row>
    <row r="249" spans="1:10" s="121" customFormat="1" ht="15" customHeight="1" x14ac:dyDescent="0.3">
      <c r="A249" s="359" t="s">
        <v>322</v>
      </c>
      <c r="B249" s="373">
        <v>9.152666</v>
      </c>
      <c r="C249" s="366" t="s">
        <v>1153</v>
      </c>
      <c r="D249" s="373">
        <v>71.965689999999995</v>
      </c>
      <c r="E249" s="373">
        <v>352.590395</v>
      </c>
      <c r="F249" s="369"/>
      <c r="G249" s="373">
        <v>0</v>
      </c>
      <c r="H249" s="366">
        <v>0</v>
      </c>
      <c r="I249" s="373" t="s">
        <v>983</v>
      </c>
      <c r="J249" s="373">
        <v>0</v>
      </c>
    </row>
    <row r="250" spans="1:10" s="121" customFormat="1" ht="15" customHeight="1" x14ac:dyDescent="0.3">
      <c r="A250" s="359" t="s">
        <v>321</v>
      </c>
      <c r="B250" s="373">
        <v>4129.1578579999996</v>
      </c>
      <c r="C250" s="366">
        <v>3.329574525613737</v>
      </c>
      <c r="D250" s="373">
        <v>37645.984367999998</v>
      </c>
      <c r="E250" s="373">
        <v>37277.328224999997</v>
      </c>
      <c r="F250" s="369"/>
      <c r="G250" s="373">
        <v>2091.7520300000001</v>
      </c>
      <c r="H250" s="366">
        <v>1.8874275923626269</v>
      </c>
      <c r="I250" s="373">
        <v>25931.073135999999</v>
      </c>
      <c r="J250" s="373">
        <v>25697.963664999999</v>
      </c>
    </row>
    <row r="251" spans="1:10" s="121" customFormat="1" ht="15" customHeight="1" x14ac:dyDescent="0.3">
      <c r="A251" s="359" t="s">
        <v>320</v>
      </c>
      <c r="B251" s="373">
        <v>1.2514639999999999</v>
      </c>
      <c r="C251" s="366" t="s">
        <v>1153</v>
      </c>
      <c r="D251" s="373">
        <v>3.3669210000000001</v>
      </c>
      <c r="E251" s="373">
        <v>13.28776</v>
      </c>
      <c r="F251" s="369"/>
      <c r="G251" s="373">
        <v>0</v>
      </c>
      <c r="H251" s="366">
        <v>0</v>
      </c>
      <c r="I251" s="373">
        <v>5.0857960000000002</v>
      </c>
      <c r="J251" s="373">
        <v>0</v>
      </c>
    </row>
    <row r="252" spans="1:10" s="121" customFormat="1" ht="15" customHeight="1" x14ac:dyDescent="0.3">
      <c r="A252" s="359" t="s">
        <v>319</v>
      </c>
      <c r="B252" s="373">
        <v>0</v>
      </c>
      <c r="C252" s="366">
        <v>0</v>
      </c>
      <c r="D252" s="373" t="s">
        <v>983</v>
      </c>
      <c r="E252" s="373" t="s">
        <v>983</v>
      </c>
      <c r="F252" s="369"/>
      <c r="G252" s="373">
        <v>0</v>
      </c>
      <c r="H252" s="366">
        <v>0</v>
      </c>
      <c r="I252" s="373" t="s">
        <v>983</v>
      </c>
      <c r="J252" s="373">
        <v>0</v>
      </c>
    </row>
    <row r="253" spans="1:10" s="121" customFormat="1" ht="15" customHeight="1" x14ac:dyDescent="0.3">
      <c r="A253" s="359" t="s">
        <v>318</v>
      </c>
      <c r="B253" s="373" t="s">
        <v>983</v>
      </c>
      <c r="C253" s="366" t="s">
        <v>1153</v>
      </c>
      <c r="D253" s="373">
        <v>1.6105149999999999</v>
      </c>
      <c r="E253" s="373">
        <v>1.040816</v>
      </c>
      <c r="F253" s="369"/>
      <c r="G253" s="373">
        <v>0</v>
      </c>
      <c r="H253" s="366">
        <v>0</v>
      </c>
      <c r="I253" s="373">
        <v>0</v>
      </c>
      <c r="J253" s="373">
        <v>0</v>
      </c>
    </row>
    <row r="254" spans="1:10" s="121" customFormat="1" ht="15" customHeight="1" x14ac:dyDescent="0.3">
      <c r="A254" s="359" t="s">
        <v>317</v>
      </c>
      <c r="B254" s="373">
        <v>64.965654999999998</v>
      </c>
      <c r="C254" s="366">
        <v>5.2385497810098672E-2</v>
      </c>
      <c r="D254" s="373">
        <v>695.87049999999999</v>
      </c>
      <c r="E254" s="373">
        <v>396.96705600000001</v>
      </c>
      <c r="F254" s="369"/>
      <c r="G254" s="373">
        <v>0.680782</v>
      </c>
      <c r="H254" s="366" t="s">
        <v>1153</v>
      </c>
      <c r="I254" s="373">
        <v>5.2673189999999996</v>
      </c>
      <c r="J254" s="373">
        <v>7.1038240000000004</v>
      </c>
    </row>
    <row r="255" spans="1:10" s="121" customFormat="1" ht="15" customHeight="1" x14ac:dyDescent="0.3">
      <c r="A255" s="359" t="s">
        <v>316</v>
      </c>
      <c r="B255" s="373">
        <v>51.286938999999997</v>
      </c>
      <c r="C255" s="366" t="s">
        <v>1153</v>
      </c>
      <c r="D255" s="373">
        <v>116.507018</v>
      </c>
      <c r="E255" s="373">
        <v>267.50199300000003</v>
      </c>
      <c r="F255" s="369"/>
      <c r="G255" s="373">
        <v>0</v>
      </c>
      <c r="H255" s="366">
        <v>0</v>
      </c>
      <c r="I255" s="373" t="s">
        <v>983</v>
      </c>
      <c r="J255" s="373" t="s">
        <v>983</v>
      </c>
    </row>
    <row r="256" spans="1:10" s="121" customFormat="1" ht="15" customHeight="1" x14ac:dyDescent="0.3">
      <c r="A256" s="359" t="s">
        <v>991</v>
      </c>
      <c r="B256" s="367">
        <v>0</v>
      </c>
      <c r="C256" s="366">
        <v>0</v>
      </c>
      <c r="D256" s="367" t="s">
        <v>983</v>
      </c>
      <c r="E256" s="367" t="s">
        <v>983</v>
      </c>
      <c r="F256" s="318"/>
      <c r="G256" s="367">
        <v>0</v>
      </c>
      <c r="H256" s="366">
        <v>0</v>
      </c>
      <c r="I256" s="367">
        <v>0</v>
      </c>
      <c r="J256" s="367" t="s">
        <v>983</v>
      </c>
    </row>
    <row r="257" spans="1:10" s="121" customFormat="1" ht="15" customHeight="1" x14ac:dyDescent="0.3">
      <c r="A257" s="359" t="s">
        <v>315</v>
      </c>
      <c r="B257" s="373">
        <v>0.82889000000000002</v>
      </c>
      <c r="C257" s="366" t="s">
        <v>1153</v>
      </c>
      <c r="D257" s="373">
        <v>107.94906</v>
      </c>
      <c r="E257" s="373">
        <v>119.741812</v>
      </c>
      <c r="F257" s="369"/>
      <c r="G257" s="373">
        <v>0</v>
      </c>
      <c r="H257" s="366">
        <v>0</v>
      </c>
      <c r="I257" s="373">
        <v>2.0061990000000001</v>
      </c>
      <c r="J257" s="373">
        <v>1.8770260000000001</v>
      </c>
    </row>
    <row r="258" spans="1:10" s="121" customFormat="1" ht="15" customHeight="1" x14ac:dyDescent="0.3">
      <c r="A258" s="359" t="s">
        <v>992</v>
      </c>
      <c r="B258" s="373">
        <v>0</v>
      </c>
      <c r="C258" s="366">
        <v>0</v>
      </c>
      <c r="D258" s="373" t="s">
        <v>983</v>
      </c>
      <c r="E258" s="373">
        <v>0</v>
      </c>
      <c r="F258" s="369"/>
      <c r="G258" s="373">
        <v>0</v>
      </c>
      <c r="H258" s="366">
        <v>0</v>
      </c>
      <c r="I258" s="373">
        <v>0</v>
      </c>
      <c r="J258" s="373">
        <v>0</v>
      </c>
    </row>
    <row r="259" spans="1:10" s="121" customFormat="1" ht="15" customHeight="1" x14ac:dyDescent="0.3">
      <c r="A259" s="359" t="s">
        <v>314</v>
      </c>
      <c r="B259" s="373">
        <v>2.0068969999999999</v>
      </c>
      <c r="C259" s="366" t="s">
        <v>1153</v>
      </c>
      <c r="D259" s="373">
        <v>8.7529450000000004</v>
      </c>
      <c r="E259" s="373">
        <v>10.194193</v>
      </c>
      <c r="F259" s="369"/>
      <c r="G259" s="373">
        <v>0</v>
      </c>
      <c r="H259" s="366">
        <v>0</v>
      </c>
      <c r="I259" s="373">
        <v>2.6494800000000001</v>
      </c>
      <c r="J259" s="373">
        <v>1.102573</v>
      </c>
    </row>
    <row r="260" spans="1:10" s="121" customFormat="1" ht="15" customHeight="1" x14ac:dyDescent="0.3">
      <c r="A260" s="359" t="s">
        <v>313</v>
      </c>
      <c r="B260" s="373" t="s">
        <v>983</v>
      </c>
      <c r="C260" s="366" t="s">
        <v>1153</v>
      </c>
      <c r="D260" s="373">
        <v>3.9582809999999999</v>
      </c>
      <c r="E260" s="373">
        <v>12.882792</v>
      </c>
      <c r="F260" s="369"/>
      <c r="G260" s="373">
        <v>0</v>
      </c>
      <c r="H260" s="366">
        <v>0</v>
      </c>
      <c r="I260" s="373">
        <v>0</v>
      </c>
      <c r="J260" s="373">
        <v>4.0933679999999999</v>
      </c>
    </row>
    <row r="261" spans="1:10" s="121" customFormat="1" ht="15" customHeight="1" x14ac:dyDescent="0.3">
      <c r="A261" s="359" t="s">
        <v>312</v>
      </c>
      <c r="B261" s="373">
        <v>0.57128999999999996</v>
      </c>
      <c r="C261" s="366" t="s">
        <v>1153</v>
      </c>
      <c r="D261" s="373">
        <v>3.2641209999999998</v>
      </c>
      <c r="E261" s="373">
        <v>4.9259320000000004</v>
      </c>
      <c r="F261" s="369"/>
      <c r="G261" s="373" t="s">
        <v>983</v>
      </c>
      <c r="H261" s="366" t="s">
        <v>1153</v>
      </c>
      <c r="I261" s="373" t="s">
        <v>983</v>
      </c>
      <c r="J261" s="373">
        <v>2.0757850000000002</v>
      </c>
    </row>
    <row r="262" spans="1:10" s="121" customFormat="1" ht="15" customHeight="1" x14ac:dyDescent="0.3">
      <c r="A262" s="359" t="s">
        <v>311</v>
      </c>
      <c r="B262" s="373" t="s">
        <v>983</v>
      </c>
      <c r="C262" s="366" t="s">
        <v>1153</v>
      </c>
      <c r="D262" s="373">
        <v>2.6935530000000001</v>
      </c>
      <c r="E262" s="373">
        <v>1.510953</v>
      </c>
      <c r="F262" s="369"/>
      <c r="G262" s="373">
        <v>0</v>
      </c>
      <c r="H262" s="366">
        <v>0</v>
      </c>
      <c r="I262" s="373">
        <v>0</v>
      </c>
      <c r="J262" s="373">
        <v>0</v>
      </c>
    </row>
    <row r="263" spans="1:10" s="121" customFormat="1" ht="15" customHeight="1" x14ac:dyDescent="0.3">
      <c r="A263" s="359" t="s">
        <v>310</v>
      </c>
      <c r="B263" s="373">
        <v>3.6627139999999998</v>
      </c>
      <c r="C263" s="366" t="s">
        <v>1153</v>
      </c>
      <c r="D263" s="373">
        <v>363.98775000000001</v>
      </c>
      <c r="E263" s="373">
        <v>108.699719</v>
      </c>
      <c r="F263" s="369"/>
      <c r="G263" s="373" t="s">
        <v>983</v>
      </c>
      <c r="H263" s="366" t="s">
        <v>1153</v>
      </c>
      <c r="I263" s="373">
        <v>0.75760300000000003</v>
      </c>
      <c r="J263" s="373">
        <v>2.1793999999999998</v>
      </c>
    </row>
    <row r="264" spans="1:10" s="121" customFormat="1" ht="15" customHeight="1" x14ac:dyDescent="0.3">
      <c r="A264" s="359" t="s">
        <v>309</v>
      </c>
      <c r="B264" s="373">
        <v>361.66104799999999</v>
      </c>
      <c r="C264" s="366">
        <v>0.29162784609809589</v>
      </c>
      <c r="D264" s="373">
        <v>6012.8306160000002</v>
      </c>
      <c r="E264" s="373">
        <v>4287.3204839999999</v>
      </c>
      <c r="F264" s="369"/>
      <c r="G264" s="373">
        <v>308.95683100000002</v>
      </c>
      <c r="H264" s="366">
        <v>0.27877761766929754</v>
      </c>
      <c r="I264" s="373">
        <v>3038.2442609999998</v>
      </c>
      <c r="J264" s="373">
        <v>3435.3169339999999</v>
      </c>
    </row>
    <row r="265" spans="1:10" s="121" customFormat="1" ht="15" customHeight="1" x14ac:dyDescent="0.3">
      <c r="A265" s="359" t="s">
        <v>308</v>
      </c>
      <c r="B265" s="373" t="s">
        <v>983</v>
      </c>
      <c r="C265" s="366" t="s">
        <v>1153</v>
      </c>
      <c r="D265" s="373" t="s">
        <v>983</v>
      </c>
      <c r="E265" s="373" t="s">
        <v>983</v>
      </c>
      <c r="F265" s="369"/>
      <c r="G265" s="373">
        <v>0</v>
      </c>
      <c r="H265" s="366">
        <v>0</v>
      </c>
      <c r="I265" s="373">
        <v>0</v>
      </c>
      <c r="J265" s="373">
        <v>0</v>
      </c>
    </row>
    <row r="266" spans="1:10" s="121" customFormat="1" ht="15" customHeight="1" x14ac:dyDescent="0.3">
      <c r="A266" s="359" t="s">
        <v>307</v>
      </c>
      <c r="B266" s="373">
        <v>0</v>
      </c>
      <c r="C266" s="366">
        <v>0</v>
      </c>
      <c r="D266" s="373">
        <v>7.760567</v>
      </c>
      <c r="E266" s="373">
        <v>0.71565900000000005</v>
      </c>
      <c r="F266" s="369"/>
      <c r="G266" s="373" t="s">
        <v>983</v>
      </c>
      <c r="H266" s="366" t="s">
        <v>1153</v>
      </c>
      <c r="I266" s="373" t="s">
        <v>983</v>
      </c>
      <c r="J266" s="373">
        <v>5.0856950000000003</v>
      </c>
    </row>
    <row r="267" spans="1:10" s="121" customFormat="1" ht="15" customHeight="1" x14ac:dyDescent="0.3">
      <c r="A267" s="359" t="s">
        <v>306</v>
      </c>
      <c r="B267" s="373" t="s">
        <v>983</v>
      </c>
      <c r="C267" s="366" t="s">
        <v>1153</v>
      </c>
      <c r="D267" s="373">
        <v>1.6660950000000001</v>
      </c>
      <c r="E267" s="373">
        <v>1.624282</v>
      </c>
      <c r="F267" s="369"/>
      <c r="G267" s="373" t="s">
        <v>983</v>
      </c>
      <c r="H267" s="366" t="s">
        <v>1153</v>
      </c>
      <c r="I267" s="373" t="s">
        <v>983</v>
      </c>
      <c r="J267" s="373" t="s">
        <v>983</v>
      </c>
    </row>
    <row r="268" spans="1:10" s="121" customFormat="1" ht="15" customHeight="1" x14ac:dyDescent="0.3">
      <c r="A268" s="359" t="s">
        <v>305</v>
      </c>
      <c r="B268" s="373" t="s">
        <v>983</v>
      </c>
      <c r="C268" s="366" t="s">
        <v>1153</v>
      </c>
      <c r="D268" s="373">
        <v>0.708569</v>
      </c>
      <c r="E268" s="373">
        <v>2.3339340000000002</v>
      </c>
      <c r="F268" s="369"/>
      <c r="G268" s="373">
        <v>0</v>
      </c>
      <c r="H268" s="366">
        <v>0</v>
      </c>
      <c r="I268" s="373">
        <v>0</v>
      </c>
      <c r="J268" s="373" t="s">
        <v>983</v>
      </c>
    </row>
    <row r="269" spans="1:10" s="121" customFormat="1" ht="15" customHeight="1" x14ac:dyDescent="0.3">
      <c r="A269" s="359" t="s">
        <v>304</v>
      </c>
      <c r="B269" s="373">
        <v>101.48997199999999</v>
      </c>
      <c r="C269" s="366">
        <v>8.1837129263962249E-2</v>
      </c>
      <c r="D269" s="373">
        <v>1572.3455160000001</v>
      </c>
      <c r="E269" s="373">
        <v>1215.525177</v>
      </c>
      <c r="F269" s="369"/>
      <c r="G269" s="373">
        <v>280.38344999999998</v>
      </c>
      <c r="H269" s="366">
        <v>0.25299531320250562</v>
      </c>
      <c r="I269" s="373">
        <v>494.79077999999998</v>
      </c>
      <c r="J269" s="373">
        <v>1076.776985</v>
      </c>
    </row>
    <row r="270" spans="1:10" s="121" customFormat="1" ht="15" customHeight="1" x14ac:dyDescent="0.3">
      <c r="A270" s="359" t="s">
        <v>303</v>
      </c>
      <c r="B270" s="373" t="s">
        <v>983</v>
      </c>
      <c r="C270" s="366" t="s">
        <v>1153</v>
      </c>
      <c r="D270" s="373" t="s">
        <v>983</v>
      </c>
      <c r="E270" s="373" t="s">
        <v>983</v>
      </c>
      <c r="F270" s="369"/>
      <c r="G270" s="373">
        <v>0</v>
      </c>
      <c r="H270" s="366">
        <v>0</v>
      </c>
      <c r="I270" s="373">
        <v>0</v>
      </c>
      <c r="J270" s="373">
        <v>0</v>
      </c>
    </row>
    <row r="271" spans="1:10" s="121" customFormat="1" ht="15" customHeight="1" x14ac:dyDescent="0.3">
      <c r="A271" s="359" t="s">
        <v>302</v>
      </c>
      <c r="B271" s="373">
        <v>7.1024289999999999</v>
      </c>
      <c r="C271" s="366" t="s">
        <v>1153</v>
      </c>
      <c r="D271" s="373">
        <v>87.578084000000004</v>
      </c>
      <c r="E271" s="373">
        <v>86.153177999999997</v>
      </c>
      <c r="F271" s="369"/>
      <c r="G271" s="373">
        <v>4.6716689999999996</v>
      </c>
      <c r="H271" s="366" t="s">
        <v>1153</v>
      </c>
      <c r="I271" s="373">
        <v>36.991523999999998</v>
      </c>
      <c r="J271" s="373">
        <v>27.142472999999999</v>
      </c>
    </row>
    <row r="272" spans="1:10" s="121" customFormat="1" ht="15" customHeight="1" x14ac:dyDescent="0.3">
      <c r="A272" s="359" t="s">
        <v>301</v>
      </c>
      <c r="B272" s="373">
        <v>0</v>
      </c>
      <c r="C272" s="366">
        <v>0</v>
      </c>
      <c r="D272" s="373" t="s">
        <v>983</v>
      </c>
      <c r="E272" s="373" t="s">
        <v>983</v>
      </c>
      <c r="F272" s="369"/>
      <c r="G272" s="373" t="s">
        <v>983</v>
      </c>
      <c r="H272" s="366" t="s">
        <v>1153</v>
      </c>
      <c r="I272" s="373">
        <v>1.7479260000000001</v>
      </c>
      <c r="J272" s="373">
        <v>1.12799</v>
      </c>
    </row>
    <row r="273" spans="1:10" s="121" customFormat="1" ht="15" customHeight="1" x14ac:dyDescent="0.3">
      <c r="A273" s="359" t="s">
        <v>300</v>
      </c>
      <c r="B273" s="367">
        <v>1.7151879999999999</v>
      </c>
      <c r="C273" s="366" t="s">
        <v>1153</v>
      </c>
      <c r="D273" s="367">
        <v>13.338824000000001</v>
      </c>
      <c r="E273" s="367">
        <v>14.369748</v>
      </c>
      <c r="F273" s="318"/>
      <c r="G273" s="367">
        <v>0</v>
      </c>
      <c r="H273" s="366">
        <v>0</v>
      </c>
      <c r="I273" s="367" t="s">
        <v>983</v>
      </c>
      <c r="J273" s="367" t="s">
        <v>983</v>
      </c>
    </row>
    <row r="274" spans="1:10" s="121" customFormat="1" ht="15" customHeight="1" x14ac:dyDescent="0.3">
      <c r="A274" s="359" t="s">
        <v>299</v>
      </c>
      <c r="B274" s="367" t="s">
        <v>983</v>
      </c>
      <c r="C274" s="366" t="s">
        <v>1153</v>
      </c>
      <c r="D274" s="367">
        <v>0.53872900000000001</v>
      </c>
      <c r="E274" s="367">
        <v>1.2024900000000001</v>
      </c>
      <c r="F274" s="318"/>
      <c r="G274" s="367">
        <v>0</v>
      </c>
      <c r="H274" s="366">
        <v>0</v>
      </c>
      <c r="I274" s="367">
        <v>0</v>
      </c>
      <c r="J274" s="367">
        <v>0</v>
      </c>
    </row>
    <row r="275" spans="1:10" s="121" customFormat="1" ht="15" customHeight="1" x14ac:dyDescent="0.3">
      <c r="A275" s="359" t="s">
        <v>298</v>
      </c>
      <c r="B275" s="367">
        <v>3.470421</v>
      </c>
      <c r="C275" s="366" t="s">
        <v>1153</v>
      </c>
      <c r="D275" s="367">
        <v>118.435669</v>
      </c>
      <c r="E275" s="367">
        <v>216.862132</v>
      </c>
      <c r="F275" s="318"/>
      <c r="G275" s="367">
        <v>6.2128860000000001</v>
      </c>
      <c r="H275" s="366" t="s">
        <v>1153</v>
      </c>
      <c r="I275" s="367">
        <v>6.9810080000000001</v>
      </c>
      <c r="J275" s="367">
        <v>23.792612999999999</v>
      </c>
    </row>
    <row r="276" spans="1:10" s="121" customFormat="1" ht="15" customHeight="1" x14ac:dyDescent="0.3">
      <c r="A276" s="359" t="s">
        <v>297</v>
      </c>
      <c r="B276" s="367">
        <v>0</v>
      </c>
      <c r="C276" s="366">
        <v>0</v>
      </c>
      <c r="D276" s="367">
        <v>0.85059799999999997</v>
      </c>
      <c r="E276" s="367" t="s">
        <v>983</v>
      </c>
      <c r="F276" s="318"/>
      <c r="G276" s="367">
        <v>0</v>
      </c>
      <c r="H276" s="366">
        <v>0</v>
      </c>
      <c r="I276" s="367">
        <v>0</v>
      </c>
      <c r="J276" s="367">
        <v>0</v>
      </c>
    </row>
    <row r="277" spans="1:10" s="121" customFormat="1" ht="15" customHeight="1" x14ac:dyDescent="0.3">
      <c r="A277" s="359" t="s">
        <v>296</v>
      </c>
      <c r="B277" s="373">
        <v>1.4528350000000001</v>
      </c>
      <c r="C277" s="366" t="s">
        <v>1153</v>
      </c>
      <c r="D277" s="373">
        <v>17.088761999999999</v>
      </c>
      <c r="E277" s="373">
        <v>14.475028999999999</v>
      </c>
      <c r="F277" s="369"/>
      <c r="G277" s="373">
        <v>0.63660899999999998</v>
      </c>
      <c r="H277" s="366" t="s">
        <v>1153</v>
      </c>
      <c r="I277" s="373" t="s">
        <v>983</v>
      </c>
      <c r="J277" s="373">
        <v>1.771239</v>
      </c>
    </row>
    <row r="278" spans="1:10" s="121" customFormat="1" ht="8.1" customHeight="1" x14ac:dyDescent="0.3">
      <c r="A278" s="363"/>
      <c r="B278" s="373"/>
      <c r="C278" s="366"/>
      <c r="D278" s="373"/>
      <c r="E278" s="373"/>
      <c r="F278" s="369"/>
      <c r="G278" s="373"/>
      <c r="H278" s="366"/>
      <c r="I278" s="373"/>
      <c r="J278" s="373"/>
    </row>
    <row r="279" spans="1:10" s="349" customFormat="1" ht="15" customHeight="1" x14ac:dyDescent="0.3">
      <c r="A279" s="611" t="s">
        <v>295</v>
      </c>
      <c r="B279" s="621">
        <v>0</v>
      </c>
      <c r="C279" s="613">
        <v>0</v>
      </c>
      <c r="D279" s="621">
        <v>0</v>
      </c>
      <c r="E279" s="621">
        <v>0</v>
      </c>
      <c r="F279" s="612"/>
      <c r="G279" s="621">
        <v>0</v>
      </c>
      <c r="H279" s="613">
        <v>0</v>
      </c>
      <c r="I279" s="621" t="s">
        <v>983</v>
      </c>
      <c r="J279" s="621" t="s">
        <v>983</v>
      </c>
    </row>
    <row r="280" spans="1:10" s="121" customFormat="1" ht="8.1" customHeight="1" x14ac:dyDescent="0.3">
      <c r="A280" s="363"/>
      <c r="B280" s="373"/>
      <c r="C280" s="366"/>
      <c r="D280" s="373"/>
      <c r="E280" s="373"/>
      <c r="F280" s="369"/>
      <c r="G280" s="373"/>
      <c r="H280" s="366"/>
      <c r="I280" s="373"/>
      <c r="J280" s="373"/>
    </row>
    <row r="281" spans="1:10" s="121" customFormat="1" ht="15" customHeight="1" x14ac:dyDescent="0.3">
      <c r="A281" s="611" t="s">
        <v>294</v>
      </c>
      <c r="B281" s="621">
        <v>2.22241</v>
      </c>
      <c r="C281" s="613" t="s">
        <v>1153</v>
      </c>
      <c r="D281" s="621">
        <v>85.010240999999994</v>
      </c>
      <c r="E281" s="621">
        <v>10.172079</v>
      </c>
      <c r="F281" s="612"/>
      <c r="G281" s="621">
        <v>38.108559999999997</v>
      </c>
      <c r="H281" s="613" t="s">
        <v>1153</v>
      </c>
      <c r="I281" s="621">
        <v>710.66324299999997</v>
      </c>
      <c r="J281" s="621">
        <v>390.43546800000001</v>
      </c>
    </row>
    <row r="282" spans="1:10" x14ac:dyDescent="0.3">
      <c r="B282" s="120"/>
      <c r="C282" s="120"/>
      <c r="E282" s="354"/>
      <c r="I282" s="353"/>
      <c r="J282" s="354"/>
    </row>
  </sheetData>
  <mergeCells count="8">
    <mergeCell ref="G4:J4"/>
    <mergeCell ref="G5:J5"/>
    <mergeCell ref="D6:E6"/>
    <mergeCell ref="B6:C6"/>
    <mergeCell ref="G6:H6"/>
    <mergeCell ref="I6:J6"/>
    <mergeCell ref="B4:E4"/>
    <mergeCell ref="B5:E5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75" firstPageNumber="34" fitToWidth="0" fitToHeight="0" pageOrder="overThenDown" orientation="portrait" useFirstPageNumber="1" r:id="rId1"/>
  <headerFooter>
    <oddFooter>&amp;C&amp;P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ACF978-A312-4AC1-ABE0-F259355C86BF}">
  <dimension ref="A1:H97"/>
  <sheetViews>
    <sheetView view="pageBreakPreview" zoomScaleNormal="100" zoomScaleSheetLayoutView="100" zoomScalePageLayoutView="70" workbookViewId="0">
      <selection activeCell="O14" sqref="O14"/>
    </sheetView>
  </sheetViews>
  <sheetFormatPr defaultColWidth="9.109375" defaultRowHeight="14.4" x14ac:dyDescent="0.3"/>
  <cols>
    <col min="1" max="1" width="31.88671875" customWidth="1"/>
    <col min="2" max="4" width="15" style="333" customWidth="1"/>
    <col min="5" max="5" width="0.5546875" customWidth="1"/>
    <col min="6" max="8" width="15" style="333" customWidth="1"/>
  </cols>
  <sheetData>
    <row r="1" spans="1:8" ht="15" customHeight="1" x14ac:dyDescent="0.3">
      <c r="A1" s="319" t="s">
        <v>559</v>
      </c>
      <c r="B1" s="150"/>
      <c r="C1" s="150"/>
      <c r="D1" s="150"/>
      <c r="E1" s="150"/>
      <c r="F1" s="150"/>
      <c r="G1" s="150"/>
      <c r="H1" s="150"/>
    </row>
    <row r="2" spans="1:8" ht="15" customHeight="1" x14ac:dyDescent="0.3">
      <c r="A2" s="320" t="s">
        <v>560</v>
      </c>
      <c r="B2" s="151"/>
      <c r="C2" s="151"/>
      <c r="D2" s="151"/>
      <c r="E2" s="151"/>
      <c r="F2" s="151"/>
      <c r="G2" s="151"/>
      <c r="H2" s="151"/>
    </row>
    <row r="3" spans="1:8" ht="8.1" customHeight="1" x14ac:dyDescent="0.3">
      <c r="A3" s="10"/>
      <c r="B3" s="10"/>
      <c r="C3" s="10"/>
      <c r="D3" s="10"/>
      <c r="E3" s="10"/>
      <c r="F3" s="10"/>
      <c r="G3" s="10"/>
      <c r="H3" s="10"/>
    </row>
    <row r="4" spans="1:8" x14ac:dyDescent="0.3">
      <c r="A4" s="614"/>
      <c r="B4" s="854" t="s">
        <v>5</v>
      </c>
      <c r="C4" s="854"/>
      <c r="D4" s="854"/>
      <c r="E4" s="615"/>
      <c r="F4" s="854" t="s">
        <v>7</v>
      </c>
      <c r="G4" s="854"/>
      <c r="H4" s="854"/>
    </row>
    <row r="5" spans="1:8" x14ac:dyDescent="0.3">
      <c r="A5" s="614"/>
      <c r="B5" s="855" t="s">
        <v>546</v>
      </c>
      <c r="C5" s="855"/>
      <c r="D5" s="855"/>
      <c r="E5" s="615"/>
      <c r="F5" s="855" t="s">
        <v>13</v>
      </c>
      <c r="G5" s="855"/>
      <c r="H5" s="855"/>
    </row>
    <row r="6" spans="1:8" ht="15" customHeight="1" x14ac:dyDescent="0.3">
      <c r="A6" s="616" t="s">
        <v>544</v>
      </c>
      <c r="B6" s="617" t="s">
        <v>1239</v>
      </c>
      <c r="C6" s="856" t="s">
        <v>1240</v>
      </c>
      <c r="D6" s="856"/>
      <c r="E6" s="615"/>
      <c r="F6" s="617" t="s">
        <v>1239</v>
      </c>
      <c r="G6" s="856" t="s">
        <v>1240</v>
      </c>
      <c r="H6" s="856"/>
    </row>
    <row r="7" spans="1:8" ht="15" customHeight="1" x14ac:dyDescent="0.3">
      <c r="A7" s="618" t="s">
        <v>545</v>
      </c>
      <c r="B7" s="563" t="s">
        <v>739</v>
      </c>
      <c r="C7" s="563" t="s">
        <v>740</v>
      </c>
      <c r="D7" s="563" t="s">
        <v>741</v>
      </c>
      <c r="E7" s="619"/>
      <c r="F7" s="563" t="s">
        <v>739</v>
      </c>
      <c r="G7" s="563" t="s">
        <v>740</v>
      </c>
      <c r="H7" s="563" t="s">
        <v>741</v>
      </c>
    </row>
    <row r="8" spans="1:8" ht="8.1" customHeight="1" x14ac:dyDescent="0.3">
      <c r="A8" s="152"/>
      <c r="B8" s="153"/>
      <c r="C8" s="154"/>
      <c r="D8" s="154"/>
      <c r="E8" s="154"/>
      <c r="F8" s="153"/>
      <c r="G8" s="154"/>
      <c r="H8" s="154"/>
    </row>
    <row r="9" spans="1:8" ht="28.5" customHeight="1" x14ac:dyDescent="0.3">
      <c r="A9" s="620" t="s">
        <v>1200</v>
      </c>
      <c r="B9" s="621">
        <v>33984.240479</v>
      </c>
      <c r="C9" s="621">
        <v>314445.57071900001</v>
      </c>
      <c r="D9" s="621">
        <v>329987.94936700002</v>
      </c>
      <c r="E9" s="621">
        <v>0</v>
      </c>
      <c r="F9" s="621">
        <v>26938.960519999997</v>
      </c>
      <c r="G9" s="621">
        <v>221858.10670700003</v>
      </c>
      <c r="H9" s="621">
        <v>246254.916012</v>
      </c>
    </row>
    <row r="10" spans="1:8" s="219" customFormat="1" ht="15" customHeight="1" x14ac:dyDescent="0.3">
      <c r="A10" s="622" t="s">
        <v>547</v>
      </c>
      <c r="B10" s="777"/>
      <c r="C10" s="623"/>
      <c r="D10" s="623"/>
      <c r="E10" s="623"/>
      <c r="F10" s="623"/>
      <c r="G10" s="623"/>
      <c r="H10" s="623"/>
    </row>
    <row r="11" spans="1:8" ht="8.1" customHeight="1" x14ac:dyDescent="0.3">
      <c r="A11" s="155"/>
      <c r="B11" s="778"/>
      <c r="C11" s="157"/>
      <c r="D11" s="157"/>
      <c r="E11" s="157"/>
      <c r="F11" s="778"/>
      <c r="G11" s="157"/>
      <c r="H11" s="157"/>
    </row>
    <row r="12" spans="1:8" ht="15" customHeight="1" x14ac:dyDescent="0.3">
      <c r="A12" s="358" t="s">
        <v>418</v>
      </c>
      <c r="B12" s="373">
        <v>212.708349</v>
      </c>
      <c r="C12" s="373">
        <v>4226.7182739999998</v>
      </c>
      <c r="D12" s="373">
        <v>4574.5729380000002</v>
      </c>
      <c r="E12" s="373"/>
      <c r="F12" s="373">
        <v>133.20490699999999</v>
      </c>
      <c r="G12" s="373">
        <v>2369.4088160000001</v>
      </c>
      <c r="H12" s="373">
        <v>1885.7702300000001</v>
      </c>
    </row>
    <row r="13" spans="1:8" ht="15" customHeight="1" x14ac:dyDescent="0.3">
      <c r="A13" s="358" t="s">
        <v>417</v>
      </c>
      <c r="B13" s="373">
        <v>174.306569</v>
      </c>
      <c r="C13" s="373">
        <v>1925.1515810000001</v>
      </c>
      <c r="D13" s="373">
        <v>2313.0821390000001</v>
      </c>
      <c r="E13" s="373"/>
      <c r="F13" s="373">
        <v>43.530853999999998</v>
      </c>
      <c r="G13" s="373">
        <v>478.74673200000001</v>
      </c>
      <c r="H13" s="373">
        <v>613.29088300000001</v>
      </c>
    </row>
    <row r="14" spans="1:8" ht="15" customHeight="1" x14ac:dyDescent="0.3">
      <c r="A14" s="358" t="s">
        <v>412</v>
      </c>
      <c r="B14" s="373">
        <v>4273.9992030000003</v>
      </c>
      <c r="C14" s="373">
        <v>37131.767365</v>
      </c>
      <c r="D14" s="373">
        <v>41018.664176999999</v>
      </c>
      <c r="E14" s="373"/>
      <c r="F14" s="373">
        <v>5765.2833380000002</v>
      </c>
      <c r="G14" s="373">
        <v>45052.917303000002</v>
      </c>
      <c r="H14" s="373">
        <v>46218.951116999997</v>
      </c>
    </row>
    <row r="15" spans="1:8" ht="15" customHeight="1" x14ac:dyDescent="0.3">
      <c r="A15" s="358" t="s">
        <v>402</v>
      </c>
      <c r="B15" s="373">
        <v>7.8329599999999999</v>
      </c>
      <c r="C15" s="373">
        <v>106.68410799999999</v>
      </c>
      <c r="D15" s="373">
        <v>50.501102000000003</v>
      </c>
      <c r="E15" s="373"/>
      <c r="F15" s="373">
        <v>1.8240400000000001</v>
      </c>
      <c r="G15" s="373">
        <v>55.251821</v>
      </c>
      <c r="H15" s="373">
        <v>21.222854000000002</v>
      </c>
    </row>
    <row r="16" spans="1:8" ht="15" customHeight="1" x14ac:dyDescent="0.3">
      <c r="A16" s="358" t="s">
        <v>397</v>
      </c>
      <c r="B16" s="373">
        <v>160.393925</v>
      </c>
      <c r="C16" s="373">
        <v>3133.1613729999999</v>
      </c>
      <c r="D16" s="373">
        <v>2584.583811</v>
      </c>
      <c r="E16" s="373"/>
      <c r="F16" s="373">
        <v>86.471908999999997</v>
      </c>
      <c r="G16" s="373">
        <v>782.26559799999995</v>
      </c>
      <c r="H16" s="373">
        <v>1043.89877</v>
      </c>
    </row>
    <row r="17" spans="1:8" ht="15" customHeight="1" x14ac:dyDescent="0.3">
      <c r="A17" s="358" t="s">
        <v>391</v>
      </c>
      <c r="B17" s="373">
        <v>2056.418381</v>
      </c>
      <c r="C17" s="373">
        <v>19430.439835000001</v>
      </c>
      <c r="D17" s="373">
        <v>21258.741484999999</v>
      </c>
      <c r="E17" s="373"/>
      <c r="F17" s="373">
        <v>900.47497199999998</v>
      </c>
      <c r="G17" s="373">
        <v>7208.7397360000004</v>
      </c>
      <c r="H17" s="373">
        <v>7595.8307690000001</v>
      </c>
    </row>
    <row r="18" spans="1:8" ht="15" customHeight="1" x14ac:dyDescent="0.3">
      <c r="A18" s="358" t="s">
        <v>388</v>
      </c>
      <c r="B18" s="373">
        <v>18266.862276</v>
      </c>
      <c r="C18" s="373">
        <v>167579.351834</v>
      </c>
      <c r="D18" s="373">
        <v>171476.90584799999</v>
      </c>
      <c r="E18" s="373"/>
      <c r="F18" s="373">
        <v>13170.553316</v>
      </c>
      <c r="G18" s="373">
        <v>104699.32520599999</v>
      </c>
      <c r="H18" s="373">
        <v>124728.38383200001</v>
      </c>
    </row>
    <row r="19" spans="1:8" ht="15" customHeight="1" x14ac:dyDescent="0.3">
      <c r="A19" s="358" t="s">
        <v>383</v>
      </c>
      <c r="B19" s="373">
        <v>4885.5088900000001</v>
      </c>
      <c r="C19" s="373">
        <v>44486.098817999999</v>
      </c>
      <c r="D19" s="373">
        <v>44336.742364999998</v>
      </c>
      <c r="E19" s="373"/>
      <c r="F19" s="373">
        <v>4631.2417219999998</v>
      </c>
      <c r="G19" s="373">
        <v>40319.756077999999</v>
      </c>
      <c r="H19" s="373">
        <v>42115.021048000002</v>
      </c>
    </row>
    <row r="20" spans="1:8" ht="15" customHeight="1" x14ac:dyDescent="0.3">
      <c r="A20" s="358" t="s">
        <v>378</v>
      </c>
      <c r="B20" s="373">
        <v>3946.209926</v>
      </c>
      <c r="C20" s="373">
        <v>36426.197530999998</v>
      </c>
      <c r="D20" s="373">
        <v>42374.155502000001</v>
      </c>
      <c r="E20" s="373"/>
      <c r="F20" s="373">
        <v>2206.375462</v>
      </c>
      <c r="G20" s="373">
        <v>20891.695416999999</v>
      </c>
      <c r="H20" s="373">
        <v>22032.546509</v>
      </c>
    </row>
    <row r="21" spans="1:8" ht="8.1" customHeight="1" x14ac:dyDescent="0.3">
      <c r="A21" s="155"/>
      <c r="B21" s="779"/>
      <c r="C21" s="384"/>
      <c r="D21" s="384"/>
      <c r="E21" s="384"/>
      <c r="F21" s="779"/>
      <c r="G21" s="384"/>
      <c r="H21" s="384"/>
    </row>
    <row r="22" spans="1:8" ht="15" customHeight="1" x14ac:dyDescent="0.3">
      <c r="A22" s="624" t="s">
        <v>548</v>
      </c>
      <c r="B22" s="621">
        <v>9907.9952269999994</v>
      </c>
      <c r="C22" s="621">
        <v>84299.520309000014</v>
      </c>
      <c r="D22" s="621">
        <v>86655.907761000009</v>
      </c>
      <c r="E22" s="621"/>
      <c r="F22" s="621">
        <v>7967.6345810000003</v>
      </c>
      <c r="G22" s="621">
        <v>69478.826100000006</v>
      </c>
      <c r="H22" s="621">
        <v>76436.880407999983</v>
      </c>
    </row>
    <row r="23" spans="1:8" s="219" customFormat="1" ht="15" customHeight="1" x14ac:dyDescent="0.3">
      <c r="A23" s="622" t="s">
        <v>549</v>
      </c>
      <c r="B23" s="777"/>
      <c r="C23" s="623"/>
      <c r="D23" s="623"/>
      <c r="E23" s="623"/>
      <c r="F23" s="623"/>
      <c r="G23" s="623"/>
      <c r="H23" s="623"/>
    </row>
    <row r="24" spans="1:8" ht="8.1" customHeight="1" x14ac:dyDescent="0.3">
      <c r="A24" s="155"/>
      <c r="B24" s="778"/>
      <c r="C24" s="157"/>
      <c r="D24" s="157"/>
      <c r="E24" s="157"/>
      <c r="F24" s="778"/>
      <c r="G24" s="157"/>
      <c r="H24" s="157"/>
    </row>
    <row r="25" spans="1:8" ht="15" customHeight="1" x14ac:dyDescent="0.3">
      <c r="A25" s="358" t="s">
        <v>372</v>
      </c>
      <c r="B25" s="373">
        <v>90.583620999999994</v>
      </c>
      <c r="C25" s="373">
        <v>785.54425500000002</v>
      </c>
      <c r="D25" s="373">
        <v>720.65800999999999</v>
      </c>
      <c r="E25" s="373"/>
      <c r="F25" s="373">
        <v>287.08640400000002</v>
      </c>
      <c r="G25" s="373">
        <v>2338.0061040000001</v>
      </c>
      <c r="H25" s="373">
        <v>2579.4674100000002</v>
      </c>
    </row>
    <row r="26" spans="1:8" ht="15" customHeight="1" x14ac:dyDescent="0.3">
      <c r="A26" s="358" t="s">
        <v>370</v>
      </c>
      <c r="B26" s="373">
        <v>667.40634399999999</v>
      </c>
      <c r="C26" s="373">
        <v>7019.4989459999997</v>
      </c>
      <c r="D26" s="373">
        <v>6201.6676120000002</v>
      </c>
      <c r="E26" s="373"/>
      <c r="F26" s="373">
        <v>299.29035900000002</v>
      </c>
      <c r="G26" s="373">
        <v>2841.409275</v>
      </c>
      <c r="H26" s="373">
        <v>2749.749851</v>
      </c>
    </row>
    <row r="27" spans="1:8" ht="15" customHeight="1" x14ac:dyDescent="0.3">
      <c r="A27" s="358" t="s">
        <v>368</v>
      </c>
      <c r="B27" s="373">
        <v>48.972341</v>
      </c>
      <c r="C27" s="373">
        <v>335.33344199999999</v>
      </c>
      <c r="D27" s="373">
        <v>384.19465600000001</v>
      </c>
      <c r="E27" s="373"/>
      <c r="F27" s="373">
        <v>15.150604</v>
      </c>
      <c r="G27" s="373">
        <v>132.26029399999999</v>
      </c>
      <c r="H27" s="373">
        <v>174.516053</v>
      </c>
    </row>
    <row r="28" spans="1:8" ht="15" customHeight="1" x14ac:dyDescent="0.3">
      <c r="A28" s="358" t="s">
        <v>367</v>
      </c>
      <c r="B28" s="373">
        <v>9.6273269999999993</v>
      </c>
      <c r="C28" s="373">
        <v>122.549938</v>
      </c>
      <c r="D28" s="373">
        <v>101.12033</v>
      </c>
      <c r="E28" s="373"/>
      <c r="F28" s="373">
        <v>14.879654</v>
      </c>
      <c r="G28" s="373">
        <v>260.81037199999997</v>
      </c>
      <c r="H28" s="373">
        <v>77.417610999999994</v>
      </c>
    </row>
    <row r="29" spans="1:8" ht="15" customHeight="1" x14ac:dyDescent="0.3">
      <c r="A29" s="358" t="s">
        <v>366</v>
      </c>
      <c r="B29" s="373">
        <v>2.8811260000000001</v>
      </c>
      <c r="C29" s="373">
        <v>29.866689000000001</v>
      </c>
      <c r="D29" s="373">
        <v>28.000036999999999</v>
      </c>
      <c r="E29" s="373"/>
      <c r="F29" s="373">
        <v>4.7104949999999999</v>
      </c>
      <c r="G29" s="373">
        <v>35.687420000000003</v>
      </c>
      <c r="H29" s="373">
        <v>42.608950999999998</v>
      </c>
    </row>
    <row r="30" spans="1:8" ht="15" customHeight="1" x14ac:dyDescent="0.3">
      <c r="A30" s="358" t="s">
        <v>365</v>
      </c>
      <c r="B30" s="373">
        <v>156.80943400000001</v>
      </c>
      <c r="C30" s="373">
        <v>2078.6174799999999</v>
      </c>
      <c r="D30" s="373">
        <v>1821.938267</v>
      </c>
      <c r="E30" s="373"/>
      <c r="F30" s="373">
        <v>115.86145999999999</v>
      </c>
      <c r="G30" s="373">
        <v>840.99910499999999</v>
      </c>
      <c r="H30" s="373">
        <v>981.76055099999996</v>
      </c>
    </row>
    <row r="31" spans="1:8" ht="15" customHeight="1" x14ac:dyDescent="0.3">
      <c r="A31" s="358" t="s">
        <v>364</v>
      </c>
      <c r="B31" s="373">
        <v>77.681884999999994</v>
      </c>
      <c r="C31" s="373">
        <v>662.10304199999996</v>
      </c>
      <c r="D31" s="373">
        <v>695.12757399999998</v>
      </c>
      <c r="E31" s="373"/>
      <c r="F31" s="373">
        <v>141.81195600000001</v>
      </c>
      <c r="G31" s="373">
        <v>1072.5264810000001</v>
      </c>
      <c r="H31" s="373">
        <v>1279.037961</v>
      </c>
    </row>
    <row r="32" spans="1:8" ht="15" customHeight="1" x14ac:dyDescent="0.3">
      <c r="A32" s="358" t="s">
        <v>363</v>
      </c>
      <c r="B32" s="373">
        <v>82.607845999999995</v>
      </c>
      <c r="C32" s="373">
        <v>287.11398000000003</v>
      </c>
      <c r="D32" s="373">
        <v>594.33437700000002</v>
      </c>
      <c r="E32" s="373"/>
      <c r="F32" s="373">
        <v>8.2611360000000005</v>
      </c>
      <c r="G32" s="373">
        <v>49.959892000000004</v>
      </c>
      <c r="H32" s="373">
        <v>57.078940000000003</v>
      </c>
    </row>
    <row r="33" spans="1:8" ht="15" customHeight="1" x14ac:dyDescent="0.3">
      <c r="A33" s="358" t="s">
        <v>361</v>
      </c>
      <c r="B33" s="373">
        <v>37.550896000000002</v>
      </c>
      <c r="C33" s="373">
        <v>884.76059799999996</v>
      </c>
      <c r="D33" s="373">
        <v>431.120901</v>
      </c>
      <c r="E33" s="373"/>
      <c r="F33" s="373">
        <v>61.985086000000003</v>
      </c>
      <c r="G33" s="373">
        <v>820.27919799999995</v>
      </c>
      <c r="H33" s="373">
        <v>726.61717099999998</v>
      </c>
    </row>
    <row r="34" spans="1:8" ht="15" customHeight="1" x14ac:dyDescent="0.3">
      <c r="A34" s="358" t="s">
        <v>360</v>
      </c>
      <c r="B34" s="373">
        <v>578.04561699999999</v>
      </c>
      <c r="C34" s="373">
        <v>4655.2421359999998</v>
      </c>
      <c r="D34" s="373">
        <v>4690.3414279999997</v>
      </c>
      <c r="E34" s="373"/>
      <c r="F34" s="373">
        <v>815.54447000000005</v>
      </c>
      <c r="G34" s="373">
        <v>8156.8585880000001</v>
      </c>
      <c r="H34" s="373">
        <v>7350.5987969999996</v>
      </c>
    </row>
    <row r="35" spans="1:8" ht="15" customHeight="1" x14ac:dyDescent="0.3">
      <c r="A35" s="358" t="s">
        <v>359</v>
      </c>
      <c r="B35" s="373">
        <v>3075.695686</v>
      </c>
      <c r="C35" s="373">
        <v>22862.933292999998</v>
      </c>
      <c r="D35" s="373">
        <v>24724.428925</v>
      </c>
      <c r="E35" s="373"/>
      <c r="F35" s="373">
        <v>2437.1914280000001</v>
      </c>
      <c r="G35" s="373">
        <v>24278.002558</v>
      </c>
      <c r="H35" s="373">
        <v>23993.823716999999</v>
      </c>
    </row>
    <row r="36" spans="1:8" ht="15" customHeight="1" x14ac:dyDescent="0.3">
      <c r="A36" s="358" t="s">
        <v>357</v>
      </c>
      <c r="B36" s="373">
        <v>36.514875000000004</v>
      </c>
      <c r="C36" s="373">
        <v>565.56438200000002</v>
      </c>
      <c r="D36" s="373">
        <v>352.19926800000002</v>
      </c>
      <c r="E36" s="373"/>
      <c r="F36" s="373">
        <v>28.739167999999999</v>
      </c>
      <c r="G36" s="373">
        <v>1442.980605</v>
      </c>
      <c r="H36" s="373">
        <v>1218.8893909999999</v>
      </c>
    </row>
    <row r="37" spans="1:8" ht="15" customHeight="1" x14ac:dyDescent="0.3">
      <c r="A37" s="358" t="s">
        <v>353</v>
      </c>
      <c r="B37" s="373">
        <v>250.40802500000001</v>
      </c>
      <c r="C37" s="373">
        <v>1596.5764509999999</v>
      </c>
      <c r="D37" s="373">
        <v>2832.4895190000002</v>
      </c>
      <c r="E37" s="373"/>
      <c r="F37" s="373">
        <v>96.398104000000004</v>
      </c>
      <c r="G37" s="373">
        <v>507.14782600000001</v>
      </c>
      <c r="H37" s="373">
        <v>734.48451499999999</v>
      </c>
    </row>
    <row r="38" spans="1:8" ht="15" customHeight="1" x14ac:dyDescent="0.3">
      <c r="A38" s="358" t="s">
        <v>351</v>
      </c>
      <c r="B38" s="373">
        <v>87.794171000000006</v>
      </c>
      <c r="C38" s="373">
        <v>515.21209899999997</v>
      </c>
      <c r="D38" s="373">
        <v>704.69003199999997</v>
      </c>
      <c r="E38" s="373"/>
      <c r="F38" s="373">
        <v>1867.4252409999999</v>
      </c>
      <c r="G38" s="373">
        <v>10573.539317000001</v>
      </c>
      <c r="H38" s="373">
        <v>17877.563445</v>
      </c>
    </row>
    <row r="39" spans="1:8" ht="15" customHeight="1" x14ac:dyDescent="0.3">
      <c r="A39" s="358" t="s">
        <v>350</v>
      </c>
      <c r="B39" s="373">
        <v>407.98867300000001</v>
      </c>
      <c r="C39" s="373">
        <v>4628.1713399999999</v>
      </c>
      <c r="D39" s="373">
        <v>5399.9569510000001</v>
      </c>
      <c r="E39" s="373"/>
      <c r="F39" s="373">
        <v>623.37705600000004</v>
      </c>
      <c r="G39" s="373">
        <v>6080.4016140000003</v>
      </c>
      <c r="H39" s="373">
        <v>5995.0646770000003</v>
      </c>
    </row>
    <row r="40" spans="1:8" ht="15" customHeight="1" x14ac:dyDescent="0.3">
      <c r="A40" s="358" t="s">
        <v>348</v>
      </c>
      <c r="B40" s="373">
        <v>9.7887660000000007</v>
      </c>
      <c r="C40" s="373">
        <v>108.40836400000001</v>
      </c>
      <c r="D40" s="373">
        <v>151.74938299999999</v>
      </c>
      <c r="E40" s="373"/>
      <c r="F40" s="373">
        <v>10.353339999999999</v>
      </c>
      <c r="G40" s="373">
        <v>53.507097000000002</v>
      </c>
      <c r="H40" s="373">
        <v>75.637871000000004</v>
      </c>
    </row>
    <row r="41" spans="1:8" ht="15" customHeight="1" x14ac:dyDescent="0.3">
      <c r="A41" s="358" t="s">
        <v>346</v>
      </c>
      <c r="B41" s="373">
        <v>9.4146549999999998</v>
      </c>
      <c r="C41" s="373">
        <v>71.010510999999994</v>
      </c>
      <c r="D41" s="373">
        <v>85.471969000000001</v>
      </c>
      <c r="E41" s="373"/>
      <c r="F41" s="373">
        <v>20.114494000000001</v>
      </c>
      <c r="G41" s="373">
        <v>107.153718</v>
      </c>
      <c r="H41" s="373">
        <v>199.713269</v>
      </c>
    </row>
    <row r="42" spans="1:8" ht="15" customHeight="1" x14ac:dyDescent="0.3">
      <c r="A42" s="358" t="s">
        <v>345</v>
      </c>
      <c r="B42" s="373">
        <v>7.2039090000000003</v>
      </c>
      <c r="C42" s="373">
        <v>98.090721000000002</v>
      </c>
      <c r="D42" s="373">
        <v>80.478778000000005</v>
      </c>
      <c r="E42" s="373"/>
      <c r="F42" s="373">
        <v>3.1784810000000001</v>
      </c>
      <c r="G42" s="373">
        <v>24.021172</v>
      </c>
      <c r="H42" s="373">
        <v>33.880011000000003</v>
      </c>
    </row>
    <row r="43" spans="1:8" ht="15" customHeight="1" x14ac:dyDescent="0.3">
      <c r="A43" s="358" t="s">
        <v>344</v>
      </c>
      <c r="B43" s="373">
        <v>3.9802439999999999</v>
      </c>
      <c r="C43" s="373">
        <v>295.82720599999999</v>
      </c>
      <c r="D43" s="373">
        <v>60.577831000000003</v>
      </c>
      <c r="E43" s="373"/>
      <c r="F43" s="373">
        <v>98.326149999999998</v>
      </c>
      <c r="G43" s="373">
        <v>68.949323000000007</v>
      </c>
      <c r="H43" s="373">
        <v>179.60553400000001</v>
      </c>
    </row>
    <row r="44" spans="1:8" ht="15" customHeight="1" x14ac:dyDescent="0.3">
      <c r="A44" s="358" t="s">
        <v>340</v>
      </c>
      <c r="B44" s="373">
        <v>3177.294367</v>
      </c>
      <c r="C44" s="373">
        <v>26814.920915999999</v>
      </c>
      <c r="D44" s="373">
        <v>25307.798878000001</v>
      </c>
      <c r="E44" s="373"/>
      <c r="F44" s="373">
        <v>394.05118199999998</v>
      </c>
      <c r="G44" s="373">
        <v>3845.811377</v>
      </c>
      <c r="H44" s="373">
        <v>3835.9254689999998</v>
      </c>
    </row>
    <row r="45" spans="1:8" ht="15" customHeight="1" x14ac:dyDescent="0.3">
      <c r="A45" s="358" t="s">
        <v>338</v>
      </c>
      <c r="B45" s="373">
        <v>398.535616</v>
      </c>
      <c r="C45" s="373">
        <v>2269.206181</v>
      </c>
      <c r="D45" s="373">
        <v>2820.9972469999998</v>
      </c>
      <c r="E45" s="373"/>
      <c r="F45" s="373">
        <v>136.37375900000001</v>
      </c>
      <c r="G45" s="373">
        <v>1128.3987649999999</v>
      </c>
      <c r="H45" s="373">
        <v>1291.8594210000001</v>
      </c>
    </row>
    <row r="46" spans="1:8" ht="15" customHeight="1" x14ac:dyDescent="0.3">
      <c r="A46" s="358" t="s">
        <v>337</v>
      </c>
      <c r="B46" s="373">
        <v>45.451889999999999</v>
      </c>
      <c r="C46" s="373">
        <v>404.07804800000002</v>
      </c>
      <c r="D46" s="373">
        <v>399.48642899999999</v>
      </c>
      <c r="E46" s="373"/>
      <c r="F46" s="373">
        <v>11.824487</v>
      </c>
      <c r="G46" s="373">
        <v>197.96230800000001</v>
      </c>
      <c r="H46" s="373">
        <v>164.473995</v>
      </c>
    </row>
    <row r="47" spans="1:8" ht="15" customHeight="1" x14ac:dyDescent="0.3">
      <c r="A47" s="358" t="s">
        <v>336</v>
      </c>
      <c r="B47" s="373">
        <v>48.866120000000002</v>
      </c>
      <c r="C47" s="373">
        <v>619.58450700000003</v>
      </c>
      <c r="D47" s="373">
        <v>523.43518900000004</v>
      </c>
      <c r="E47" s="373"/>
      <c r="F47" s="373">
        <v>47.661225000000002</v>
      </c>
      <c r="G47" s="373">
        <v>392.28314799999998</v>
      </c>
      <c r="H47" s="373">
        <v>465.75029000000001</v>
      </c>
    </row>
    <row r="48" spans="1:8" ht="15" customHeight="1" x14ac:dyDescent="0.3">
      <c r="A48" s="358" t="s">
        <v>332</v>
      </c>
      <c r="B48" s="373">
        <v>57.916718000000003</v>
      </c>
      <c r="C48" s="373">
        <v>539.27181499999995</v>
      </c>
      <c r="D48" s="373">
        <v>718.779315</v>
      </c>
      <c r="E48" s="373"/>
      <c r="F48" s="373">
        <v>23.834023999999999</v>
      </c>
      <c r="G48" s="373">
        <v>96.444497999999996</v>
      </c>
      <c r="H48" s="373">
        <v>202.90043800000001</v>
      </c>
    </row>
    <row r="49" spans="1:8" ht="15" customHeight="1" x14ac:dyDescent="0.3">
      <c r="A49" s="358" t="s">
        <v>331</v>
      </c>
      <c r="B49" s="373">
        <v>38.463672000000003</v>
      </c>
      <c r="C49" s="373">
        <v>653.87827400000003</v>
      </c>
      <c r="D49" s="373">
        <v>508.87637100000001</v>
      </c>
      <c r="E49" s="373"/>
      <c r="F49" s="373">
        <v>29.756658000000002</v>
      </c>
      <c r="G49" s="373">
        <v>172.240567</v>
      </c>
      <c r="H49" s="373">
        <v>247.46121299999999</v>
      </c>
    </row>
    <row r="50" spans="1:8" ht="15" customHeight="1" x14ac:dyDescent="0.3">
      <c r="A50" s="358" t="s">
        <v>330</v>
      </c>
      <c r="B50" s="373">
        <v>350.16971000000001</v>
      </c>
      <c r="C50" s="373">
        <v>4292.4844810000004</v>
      </c>
      <c r="D50" s="373">
        <v>4922.3227129999996</v>
      </c>
      <c r="E50" s="373"/>
      <c r="F50" s="373">
        <v>241.714843</v>
      </c>
      <c r="G50" s="373">
        <v>2298.7420750000001</v>
      </c>
      <c r="H50" s="373">
        <v>2446.323879</v>
      </c>
    </row>
    <row r="51" spans="1:8" ht="15" customHeight="1" x14ac:dyDescent="0.3">
      <c r="A51" s="358" t="s">
        <v>328</v>
      </c>
      <c r="B51" s="373">
        <v>150.34169299999999</v>
      </c>
      <c r="C51" s="373">
        <v>1103.671214</v>
      </c>
      <c r="D51" s="373">
        <v>1393.6657709999999</v>
      </c>
      <c r="E51" s="373"/>
      <c r="F51" s="373">
        <v>132.733317</v>
      </c>
      <c r="G51" s="373">
        <v>1662.443403</v>
      </c>
      <c r="H51" s="373">
        <v>1454.669977</v>
      </c>
    </row>
    <row r="52" spans="1:8" ht="8.1" customHeight="1" x14ac:dyDescent="0.3">
      <c r="A52" s="152"/>
      <c r="B52" s="779"/>
      <c r="C52" s="384"/>
      <c r="D52" s="384"/>
      <c r="E52" s="384"/>
      <c r="F52" s="779"/>
      <c r="G52" s="384"/>
      <c r="H52" s="384"/>
    </row>
    <row r="53" spans="1:8" ht="28.5" customHeight="1" x14ac:dyDescent="0.3">
      <c r="A53" s="625" t="s">
        <v>1201</v>
      </c>
      <c r="B53" s="621">
        <v>456.96534000000003</v>
      </c>
      <c r="C53" s="621">
        <v>3357.958674</v>
      </c>
      <c r="D53" s="621">
        <v>2814.4762449999998</v>
      </c>
      <c r="E53" s="621"/>
      <c r="F53" s="621">
        <v>747.19164599999999</v>
      </c>
      <c r="G53" s="621">
        <v>6149.0041670000001</v>
      </c>
      <c r="H53" s="621">
        <v>7956.3520829999998</v>
      </c>
    </row>
    <row r="54" spans="1:8" s="219" customFormat="1" ht="15" customHeight="1" x14ac:dyDescent="0.3">
      <c r="A54" s="622" t="s">
        <v>550</v>
      </c>
      <c r="B54" s="777"/>
      <c r="C54" s="623"/>
      <c r="D54" s="623"/>
      <c r="E54" s="623"/>
      <c r="F54" s="623"/>
      <c r="G54" s="623"/>
      <c r="H54" s="623"/>
    </row>
    <row r="55" spans="1:8" ht="8.1" customHeight="1" x14ac:dyDescent="0.3">
      <c r="A55" s="152"/>
      <c r="B55" s="778"/>
      <c r="C55" s="157"/>
      <c r="D55" s="157"/>
      <c r="E55" s="157"/>
      <c r="F55" s="778"/>
      <c r="G55" s="157"/>
      <c r="H55" s="157"/>
    </row>
    <row r="56" spans="1:8" ht="15" customHeight="1" x14ac:dyDescent="0.3">
      <c r="A56" s="358" t="s">
        <v>352</v>
      </c>
      <c r="B56" s="373">
        <v>0.98205200000000004</v>
      </c>
      <c r="C56" s="373">
        <v>75.500095000000002</v>
      </c>
      <c r="D56" s="373">
        <v>4.8407840000000002</v>
      </c>
      <c r="E56" s="373"/>
      <c r="F56" s="373" t="s">
        <v>983</v>
      </c>
      <c r="G56" s="373">
        <v>1.3313729999999999</v>
      </c>
      <c r="H56" s="373">
        <v>1.2038</v>
      </c>
    </row>
    <row r="57" spans="1:8" ht="15" customHeight="1" x14ac:dyDescent="0.3">
      <c r="A57" s="358" t="s">
        <v>347</v>
      </c>
      <c r="B57" s="373" t="s">
        <v>983</v>
      </c>
      <c r="C57" s="373">
        <v>0.58272199999999996</v>
      </c>
      <c r="D57" s="373" t="s">
        <v>983</v>
      </c>
      <c r="E57" s="373"/>
      <c r="F57" s="373">
        <v>8.5364070000000005</v>
      </c>
      <c r="G57" s="373">
        <v>36.157246000000001</v>
      </c>
      <c r="H57" s="373">
        <v>54.863931999999998</v>
      </c>
    </row>
    <row r="58" spans="1:8" ht="15" customHeight="1" x14ac:dyDescent="0.3">
      <c r="A58" s="358" t="s">
        <v>339</v>
      </c>
      <c r="B58" s="373">
        <v>120.511386</v>
      </c>
      <c r="C58" s="373">
        <v>556.09284300000002</v>
      </c>
      <c r="D58" s="373">
        <v>778.27712199999996</v>
      </c>
      <c r="E58" s="373"/>
      <c r="F58" s="373">
        <v>92.406672</v>
      </c>
      <c r="G58" s="373">
        <v>833.50605099999996</v>
      </c>
      <c r="H58" s="373">
        <v>826.10805500000004</v>
      </c>
    </row>
    <row r="59" spans="1:8" ht="15" customHeight="1" x14ac:dyDescent="0.3">
      <c r="A59" s="358" t="s">
        <v>327</v>
      </c>
      <c r="B59" s="373">
        <v>335.46739000000002</v>
      </c>
      <c r="C59" s="373">
        <v>2725.7830140000001</v>
      </c>
      <c r="D59" s="373">
        <v>2030.989998</v>
      </c>
      <c r="E59" s="373"/>
      <c r="F59" s="373">
        <v>645.77407800000003</v>
      </c>
      <c r="G59" s="373">
        <v>5278.009497</v>
      </c>
      <c r="H59" s="373">
        <v>7074.1762959999996</v>
      </c>
    </row>
    <row r="60" spans="1:8" ht="8.1" customHeight="1" x14ac:dyDescent="0.3">
      <c r="A60" s="152"/>
      <c r="B60" s="779"/>
      <c r="C60" s="384"/>
      <c r="D60" s="384"/>
      <c r="E60" s="384"/>
      <c r="F60" s="779"/>
      <c r="G60" s="384"/>
      <c r="H60" s="384"/>
    </row>
    <row r="61" spans="1:8" ht="15" customHeight="1" x14ac:dyDescent="0.3">
      <c r="A61" s="625" t="s">
        <v>551</v>
      </c>
      <c r="B61" s="621">
        <v>1918.6559199999999</v>
      </c>
      <c r="C61" s="621">
        <v>20476.657356</v>
      </c>
      <c r="D61" s="621">
        <v>20332.289638999999</v>
      </c>
      <c r="E61" s="621"/>
      <c r="F61" s="621">
        <v>6225.6293990000004</v>
      </c>
      <c r="G61" s="621">
        <v>20988.471749</v>
      </c>
      <c r="H61" s="621">
        <v>28406.484235999997</v>
      </c>
    </row>
    <row r="62" spans="1:8" s="219" customFormat="1" ht="15" customHeight="1" x14ac:dyDescent="0.3">
      <c r="A62" s="622" t="s">
        <v>552</v>
      </c>
      <c r="B62" s="777"/>
      <c r="C62" s="623"/>
      <c r="D62" s="623"/>
      <c r="E62" s="623"/>
      <c r="F62" s="623"/>
      <c r="G62" s="623"/>
      <c r="H62" s="623"/>
    </row>
    <row r="63" spans="1:8" ht="8.1" customHeight="1" x14ac:dyDescent="0.3">
      <c r="A63" s="155"/>
      <c r="B63" s="778"/>
      <c r="C63" s="157"/>
      <c r="D63" s="157"/>
      <c r="E63" s="157"/>
      <c r="F63" s="778"/>
      <c r="G63" s="157"/>
      <c r="H63" s="157"/>
    </row>
    <row r="64" spans="1:8" ht="15" customHeight="1" x14ac:dyDescent="0.3">
      <c r="A64" s="358" t="s">
        <v>480</v>
      </c>
      <c r="B64" s="373">
        <v>39.609650000000002</v>
      </c>
      <c r="C64" s="373">
        <v>608.48757999999998</v>
      </c>
      <c r="D64" s="373">
        <v>283.30403799999999</v>
      </c>
      <c r="E64" s="373"/>
      <c r="F64" s="373">
        <v>561.67443000000003</v>
      </c>
      <c r="G64" s="373">
        <v>5895.8701860000001</v>
      </c>
      <c r="H64" s="373">
        <v>5792.5944950000003</v>
      </c>
    </row>
    <row r="65" spans="1:8" ht="15" customHeight="1" x14ac:dyDescent="0.3">
      <c r="A65" s="358" t="s">
        <v>474</v>
      </c>
      <c r="B65" s="373">
        <v>7.5924509999999996</v>
      </c>
      <c r="C65" s="373">
        <v>73.592298999999997</v>
      </c>
      <c r="D65" s="373">
        <v>67.518621999999993</v>
      </c>
      <c r="E65" s="373"/>
      <c r="F65" s="373">
        <v>6.5679109999999996</v>
      </c>
      <c r="G65" s="373">
        <v>6.031072</v>
      </c>
      <c r="H65" s="373">
        <v>33.147599999999997</v>
      </c>
    </row>
    <row r="66" spans="1:8" ht="15" customHeight="1" x14ac:dyDescent="0.3">
      <c r="A66" s="358" t="s">
        <v>471</v>
      </c>
      <c r="B66" s="373">
        <v>360.73818199999999</v>
      </c>
      <c r="C66" s="373">
        <v>3872.0066240000001</v>
      </c>
      <c r="D66" s="373">
        <v>3101.4989209999999</v>
      </c>
      <c r="E66" s="373"/>
      <c r="F66" s="373">
        <v>1025.627133</v>
      </c>
      <c r="G66" s="373">
        <v>8503.1779920000008</v>
      </c>
      <c r="H66" s="373">
        <v>11727.90446</v>
      </c>
    </row>
    <row r="67" spans="1:8" ht="15" customHeight="1" x14ac:dyDescent="0.3">
      <c r="A67" s="358" t="s">
        <v>469</v>
      </c>
      <c r="B67" s="373">
        <v>44.538708</v>
      </c>
      <c r="C67" s="373">
        <v>445.164962</v>
      </c>
      <c r="D67" s="373">
        <v>532.16330200000004</v>
      </c>
      <c r="E67" s="373"/>
      <c r="F67" s="373">
        <v>49.479996999999997</v>
      </c>
      <c r="G67" s="373">
        <v>1179.2890130000001</v>
      </c>
      <c r="H67" s="373">
        <v>965.83307000000002</v>
      </c>
    </row>
    <row r="68" spans="1:8" ht="15" customHeight="1" x14ac:dyDescent="0.3">
      <c r="A68" s="358" t="s">
        <v>468</v>
      </c>
      <c r="B68" s="373">
        <v>36.159148999999999</v>
      </c>
      <c r="C68" s="373">
        <v>332.676196</v>
      </c>
      <c r="D68" s="373">
        <v>439.58745699999997</v>
      </c>
      <c r="E68" s="373"/>
      <c r="F68" s="373">
        <v>34.848314999999999</v>
      </c>
      <c r="G68" s="373">
        <v>1357.305417</v>
      </c>
      <c r="H68" s="373">
        <v>309.38927699999999</v>
      </c>
    </row>
    <row r="69" spans="1:8" ht="15" customHeight="1" x14ac:dyDescent="0.3">
      <c r="A69" s="358" t="s">
        <v>466</v>
      </c>
      <c r="B69" s="373">
        <v>4.6115110000000001</v>
      </c>
      <c r="C69" s="373">
        <v>22.515101999999999</v>
      </c>
      <c r="D69" s="373">
        <v>28.621796</v>
      </c>
      <c r="E69" s="373"/>
      <c r="F69" s="373" t="s">
        <v>983</v>
      </c>
      <c r="G69" s="373">
        <v>41.35622</v>
      </c>
      <c r="H69" s="373">
        <v>2.005833</v>
      </c>
    </row>
    <row r="70" spans="1:8" ht="15" customHeight="1" x14ac:dyDescent="0.3">
      <c r="A70" s="358" t="s">
        <v>462</v>
      </c>
      <c r="B70" s="373">
        <v>10.01492</v>
      </c>
      <c r="C70" s="373">
        <v>257.66690399999999</v>
      </c>
      <c r="D70" s="373">
        <v>113.250429</v>
      </c>
      <c r="E70" s="373"/>
      <c r="F70" s="373">
        <v>232.966837</v>
      </c>
      <c r="G70" s="373">
        <v>845.01785800000005</v>
      </c>
      <c r="H70" s="373">
        <v>2025.2681399999999</v>
      </c>
    </row>
    <row r="71" spans="1:8" ht="15" customHeight="1" x14ac:dyDescent="0.3">
      <c r="A71" s="358" t="s">
        <v>450</v>
      </c>
      <c r="B71" s="373">
        <v>1283.9805409999999</v>
      </c>
      <c r="C71" s="373">
        <v>14102.140160999999</v>
      </c>
      <c r="D71" s="373">
        <v>14783.735807999999</v>
      </c>
      <c r="E71" s="373"/>
      <c r="F71" s="373">
        <v>4116.110009</v>
      </c>
      <c r="G71" s="373">
        <v>2366.151899</v>
      </c>
      <c r="H71" s="373">
        <v>6286.8355510000001</v>
      </c>
    </row>
    <row r="72" spans="1:8" ht="15" customHeight="1" x14ac:dyDescent="0.3">
      <c r="A72" s="358" t="s">
        <v>445</v>
      </c>
      <c r="B72" s="373">
        <v>63.310108</v>
      </c>
      <c r="C72" s="373">
        <v>103.79100800000001</v>
      </c>
      <c r="D72" s="373">
        <v>336.78671800000001</v>
      </c>
      <c r="E72" s="373"/>
      <c r="F72" s="373">
        <v>0.50161800000000001</v>
      </c>
      <c r="G72" s="373">
        <v>14.480102</v>
      </c>
      <c r="H72" s="373">
        <v>9.1086379999999991</v>
      </c>
    </row>
    <row r="73" spans="1:8" ht="15" customHeight="1" x14ac:dyDescent="0.3">
      <c r="A73" s="358" t="s">
        <v>444</v>
      </c>
      <c r="B73" s="373">
        <v>59.626908</v>
      </c>
      <c r="C73" s="373">
        <v>501.14856900000001</v>
      </c>
      <c r="D73" s="373">
        <v>520.00610600000005</v>
      </c>
      <c r="E73" s="373"/>
      <c r="F73" s="373">
        <v>137.21876</v>
      </c>
      <c r="G73" s="373">
        <v>557.57982900000002</v>
      </c>
      <c r="H73" s="373">
        <v>1058.244494</v>
      </c>
    </row>
    <row r="74" spans="1:8" ht="15" customHeight="1" x14ac:dyDescent="0.3">
      <c r="A74" s="358" t="s">
        <v>437</v>
      </c>
      <c r="B74" s="373">
        <v>6.6557940000000002</v>
      </c>
      <c r="C74" s="373">
        <v>124.485494</v>
      </c>
      <c r="D74" s="373">
        <v>71.452296000000004</v>
      </c>
      <c r="E74" s="373"/>
      <c r="F74" s="373">
        <v>48.770947999999997</v>
      </c>
      <c r="G74" s="373">
        <v>68.776533999999998</v>
      </c>
      <c r="H74" s="373">
        <v>115.724002</v>
      </c>
    </row>
    <row r="75" spans="1:8" ht="15" customHeight="1" x14ac:dyDescent="0.3">
      <c r="A75" s="358" t="s">
        <v>436</v>
      </c>
      <c r="B75" s="373">
        <v>1.817998</v>
      </c>
      <c r="C75" s="373">
        <v>32.982456999999997</v>
      </c>
      <c r="D75" s="373">
        <v>54.364145999999998</v>
      </c>
      <c r="E75" s="373"/>
      <c r="F75" s="373">
        <v>11.753482999999999</v>
      </c>
      <c r="G75" s="373">
        <v>153.43562700000001</v>
      </c>
      <c r="H75" s="373">
        <v>80.428675999999996</v>
      </c>
    </row>
    <row r="76" spans="1:8" ht="8.1" customHeight="1" x14ac:dyDescent="0.3">
      <c r="A76" s="152"/>
      <c r="B76" s="779"/>
      <c r="C76" s="384"/>
      <c r="D76" s="384"/>
      <c r="E76" s="384"/>
      <c r="F76" s="779"/>
      <c r="G76" s="384"/>
      <c r="H76" s="384"/>
    </row>
    <row r="77" spans="1:8" ht="28.5" customHeight="1" x14ac:dyDescent="0.3">
      <c r="A77" s="625" t="s">
        <v>1202</v>
      </c>
      <c r="B77" s="621">
        <v>17823.740302000002</v>
      </c>
      <c r="C77" s="621">
        <v>136658.32122400001</v>
      </c>
      <c r="D77" s="621">
        <v>160238.83876900002</v>
      </c>
      <c r="E77" s="621"/>
      <c r="F77" s="621">
        <v>15381.403707000001</v>
      </c>
      <c r="G77" s="621">
        <v>68942.623649000001</v>
      </c>
      <c r="H77" s="621">
        <v>104063.39228199999</v>
      </c>
    </row>
    <row r="78" spans="1:8" s="219" customFormat="1" ht="15" customHeight="1" x14ac:dyDescent="0.3">
      <c r="A78" s="622" t="s">
        <v>553</v>
      </c>
      <c r="B78" s="777"/>
      <c r="C78" s="623"/>
      <c r="D78" s="623"/>
      <c r="E78" s="623"/>
      <c r="F78" s="623"/>
      <c r="G78" s="623"/>
      <c r="H78" s="623"/>
    </row>
    <row r="79" spans="1:8" ht="8.1" customHeight="1" x14ac:dyDescent="0.3">
      <c r="A79" s="158"/>
      <c r="B79" s="778"/>
      <c r="C79" s="157"/>
      <c r="D79" s="157"/>
      <c r="E79" s="157"/>
      <c r="F79" s="778"/>
      <c r="G79" s="157"/>
      <c r="H79" s="157"/>
    </row>
    <row r="80" spans="1:8" ht="15" customHeight="1" x14ac:dyDescent="0.3">
      <c r="A80" s="358" t="s">
        <v>432</v>
      </c>
      <c r="B80" s="373">
        <v>407.78024599999998</v>
      </c>
      <c r="C80" s="373">
        <v>3112.7114620000002</v>
      </c>
      <c r="D80" s="373">
        <v>4979.4543620000004</v>
      </c>
      <c r="E80" s="373"/>
      <c r="F80" s="373">
        <v>334.29283099999998</v>
      </c>
      <c r="G80" s="373">
        <v>3335.8903380000002</v>
      </c>
      <c r="H80" s="373">
        <v>3813.2508710000002</v>
      </c>
    </row>
    <row r="81" spans="1:8" ht="15" customHeight="1" x14ac:dyDescent="0.3">
      <c r="A81" s="358" t="s">
        <v>450</v>
      </c>
      <c r="B81" s="373">
        <v>1283.9805409999999</v>
      </c>
      <c r="C81" s="373">
        <v>14102.140160999999</v>
      </c>
      <c r="D81" s="373">
        <v>14783.735807999999</v>
      </c>
      <c r="E81" s="373"/>
      <c r="F81" s="373">
        <v>4116.110009</v>
      </c>
      <c r="G81" s="373">
        <v>2366.151899</v>
      </c>
      <c r="H81" s="373">
        <v>6286.8355510000001</v>
      </c>
    </row>
    <row r="82" spans="1:8" ht="15" customHeight="1" x14ac:dyDescent="0.3">
      <c r="A82" s="358" t="s">
        <v>427</v>
      </c>
      <c r="B82" s="373">
        <v>16131.979515000001</v>
      </c>
      <c r="C82" s="373">
        <v>119443.469601</v>
      </c>
      <c r="D82" s="373">
        <v>140475.64859900001</v>
      </c>
      <c r="E82" s="373"/>
      <c r="F82" s="373">
        <v>10931.000867000001</v>
      </c>
      <c r="G82" s="373">
        <v>63240.581412</v>
      </c>
      <c r="H82" s="373">
        <v>93963.305859999993</v>
      </c>
    </row>
    <row r="83" spans="1:8" ht="8.1" customHeight="1" x14ac:dyDescent="0.3">
      <c r="A83" s="152"/>
      <c r="B83" s="779"/>
      <c r="C83" s="384"/>
      <c r="D83" s="384"/>
      <c r="E83" s="384"/>
      <c r="F83" s="779"/>
      <c r="G83" s="384"/>
      <c r="H83" s="384"/>
    </row>
    <row r="84" spans="1:8" ht="28.5" customHeight="1" x14ac:dyDescent="0.3">
      <c r="A84" s="625" t="s">
        <v>993</v>
      </c>
      <c r="B84" s="621">
        <v>5142.202628</v>
      </c>
      <c r="C84" s="621">
        <v>50526.824062</v>
      </c>
      <c r="D84" s="621">
        <v>55321.320281000008</v>
      </c>
      <c r="E84" s="621"/>
      <c r="F84" s="621">
        <v>2428.418858</v>
      </c>
      <c r="G84" s="621">
        <v>24908.017188000002</v>
      </c>
      <c r="H84" s="621">
        <v>26752.981663999999</v>
      </c>
    </row>
    <row r="85" spans="1:8" s="219" customFormat="1" ht="15" customHeight="1" x14ac:dyDescent="0.3">
      <c r="A85" s="622" t="s">
        <v>554</v>
      </c>
      <c r="B85" s="777"/>
      <c r="C85" s="623"/>
      <c r="D85" s="623"/>
      <c r="E85" s="623"/>
      <c r="F85" s="623"/>
      <c r="G85" s="623"/>
      <c r="H85" s="623"/>
    </row>
    <row r="86" spans="1:8" ht="8.1" customHeight="1" x14ac:dyDescent="0.3">
      <c r="A86" s="155"/>
      <c r="B86" s="778"/>
      <c r="C86" s="157"/>
      <c r="D86" s="157"/>
      <c r="E86" s="157"/>
      <c r="F86" s="778"/>
      <c r="G86" s="157"/>
      <c r="H86" s="157"/>
    </row>
    <row r="87" spans="1:8" ht="15" customHeight="1" x14ac:dyDescent="0.3">
      <c r="A87" s="358" t="s">
        <v>425</v>
      </c>
      <c r="B87" s="373">
        <v>68.397706999999997</v>
      </c>
      <c r="C87" s="373">
        <v>1062.6281590000001</v>
      </c>
      <c r="D87" s="373">
        <v>667.09907899999996</v>
      </c>
      <c r="E87" s="373"/>
      <c r="F87" s="373" t="s">
        <v>983</v>
      </c>
      <c r="G87" s="373">
        <v>17.319918000000001</v>
      </c>
      <c r="H87" s="373" t="s">
        <v>983</v>
      </c>
    </row>
    <row r="88" spans="1:8" ht="15" customHeight="1" x14ac:dyDescent="0.3">
      <c r="A88" s="358" t="s">
        <v>421</v>
      </c>
      <c r="B88" s="373">
        <v>925.54576299999997</v>
      </c>
      <c r="C88" s="373">
        <v>8674.2557290000004</v>
      </c>
      <c r="D88" s="373">
        <v>9121.7793679999995</v>
      </c>
      <c r="E88" s="373"/>
      <c r="F88" s="373">
        <v>198.839428</v>
      </c>
      <c r="G88" s="373">
        <v>1138.094126</v>
      </c>
      <c r="H88" s="373">
        <v>1151.121097</v>
      </c>
    </row>
    <row r="89" spans="1:8" ht="15" customHeight="1" x14ac:dyDescent="0.3">
      <c r="A89" s="358" t="s">
        <v>420</v>
      </c>
      <c r="B89" s="373" t="s">
        <v>983</v>
      </c>
      <c r="C89" s="373">
        <v>8.1804039999999993</v>
      </c>
      <c r="D89" s="373">
        <v>3.995387</v>
      </c>
      <c r="E89" s="373"/>
      <c r="F89" s="373" t="s">
        <v>983</v>
      </c>
      <c r="G89" s="373" t="s">
        <v>983</v>
      </c>
      <c r="H89" s="373" t="s">
        <v>983</v>
      </c>
    </row>
    <row r="90" spans="1:8" ht="15" customHeight="1" x14ac:dyDescent="0.3">
      <c r="A90" s="358" t="s">
        <v>413</v>
      </c>
      <c r="B90" s="373">
        <v>3494.8869759999998</v>
      </c>
      <c r="C90" s="373">
        <v>34175.54477</v>
      </c>
      <c r="D90" s="373">
        <v>38362.782657000003</v>
      </c>
      <c r="E90" s="373"/>
      <c r="F90" s="373">
        <v>2095.1067280000002</v>
      </c>
      <c r="G90" s="373">
        <v>22329.929240000001</v>
      </c>
      <c r="H90" s="373">
        <v>23196.529936999999</v>
      </c>
    </row>
    <row r="91" spans="1:8" ht="15" customHeight="1" x14ac:dyDescent="0.3">
      <c r="A91" s="358" t="s">
        <v>399</v>
      </c>
      <c r="B91" s="373">
        <v>60.236736999999998</v>
      </c>
      <c r="C91" s="373">
        <v>615.54121199999997</v>
      </c>
      <c r="D91" s="373">
        <v>617.47246099999995</v>
      </c>
      <c r="E91" s="373"/>
      <c r="F91" s="373">
        <v>1.0144390000000001</v>
      </c>
      <c r="G91" s="373">
        <v>0.901528</v>
      </c>
      <c r="H91" s="373">
        <v>3.4864470000000001</v>
      </c>
    </row>
    <row r="92" spans="1:8" ht="15" customHeight="1" x14ac:dyDescent="0.3">
      <c r="A92" s="358" t="s">
        <v>396</v>
      </c>
      <c r="B92" s="373">
        <v>10.582288999999999</v>
      </c>
      <c r="C92" s="373">
        <v>196.29025100000001</v>
      </c>
      <c r="D92" s="373">
        <v>140.40584999999999</v>
      </c>
      <c r="E92" s="373"/>
      <c r="F92" s="373" t="s">
        <v>983</v>
      </c>
      <c r="G92" s="373">
        <v>4.7076529999999996</v>
      </c>
      <c r="H92" s="373">
        <v>4.8038689999999997</v>
      </c>
    </row>
    <row r="93" spans="1:8" ht="15" customHeight="1" x14ac:dyDescent="0.3">
      <c r="A93" s="358" t="s">
        <v>393</v>
      </c>
      <c r="B93" s="373">
        <v>404.21018199999997</v>
      </c>
      <c r="C93" s="373">
        <v>3153.793572</v>
      </c>
      <c r="D93" s="373">
        <v>4087.9895000000001</v>
      </c>
      <c r="E93" s="373"/>
      <c r="F93" s="373">
        <v>97.393030999999993</v>
      </c>
      <c r="G93" s="373">
        <v>1149.7112500000001</v>
      </c>
      <c r="H93" s="373">
        <v>2096.9998810000002</v>
      </c>
    </row>
    <row r="94" spans="1:8" ht="15" customHeight="1" x14ac:dyDescent="0.3">
      <c r="A94" s="358" t="s">
        <v>387</v>
      </c>
      <c r="B94" s="373">
        <v>178.28953000000001</v>
      </c>
      <c r="C94" s="373">
        <v>2640.5899650000001</v>
      </c>
      <c r="D94" s="373">
        <v>2319.795979</v>
      </c>
      <c r="E94" s="373"/>
      <c r="F94" s="373">
        <v>35.936574</v>
      </c>
      <c r="G94" s="373">
        <v>267.27751499999999</v>
      </c>
      <c r="H94" s="373">
        <v>299.57354900000001</v>
      </c>
    </row>
    <row r="95" spans="1:8" ht="15" customHeight="1" x14ac:dyDescent="0.3">
      <c r="A95" s="159"/>
      <c r="B95" s="356"/>
      <c r="C95" s="160"/>
      <c r="D95" s="160"/>
      <c r="E95" s="160"/>
      <c r="F95" s="160"/>
      <c r="G95" s="160"/>
      <c r="H95" s="160"/>
    </row>
    <row r="96" spans="1:8" x14ac:dyDescent="0.3">
      <c r="A96" s="161" t="s">
        <v>555</v>
      </c>
    </row>
    <row r="97" spans="1:1" x14ac:dyDescent="0.3">
      <c r="A97" s="162" t="s">
        <v>556</v>
      </c>
    </row>
  </sheetData>
  <mergeCells count="6">
    <mergeCell ref="F4:H4"/>
    <mergeCell ref="F5:H5"/>
    <mergeCell ref="C6:D6"/>
    <mergeCell ref="G6:H6"/>
    <mergeCell ref="B4:D4"/>
    <mergeCell ref="B5:D5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75" firstPageNumber="39" fitToWidth="0" fitToHeight="0" orientation="portrait" useFirstPageNumber="1" r:id="rId1"/>
  <headerFooter>
    <oddFooter>&amp;C&amp;P</oddFooter>
  </headerFooter>
  <rowBreaks count="1" manualBreakCount="1">
    <brk id="60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22</vt:i4>
      </vt:variant>
      <vt:variant>
        <vt:lpstr>Named Ranges</vt:lpstr>
      </vt:variant>
      <vt:variant>
        <vt:i4>39</vt:i4>
      </vt:variant>
    </vt:vector>
  </HeadingPairs>
  <TitlesOfParts>
    <vt:vector size="61" baseType="lpstr">
      <vt:lpstr>JAD 1</vt:lpstr>
      <vt:lpstr>JAD 2</vt:lpstr>
      <vt:lpstr>JAD 3</vt:lpstr>
      <vt:lpstr>JAD 4- 5,6,7 (ALT)</vt:lpstr>
      <vt:lpstr>JAD 4</vt:lpstr>
      <vt:lpstr>JAD 5 - 8,9,10 (ALT)</vt:lpstr>
      <vt:lpstr>JAD 5</vt:lpstr>
      <vt:lpstr>JAD 6</vt:lpstr>
      <vt:lpstr>JAD 7</vt:lpstr>
      <vt:lpstr>JAD 8</vt:lpstr>
      <vt:lpstr>JAD 9</vt:lpstr>
      <vt:lpstr>JAD 10</vt:lpstr>
      <vt:lpstr>JAD 11</vt:lpstr>
      <vt:lpstr>JAD 12</vt:lpstr>
      <vt:lpstr>JAD 13</vt:lpstr>
      <vt:lpstr>JAD 14</vt:lpstr>
      <vt:lpstr>JAD 15</vt:lpstr>
      <vt:lpstr>JAD 16</vt:lpstr>
      <vt:lpstr>JAD 17</vt:lpstr>
      <vt:lpstr>JAD 18</vt:lpstr>
      <vt:lpstr>JAD 19</vt:lpstr>
      <vt:lpstr>JAD 20</vt:lpstr>
      <vt:lpstr>'JAD 1'!Print_Area</vt:lpstr>
      <vt:lpstr>'JAD 10'!Print_Area</vt:lpstr>
      <vt:lpstr>'JAD 11'!Print_Area</vt:lpstr>
      <vt:lpstr>'JAD 12'!Print_Area</vt:lpstr>
      <vt:lpstr>'JAD 13'!Print_Area</vt:lpstr>
      <vt:lpstr>'JAD 14'!Print_Area</vt:lpstr>
      <vt:lpstr>'JAD 15'!Print_Area</vt:lpstr>
      <vt:lpstr>'JAD 16'!Print_Area</vt:lpstr>
      <vt:lpstr>'JAD 17'!Print_Area</vt:lpstr>
      <vt:lpstr>'JAD 18'!Print_Area</vt:lpstr>
      <vt:lpstr>'JAD 19'!Print_Area</vt:lpstr>
      <vt:lpstr>'JAD 2'!Print_Area</vt:lpstr>
      <vt:lpstr>'JAD 20'!Print_Area</vt:lpstr>
      <vt:lpstr>'JAD 3'!Print_Area</vt:lpstr>
      <vt:lpstr>'JAD 4'!Print_Area</vt:lpstr>
      <vt:lpstr>'JAD 4- 5,6,7 (ALT)'!Print_Area</vt:lpstr>
      <vt:lpstr>'JAD 5'!Print_Area</vt:lpstr>
      <vt:lpstr>'JAD 5 - 8,9,10 (ALT)'!Print_Area</vt:lpstr>
      <vt:lpstr>'JAD 6'!Print_Area</vt:lpstr>
      <vt:lpstr>'JAD 7'!Print_Area</vt:lpstr>
      <vt:lpstr>'JAD 8'!Print_Area</vt:lpstr>
      <vt:lpstr>'JAD 9'!Print_Area</vt:lpstr>
      <vt:lpstr>'JAD 10'!Print_Titles</vt:lpstr>
      <vt:lpstr>'JAD 11'!Print_Titles</vt:lpstr>
      <vt:lpstr>'JAD 12'!Print_Titles</vt:lpstr>
      <vt:lpstr>'JAD 13'!Print_Titles</vt:lpstr>
      <vt:lpstr>'JAD 15'!Print_Titles</vt:lpstr>
      <vt:lpstr>'JAD 16'!Print_Titles</vt:lpstr>
      <vt:lpstr>'JAD 17'!Print_Titles</vt:lpstr>
      <vt:lpstr>'JAD 2'!Print_Titles</vt:lpstr>
      <vt:lpstr>'JAD 3'!Print_Titles</vt:lpstr>
      <vt:lpstr>'JAD 4'!Print_Titles</vt:lpstr>
      <vt:lpstr>'JAD 4- 5,6,7 (ALT)'!Print_Titles</vt:lpstr>
      <vt:lpstr>'JAD 5'!Print_Titles</vt:lpstr>
      <vt:lpstr>'JAD 5 - 8,9,10 (ALT)'!Print_Titles</vt:lpstr>
      <vt:lpstr>'JAD 6'!Print_Titles</vt:lpstr>
      <vt:lpstr>'JAD 7'!Print_Titles</vt:lpstr>
      <vt:lpstr>'JAD 8'!Print_Titles</vt:lpstr>
      <vt:lpstr>'JAD 9'!Print_Titles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Noor Izwani Nordin</dc:creator>
  <cp:lastModifiedBy>Nurafizah Paumil</cp:lastModifiedBy>
  <cp:lastPrinted>2024-10-25T07:44:32Z</cp:lastPrinted>
  <dcterms:created xsi:type="dcterms:W3CDTF">2024-01-16T08:14:33Z</dcterms:created>
  <dcterms:modified xsi:type="dcterms:W3CDTF">2024-10-25T07:44:42Z</dcterms:modified>
</cp:coreProperties>
</file>