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enerbitan R&amp;D\Latest30September\CMS BM\BM\"/>
    </mc:Choice>
  </mc:AlternateContent>
  <xr:revisionPtr revIDLastSave="0" documentId="13_ncr:1_{BC635C70-713E-4562-875C-869053C84C4F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Jadual 2 Subsektor" sheetId="1" r:id="rId1"/>
  </sheets>
  <definedNames>
    <definedName name="_xlnm.Print_Area" localSheetId="0">'Jadual 2 Subsektor'!$A$1:$I$155</definedName>
  </definedNames>
  <calcPr calcId="191029"/>
  <extLst>
    <ext uri="GoogleSheetsCustomDataVersion2">
      <go:sheetsCustomData xmlns:go="http://customooxmlschemas.google.com/" r:id="rId5" roundtripDataChecksum="3Ksz+WigV+VRpBcKva+eIf8l7V7pVykjPOWq6JudlX8="/>
    </ext>
  </extLst>
</workbook>
</file>

<file path=xl/calcChain.xml><?xml version="1.0" encoding="utf-8"?>
<calcChain xmlns="http://schemas.openxmlformats.org/spreadsheetml/2006/main">
  <c r="C95" i="1" l="1"/>
  <c r="D95" i="1"/>
  <c r="E95" i="1"/>
  <c r="F95" i="1"/>
  <c r="G95" i="1"/>
  <c r="H95" i="1"/>
  <c r="I95" i="1"/>
  <c r="B95" i="1"/>
  <c r="C25" i="1" l="1"/>
  <c r="D25" i="1"/>
  <c r="E25" i="1"/>
  <c r="F25" i="1"/>
  <c r="G25" i="1"/>
  <c r="H25" i="1"/>
  <c r="I25" i="1"/>
  <c r="B25" i="1"/>
  <c r="C79" i="1" l="1"/>
  <c r="D79" i="1"/>
  <c r="E79" i="1"/>
  <c r="F79" i="1"/>
  <c r="G79" i="1"/>
  <c r="H79" i="1"/>
  <c r="I79" i="1"/>
  <c r="B79" i="1"/>
  <c r="C43" i="1"/>
  <c r="D43" i="1"/>
  <c r="E43" i="1"/>
  <c r="F43" i="1"/>
  <c r="G43" i="1"/>
  <c r="H43" i="1"/>
  <c r="I43" i="1"/>
  <c r="B43" i="1"/>
  <c r="C12" i="1"/>
  <c r="D12" i="1"/>
  <c r="D9" i="1" s="1"/>
  <c r="E12" i="1"/>
  <c r="F12" i="1"/>
  <c r="G12" i="1"/>
  <c r="H12" i="1"/>
  <c r="I12" i="1"/>
  <c r="B12" i="1"/>
  <c r="I9" i="1" l="1"/>
  <c r="B9" i="1"/>
  <c r="G9" i="1"/>
  <c r="E9" i="1"/>
  <c r="H9" i="1"/>
  <c r="C9" i="1"/>
  <c r="F9" i="1"/>
</calcChain>
</file>

<file path=xl/sharedStrings.xml><?xml version="1.0" encoding="utf-8"?>
<sst xmlns="http://schemas.openxmlformats.org/spreadsheetml/2006/main" count="179" uniqueCount="98">
  <si>
    <t>Number of establishments</t>
  </si>
  <si>
    <t>Value of gross output</t>
  </si>
  <si>
    <t>Value added</t>
  </si>
  <si>
    <t>(RM'000)</t>
  </si>
  <si>
    <t xml:space="preserve">Total </t>
  </si>
  <si>
    <t>Pertanian</t>
  </si>
  <si>
    <t>Agriculture</t>
  </si>
  <si>
    <t>Tanaman</t>
  </si>
  <si>
    <t>Crops</t>
  </si>
  <si>
    <t xml:space="preserve">Perhutanan dan pembalakan </t>
  </si>
  <si>
    <t>Forestry and logging</t>
  </si>
  <si>
    <t>Petroleum dan gas asli</t>
  </si>
  <si>
    <t>Petroleum and natural gas</t>
  </si>
  <si>
    <t>Pembuatan</t>
  </si>
  <si>
    <t>Manufacturing</t>
  </si>
  <si>
    <t>Produk petroleum, kimia, getah dan plastik</t>
  </si>
  <si>
    <t>Petroleum, chemical, rubber and plastic products</t>
  </si>
  <si>
    <t>Wood products, furniture, paper products and printing</t>
  </si>
  <si>
    <t>Produk tekstil, pakaian, kulit dan kasut</t>
  </si>
  <si>
    <t>Textiles, wearing apparel, leather and footwear products</t>
  </si>
  <si>
    <t>Produk makanan</t>
  </si>
  <si>
    <t>Food products</t>
  </si>
  <si>
    <t>Minuman dan produk tembakau</t>
  </si>
  <si>
    <t>Beverage and tobacco products</t>
  </si>
  <si>
    <t>Pembinaan</t>
  </si>
  <si>
    <t>Construction</t>
  </si>
  <si>
    <t>Bangunan kediaman</t>
  </si>
  <si>
    <t>Residential buildings</t>
  </si>
  <si>
    <t>Bangunan bukan kediaman</t>
  </si>
  <si>
    <t>Non-residential buildings</t>
  </si>
  <si>
    <t>Kejuruteraan awam</t>
  </si>
  <si>
    <t>Civil engineering</t>
  </si>
  <si>
    <t>Pertukangan khas</t>
  </si>
  <si>
    <t>Special trades</t>
  </si>
  <si>
    <t>Perkhidmatan</t>
  </si>
  <si>
    <t>Services</t>
  </si>
  <si>
    <t>Pengangkutan dan penyimpanan</t>
  </si>
  <si>
    <t>Transportation and storage</t>
  </si>
  <si>
    <t>Maklumat dan komunikasi</t>
  </si>
  <si>
    <t>Information and communication</t>
  </si>
  <si>
    <t>Hartanah</t>
  </si>
  <si>
    <t>Profesional</t>
  </si>
  <si>
    <t>Professional</t>
  </si>
  <si>
    <t>Pentadbiran dan khidmat sokongan</t>
  </si>
  <si>
    <t>Administrative and support services</t>
  </si>
  <si>
    <t>Pendidikan</t>
  </si>
  <si>
    <t>Education</t>
  </si>
  <si>
    <t>Kesihatan dan kerja sosial</t>
  </si>
  <si>
    <t>Health and social work</t>
  </si>
  <si>
    <t>Perkhidmatan lain</t>
  </si>
  <si>
    <t>Other services</t>
  </si>
  <si>
    <t>Perlombongan &amp; pengkuarian</t>
  </si>
  <si>
    <t>Mining &amp; quarrying</t>
  </si>
  <si>
    <t>Perdagangan borong dan runcit</t>
  </si>
  <si>
    <t>Number of persons engaged</t>
  </si>
  <si>
    <t>Salaries &amp; wages</t>
  </si>
  <si>
    <t>Value of fixed assets</t>
  </si>
  <si>
    <t>Jadual 2 : Statistik utama aktiviti R&amp;D mengikut subsektor, 2022</t>
  </si>
  <si>
    <t xml:space="preserve">Sektor
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</si>
  <si>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</si>
  <si>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</si>
  <si>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</si>
  <si>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</si>
  <si>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</si>
  <si>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</si>
  <si>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</si>
  <si>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</si>
  <si>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Sector</t>
  </si>
  <si>
    <t>R&amp;D expenditure</t>
  </si>
  <si>
    <t>Value of 
intermediate input</t>
  </si>
  <si>
    <t>Jadual 2 : Statistik utama aktiviti R&amp;D mengikut subsektor, 2022 (samb.)</t>
  </si>
  <si>
    <t>Table 2 : Principal statistics of R&amp;D activities by sub-sector, 2022 (cont.)</t>
  </si>
  <si>
    <t>Table 2 : Principal statistics of R&amp;D activities by sub-sector, 2022</t>
  </si>
  <si>
    <t>Jumlah</t>
  </si>
  <si>
    <t>Produk kayu, perabot, keluaran kertas dan 
 percetakan</t>
  </si>
  <si>
    <t>Produk mineral bukan logam, logam asas dan
 produk logam yang direka</t>
  </si>
  <si>
    <t>Peralatan pengangkutan, pembuatan lain dan
 pembaikan</t>
  </si>
  <si>
    <t>Ternakan</t>
  </si>
  <si>
    <t>Livestock</t>
  </si>
  <si>
    <r>
      <t xml:space="preserve">Nota/ </t>
    </r>
    <r>
      <rPr>
        <i/>
        <sz val="12"/>
        <color theme="1"/>
        <rFont val="Arial"/>
        <family val="2"/>
      </rPr>
      <t xml:space="preserve">Note </t>
    </r>
    <r>
      <rPr>
        <sz val="12"/>
        <color theme="1"/>
        <rFont val="Arial"/>
        <family val="2"/>
      </rPr>
      <t>:</t>
    </r>
  </si>
  <si>
    <t>Kewangan</t>
  </si>
  <si>
    <t>Arts, entertainment and recreation</t>
  </si>
  <si>
    <t>Bekalan air, pembentungan, pengurusan sisa dan aktiviti pemulihan</t>
  </si>
  <si>
    <t>Bekalan elektrik, gas, wap dan pendingin udara</t>
  </si>
  <si>
    <t>Electricity, gas, steam and air-conditioning supply</t>
  </si>
  <si>
    <t>Perkhidmatan lain termasuk perkhidmatan persendirian, penginapan dan makanan &amp; minuman</t>
  </si>
  <si>
    <t>Non-metallic mineral products, basic metal and fabricated metal 
 products</t>
  </si>
  <si>
    <t>Perlombongan mineral dan pengkuarian</t>
  </si>
  <si>
    <t>Mineral mining and quarrying</t>
  </si>
  <si>
    <t>Produk elektrik, elektronik dan optikal</t>
  </si>
  <si>
    <t>Electrical, electronic and optical products</t>
  </si>
  <si>
    <t>Wholesale and retail trade</t>
  </si>
  <si>
    <t>Finance</t>
  </si>
  <si>
    <t>Real estate</t>
  </si>
  <si>
    <t>Kesenian, hiburan dan rekreasi</t>
  </si>
  <si>
    <t>Water supply; sewerage, waste management and remediation activities</t>
  </si>
  <si>
    <t xml:space="preserve"> Other services including personal services, accommodation and food &amp; beverages </t>
  </si>
  <si>
    <t>Transport equipment, other manufacturing and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</si>
</sst>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09]d\-mmm\-yy"/>
    <numFmt numFmtId="165" formatCode="_(* #,##0_);_(* \(#,##0\);_(* &quot;-&quot;??_);_(@_)"/>
    <numFmt numFmtId="166" formatCode="_(* #,##0.0_);_(* \(#,##0.0\);_(* &quot;-&quot;??.0_);_(@_)"/>
    <numFmt numFmtId="167" formatCode="_(* #,##0.00_);_(* \(#,##0.00\);_(* &quot;-&quot;??_);_(@_)"/>
    <numFmt numFmtId="168" formatCode="0.0%"/>
    <numFmt numFmtId="169" formatCode="_-* #,##0_-;\-* #,##0_-;_-* &quot;-&quot;??_-;_-@_-"/>
  </numFmts>
  <fonts count="12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EAADB"/>
      </bottom>
      <diagonal/>
    </border>
  </borders>
  <cellStyleXfs count="2">
    <xf numFmtId="164" fontId="0" fillId="0" borderId="0"/>
    <xf numFmtId="43" fontId="11" fillId="0" borderId="0" applyFont="0" applyFill="0" applyBorder="0" applyAlignment="0" applyProtection="0"/>
  </cellStyleXfs>
  <cellXfs count="146">
    <xf numFmtId="164" fontId="0" fillId="0" borderId="0" xfId="0"/>
    <xf numFmtId="165" fontId="1" fillId="2" borderId="1" xfId="0" applyNumberFormat="1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top" wrapText="1"/>
    </xf>
    <xf numFmtId="164" fontId="2" fillId="0" borderId="0" xfId="0" applyFont="1"/>
    <xf numFmtId="165" fontId="1" fillId="2" borderId="1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left" vertical="top"/>
    </xf>
    <xf numFmtId="165" fontId="1" fillId="3" borderId="1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165" fontId="5" fillId="3" borderId="4" xfId="0" applyNumberFormat="1" applyFont="1" applyFill="1" applyBorder="1" applyAlignment="1">
      <alignment horizontal="left" vertical="top" wrapText="1"/>
    </xf>
    <xf numFmtId="165" fontId="5" fillId="3" borderId="4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4" borderId="4" xfId="0" applyNumberFormat="1" applyFont="1" applyFill="1" applyBorder="1" applyAlignment="1">
      <alignment horizontal="left" vertical="center" wrapText="1"/>
    </xf>
    <xf numFmtId="166" fontId="3" fillId="4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left" wrapText="1"/>
    </xf>
    <xf numFmtId="165" fontId="3" fillId="5" borderId="1" xfId="0" applyNumberFormat="1" applyFont="1" applyFill="1" applyBorder="1" applyAlignment="1">
      <alignment vertical="center" wrapText="1"/>
    </xf>
    <xf numFmtId="165" fontId="3" fillId="5" borderId="4" xfId="0" applyNumberFormat="1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vertical="center" wrapText="1"/>
    </xf>
    <xf numFmtId="168" fontId="3" fillId="6" borderId="1" xfId="0" applyNumberFormat="1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horizontal="left" vertical="top" wrapText="1"/>
    </xf>
    <xf numFmtId="166" fontId="3" fillId="5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7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 applyAlignment="1">
      <alignment wrapText="1"/>
    </xf>
    <xf numFmtId="168" fontId="3" fillId="6" borderId="1" xfId="0" applyNumberFormat="1" applyFont="1" applyFill="1" applyBorder="1" applyAlignment="1">
      <alignment wrapText="1"/>
    </xf>
    <xf numFmtId="168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165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1" fillId="2" borderId="4" xfId="0" applyNumberFormat="1" applyFont="1" applyFill="1" applyBorder="1" applyAlignment="1">
      <alignment vertical="top" wrapText="1"/>
    </xf>
    <xf numFmtId="167" fontId="3" fillId="2" borderId="1" xfId="0" applyNumberFormat="1" applyFont="1" applyFill="1" applyBorder="1" applyAlignment="1">
      <alignment vertical="top" wrapText="1"/>
    </xf>
    <xf numFmtId="10" fontId="3" fillId="2" borderId="1" xfId="0" applyNumberFormat="1" applyFont="1" applyFill="1" applyBorder="1" applyAlignment="1">
      <alignment vertical="top" wrapText="1"/>
    </xf>
    <xf numFmtId="168" fontId="3" fillId="6" borderId="1" xfId="0" applyNumberFormat="1" applyFont="1" applyFill="1" applyBorder="1" applyAlignment="1">
      <alignment vertical="top" wrapText="1"/>
    </xf>
    <xf numFmtId="168" fontId="3" fillId="2" borderId="1" xfId="0" applyNumberFormat="1" applyFont="1" applyFill="1" applyBorder="1" applyAlignment="1">
      <alignment vertical="top" wrapText="1"/>
    </xf>
    <xf numFmtId="164" fontId="2" fillId="0" borderId="0" xfId="0" applyFont="1" applyAlignment="1">
      <alignment vertical="top"/>
    </xf>
    <xf numFmtId="165" fontId="5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left" vertical="top" wrapText="1"/>
    </xf>
    <xf numFmtId="165" fontId="3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65" fontId="7" fillId="0" borderId="0" xfId="0" applyNumberFormat="1" applyFont="1"/>
    <xf numFmtId="165" fontId="3" fillId="2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left" vertical="top" wrapText="1"/>
    </xf>
    <xf numFmtId="164" fontId="2" fillId="0" borderId="0" xfId="0" applyFont="1" applyAlignment="1">
      <alignment horizontal="left" vertical="top"/>
    </xf>
    <xf numFmtId="165" fontId="3" fillId="2" borderId="4" xfId="0" applyNumberFormat="1" applyFont="1" applyFill="1" applyBorder="1" applyAlignment="1">
      <alignment horizontal="left" vertical="center" wrapText="1"/>
    </xf>
    <xf numFmtId="165" fontId="3" fillId="0" borderId="5" xfId="0" applyNumberFormat="1" applyFont="1" applyBorder="1"/>
    <xf numFmtId="1" fontId="3" fillId="0" borderId="5" xfId="0" applyNumberFormat="1" applyFont="1" applyBorder="1" applyAlignment="1">
      <alignment vertical="top"/>
    </xf>
    <xf numFmtId="1" fontId="3" fillId="0" borderId="5" xfId="0" applyNumberFormat="1" applyFont="1" applyBorder="1"/>
    <xf numFmtId="165" fontId="3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vertical="center"/>
    </xf>
    <xf numFmtId="164" fontId="2" fillId="0" borderId="0" xfId="0" applyFont="1" applyFill="1"/>
    <xf numFmtId="0" fontId="2" fillId="0" borderId="0" xfId="0" applyNumberFormat="1" applyFont="1"/>
    <xf numFmtId="165" fontId="3" fillId="2" borderId="4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 applyAlignment="1">
      <alignment horizontal="left" wrapText="1" indent="1"/>
    </xf>
    <xf numFmtId="165" fontId="5" fillId="2" borderId="1" xfId="0" applyNumberFormat="1" applyFont="1" applyFill="1" applyBorder="1" applyAlignment="1">
      <alignment horizontal="left" vertical="top" wrapText="1" indent="1"/>
    </xf>
    <xf numFmtId="165" fontId="5" fillId="2" borderId="1" xfId="0" applyNumberFormat="1" applyFont="1" applyFill="1" applyBorder="1" applyAlignment="1">
      <alignment horizontal="left" vertical="center" wrapText="1" indent="1"/>
    </xf>
    <xf numFmtId="165" fontId="3" fillId="2" borderId="1" xfId="0" applyNumberFormat="1" applyFont="1" applyFill="1" applyBorder="1" applyAlignment="1">
      <alignment horizontal="left" vertical="center" wrapText="1" indent="1"/>
    </xf>
    <xf numFmtId="164" fontId="2" fillId="0" borderId="0" xfId="0" applyFont="1" applyAlignment="1">
      <alignment horizontal="left" indent="1"/>
    </xf>
    <xf numFmtId="164" fontId="8" fillId="0" borderId="0" xfId="0" applyFont="1"/>
    <xf numFmtId="164" fontId="8" fillId="0" borderId="0" xfId="0" applyFont="1" applyAlignment="1">
      <alignment horizontal="left" indent="1"/>
    </xf>
    <xf numFmtId="165" fontId="3" fillId="2" borderId="4" xfId="0" applyNumberFormat="1" applyFont="1" applyFill="1" applyBorder="1" applyAlignment="1">
      <alignment horizontal="left" vertical="top" wrapText="1"/>
    </xf>
    <xf numFmtId="167" fontId="3" fillId="2" borderId="4" xfId="0" applyNumberFormat="1" applyFont="1" applyFill="1" applyBorder="1" applyAlignment="1">
      <alignment vertical="center" wrapText="1"/>
    </xf>
    <xf numFmtId="10" fontId="3" fillId="2" borderId="4" xfId="0" applyNumberFormat="1" applyFont="1" applyFill="1" applyBorder="1" applyAlignment="1">
      <alignment vertical="center" wrapText="1"/>
    </xf>
    <xf numFmtId="168" fontId="3" fillId="6" borderId="4" xfId="0" applyNumberFormat="1" applyFont="1" applyFill="1" applyBorder="1" applyAlignment="1">
      <alignment vertical="center" wrapText="1"/>
    </xf>
    <xf numFmtId="168" fontId="3" fillId="2" borderId="4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horizontal="left" vertical="center" wrapText="1" indent="1"/>
    </xf>
    <xf numFmtId="165" fontId="5" fillId="2" borderId="4" xfId="0" applyNumberFormat="1" applyFont="1" applyFill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9" fontId="1" fillId="0" borderId="0" xfId="1" applyNumberFormat="1" applyFont="1" applyAlignment="1">
      <alignment horizontal="right"/>
    </xf>
    <xf numFmtId="169" fontId="1" fillId="2" borderId="4" xfId="1" applyNumberFormat="1" applyFont="1" applyFill="1" applyBorder="1" applyAlignment="1">
      <alignment horizontal="right"/>
    </xf>
    <xf numFmtId="169" fontId="1" fillId="2" borderId="1" xfId="1" applyNumberFormat="1" applyFont="1" applyFill="1" applyBorder="1" applyAlignment="1">
      <alignment horizontal="right"/>
    </xf>
    <xf numFmtId="169" fontId="3" fillId="2" borderId="4" xfId="1" applyNumberFormat="1" applyFont="1" applyFill="1" applyBorder="1" applyAlignment="1">
      <alignment horizontal="right"/>
    </xf>
    <xf numFmtId="169" fontId="3" fillId="2" borderId="1" xfId="1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left" vertical="top" wrapText="1" indent="1"/>
    </xf>
    <xf numFmtId="165" fontId="3" fillId="2" borderId="4" xfId="0" applyNumberFormat="1" applyFont="1" applyFill="1" applyBorder="1" applyAlignment="1">
      <alignment horizontal="left" vertical="top" wrapText="1" indent="1"/>
    </xf>
    <xf numFmtId="164" fontId="9" fillId="0" borderId="0" xfId="0" applyFont="1" applyAlignment="1">
      <alignment horizontal="left" indent="1"/>
    </xf>
    <xf numFmtId="165" fontId="5" fillId="2" borderId="4" xfId="0" applyNumberFormat="1" applyFont="1" applyFill="1" applyBorder="1" applyAlignment="1">
      <alignment horizontal="left" vertical="top" wrapText="1" indent="2"/>
    </xf>
    <xf numFmtId="165" fontId="3" fillId="2" borderId="4" xfId="0" applyNumberFormat="1" applyFont="1" applyFill="1" applyBorder="1" applyAlignment="1">
      <alignment horizontal="left" vertical="center" indent="1"/>
    </xf>
    <xf numFmtId="165" fontId="5" fillId="2" borderId="4" xfId="0" applyNumberFormat="1" applyFont="1" applyFill="1" applyBorder="1" applyAlignment="1">
      <alignment horizontal="left" vertical="center" indent="1"/>
    </xf>
    <xf numFmtId="165" fontId="3" fillId="7" borderId="1" xfId="0" applyNumberFormat="1" applyFont="1" applyFill="1" applyBorder="1" applyAlignment="1">
      <alignment horizontal="left" wrapText="1" indent="1"/>
    </xf>
    <xf numFmtId="165" fontId="5" fillId="7" borderId="1" xfId="0" applyNumberFormat="1" applyFont="1" applyFill="1" applyBorder="1" applyAlignment="1">
      <alignment horizontal="left" vertical="top" wrapText="1" indent="1"/>
    </xf>
    <xf numFmtId="165" fontId="3" fillId="7" borderId="1" xfId="0" applyNumberFormat="1" applyFont="1" applyFill="1" applyBorder="1" applyAlignment="1">
      <alignment horizontal="left" vertical="center" wrapText="1" indent="1"/>
    </xf>
    <xf numFmtId="165" fontId="5" fillId="8" borderId="1" xfId="0" applyNumberFormat="1" applyFont="1" applyFill="1" applyBorder="1" applyAlignment="1">
      <alignment horizontal="left" vertical="top" wrapText="1" indent="1"/>
    </xf>
    <xf numFmtId="165" fontId="5" fillId="8" borderId="1" xfId="0" applyNumberFormat="1" applyFont="1" applyFill="1" applyBorder="1" applyAlignment="1">
      <alignment horizontal="left" vertical="center" wrapText="1" indent="1"/>
    </xf>
    <xf numFmtId="165" fontId="5" fillId="7" borderId="1" xfId="0" applyNumberFormat="1" applyFont="1" applyFill="1" applyBorder="1" applyAlignment="1">
      <alignment horizontal="left" vertical="center" wrapText="1" indent="1"/>
    </xf>
    <xf numFmtId="165" fontId="3" fillId="7" borderId="1" xfId="0" applyNumberFormat="1" applyFont="1" applyFill="1" applyBorder="1" applyAlignment="1">
      <alignment horizontal="left" vertical="center" wrapText="1"/>
    </xf>
    <xf numFmtId="165" fontId="1" fillId="8" borderId="1" xfId="0" applyNumberFormat="1" applyFont="1" applyFill="1" applyBorder="1" applyAlignment="1">
      <alignment wrapText="1"/>
    </xf>
    <xf numFmtId="165" fontId="1" fillId="8" borderId="4" xfId="0" applyNumberFormat="1" applyFont="1" applyFill="1" applyBorder="1" applyAlignment="1">
      <alignment wrapText="1"/>
    </xf>
    <xf numFmtId="165" fontId="1" fillId="7" borderId="0" xfId="0" applyNumberFormat="1" applyFont="1" applyFill="1" applyAlignment="1"/>
    <xf numFmtId="0" fontId="1" fillId="7" borderId="0" xfId="0" applyNumberFormat="1" applyFont="1" applyFill="1" applyAlignment="1">
      <alignment horizontal="right"/>
    </xf>
    <xf numFmtId="169" fontId="1" fillId="8" borderId="4" xfId="1" applyNumberFormat="1" applyFont="1" applyFill="1" applyBorder="1" applyAlignment="1">
      <alignment horizontal="right"/>
    </xf>
    <xf numFmtId="165" fontId="1" fillId="8" borderId="4" xfId="0" applyNumberFormat="1" applyFont="1" applyFill="1" applyBorder="1" applyAlignment="1">
      <alignment horizontal="right"/>
    </xf>
    <xf numFmtId="169" fontId="1" fillId="7" borderId="0" xfId="1" applyNumberFormat="1" applyFont="1" applyFill="1" applyAlignment="1">
      <alignment horizontal="right"/>
    </xf>
    <xf numFmtId="165" fontId="1" fillId="8" borderId="1" xfId="0" applyNumberFormat="1" applyFont="1" applyFill="1" applyBorder="1" applyAlignment="1">
      <alignment vertical="top" wrapText="1"/>
    </xf>
    <xf numFmtId="165" fontId="1" fillId="8" borderId="4" xfId="0" applyNumberFormat="1" applyFont="1" applyFill="1" applyBorder="1" applyAlignment="1">
      <alignment vertical="top" wrapText="1"/>
    </xf>
    <xf numFmtId="166" fontId="1" fillId="8" borderId="1" xfId="0" applyNumberFormat="1" applyFont="1" applyFill="1" applyBorder="1" applyAlignment="1">
      <alignment vertical="top" wrapText="1"/>
    </xf>
    <xf numFmtId="165" fontId="10" fillId="2" borderId="1" xfId="0" applyNumberFormat="1" applyFont="1" applyFill="1" applyBorder="1" applyAlignment="1">
      <alignment horizontal="left" wrapText="1" indent="1"/>
    </xf>
    <xf numFmtId="165" fontId="5" fillId="2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Border="1"/>
    <xf numFmtId="0" fontId="4" fillId="0" borderId="4" xfId="0" applyNumberFormat="1" applyFont="1" applyBorder="1"/>
    <xf numFmtId="165" fontId="3" fillId="2" borderId="2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251391</xdr:colOff>
      <xdr:row>80</xdr:row>
      <xdr:rowOff>63500</xdr:rowOff>
    </xdr:from>
    <xdr:to>
      <xdr:col>1</xdr:col>
      <xdr:colOff>331673</xdr:colOff>
      <xdr:row>84</xdr:row>
      <xdr:rowOff>237067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9D633CDF-B001-4A78-9E73-742D7E119C97}"/>
            </a:ext>
          </a:extLst>
        </xdr:cNvPr>
        <xdr:cNvSpPr/>
      </xdr:nvSpPr>
      <xdr:spPr>
        <a:xfrm>
          <a:off x="5847329" y="22268656"/>
          <a:ext cx="80282" cy="8522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251391</xdr:colOff>
      <xdr:row>87</xdr:row>
      <xdr:rowOff>36286</xdr:rowOff>
    </xdr:from>
    <xdr:to>
      <xdr:col>1</xdr:col>
      <xdr:colOff>331673</xdr:colOff>
      <xdr:row>91</xdr:row>
      <xdr:rowOff>19353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8414BBD3-43C2-4673-B23F-58B568261556}"/>
            </a:ext>
          </a:extLst>
        </xdr:cNvPr>
        <xdr:cNvSpPr/>
      </xdr:nvSpPr>
      <xdr:spPr>
        <a:xfrm>
          <a:off x="5847329" y="23527317"/>
          <a:ext cx="80282" cy="82841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193558</xdr:colOff>
      <xdr:row>17</xdr:row>
      <xdr:rowOff>117929</xdr:rowOff>
    </xdr:from>
    <xdr:to>
      <xdr:col>1</xdr:col>
      <xdr:colOff>273840</xdr:colOff>
      <xdr:row>21</xdr:row>
      <xdr:rowOff>73782</xdr:rowOff>
    </xdr:to>
    <xdr:sp macro="" textlink="">
      <xdr:nvSpPr>
        <xdr:cNvPr id="25" name="Right Brace 24">
          <a:extLst>
            <a:ext uri="{FF2B5EF4-FFF2-40B4-BE49-F238E27FC236}">
              <a16:creationId xmlns:a16="http://schemas.microsoft.com/office/drawing/2014/main" id="{B48636E0-C7D6-4FF8-9741-9B2079EDB61A}"/>
            </a:ext>
          </a:extLst>
        </xdr:cNvPr>
        <xdr:cNvSpPr/>
      </xdr:nvSpPr>
      <xdr:spPr>
        <a:xfrm>
          <a:off x="5789496" y="5570992"/>
          <a:ext cx="80282" cy="86072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266703</xdr:colOff>
      <xdr:row>97</xdr:row>
      <xdr:rowOff>566</xdr:rowOff>
    </xdr:from>
    <xdr:to>
      <xdr:col>1</xdr:col>
      <xdr:colOff>312422</xdr:colOff>
      <xdr:row>101</xdr:row>
      <xdr:rowOff>119062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7B29D86B-AD0A-4D22-8488-630546B74D6E}"/>
            </a:ext>
          </a:extLst>
        </xdr:cNvPr>
        <xdr:cNvSpPr/>
      </xdr:nvSpPr>
      <xdr:spPr>
        <a:xfrm>
          <a:off x="5862641" y="25432316"/>
          <a:ext cx="45719" cy="105909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172"/>
  <sheetViews>
    <sheetView tabSelected="1" view="pageBreakPreview" topLeftCell="A43" zoomScale="80" zoomScaleNormal="100" zoomScaleSheetLayoutView="80" workbookViewId="0">
      <selection activeCell="A58" sqref="A58"/>
    </sheetView>
  </sheetViews>
  <sheetFormatPr defaultColWidth="14.42578125" defaultRowHeight="15" customHeight="1" x14ac:dyDescent="0.3"/>
  <cols>
    <col min="1" max="1" width="83.85546875" style="6" customWidth="1"/>
    <col min="2" max="2" width="19.7109375" style="6" customWidth="1"/>
    <col min="3" max="4" width="20.7109375" style="6" customWidth="1"/>
    <col min="5" max="5" width="20.85546875" style="6" customWidth="1"/>
    <col min="6" max="6" width="19.85546875" style="6" customWidth="1"/>
    <col min="7" max="7" width="18.42578125" style="6" customWidth="1"/>
    <col min="8" max="8" width="18.85546875" style="6" customWidth="1"/>
    <col min="9" max="9" width="20.85546875" style="6" customWidth="1"/>
    <col min="10" max="10" width="12.7109375" style="6" customWidth="1"/>
    <col min="11" max="11" width="18.140625" style="6" customWidth="1"/>
    <col min="12" max="13" width="18.85546875" style="6" customWidth="1"/>
    <col min="14" max="14" width="9.85546875" style="6" customWidth="1"/>
    <col min="15" max="15" width="18.42578125" style="6" customWidth="1"/>
    <col min="16" max="16" width="16.140625" style="6" customWidth="1"/>
    <col min="17" max="27" width="9.140625" style="6" customWidth="1"/>
    <col min="28" max="16384" width="14.42578125" style="6"/>
  </cols>
  <sheetData>
    <row r="1" spans="1:27" ht="12" customHeight="1" x14ac:dyDescent="0.3">
      <c r="A1" s="1"/>
      <c r="B1" s="2"/>
      <c r="C1" s="3"/>
      <c r="D1" s="2"/>
      <c r="E1" s="2"/>
      <c r="F1" s="2"/>
      <c r="G1" s="4"/>
      <c r="H1" s="2"/>
      <c r="I1" s="2"/>
      <c r="J1" s="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customHeight="1" x14ac:dyDescent="0.3">
      <c r="A2" s="145" t="s">
        <v>57</v>
      </c>
      <c r="B2" s="143"/>
      <c r="C2" s="144"/>
      <c r="D2" s="143"/>
      <c r="E2" s="143"/>
      <c r="F2" s="143"/>
      <c r="G2" s="143"/>
      <c r="H2" s="143"/>
      <c r="I2" s="144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22.5" customHeight="1" x14ac:dyDescent="0.3">
      <c r="A3" s="142" t="s">
        <v>72</v>
      </c>
      <c r="B3" s="143"/>
      <c r="C3" s="144"/>
      <c r="D3" s="143"/>
      <c r="E3" s="143"/>
      <c r="F3" s="143"/>
      <c r="G3" s="143"/>
      <c r="H3" s="143"/>
      <c r="I3" s="144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2" customHeight="1" x14ac:dyDescent="0.3">
      <c r="A4" s="1"/>
      <c r="B4" s="2"/>
      <c r="C4" s="3"/>
      <c r="D4" s="10"/>
      <c r="E4" s="10"/>
      <c r="F4" s="10"/>
      <c r="G4" s="11"/>
      <c r="H4" s="10"/>
      <c r="I4" s="10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" customHeight="1" x14ac:dyDescent="0.3">
      <c r="A5" s="12"/>
      <c r="B5" s="13"/>
      <c r="C5" s="14"/>
      <c r="D5" s="15"/>
      <c r="E5" s="15"/>
      <c r="F5" s="15"/>
      <c r="G5" s="16"/>
      <c r="H5" s="15"/>
      <c r="I5" s="15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7.5" customHeight="1" x14ac:dyDescent="0.3">
      <c r="A6" s="17" t="s">
        <v>58</v>
      </c>
      <c r="B6" s="18" t="s">
        <v>59</v>
      </c>
      <c r="C6" s="18" t="s">
        <v>60</v>
      </c>
      <c r="D6" s="18" t="s">
        <v>61</v>
      </c>
      <c r="E6" s="18" t="s">
        <v>62</v>
      </c>
      <c r="F6" s="18" t="s">
        <v>63</v>
      </c>
      <c r="G6" s="18" t="s">
        <v>64</v>
      </c>
      <c r="H6" s="18" t="s">
        <v>65</v>
      </c>
      <c r="I6" s="18" t="s">
        <v>66</v>
      </c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75" customHeight="1" x14ac:dyDescent="0.3">
      <c r="A7" s="21" t="s">
        <v>67</v>
      </c>
      <c r="B7" s="22" t="s">
        <v>0</v>
      </c>
      <c r="C7" s="22" t="s">
        <v>68</v>
      </c>
      <c r="D7" s="22" t="s">
        <v>1</v>
      </c>
      <c r="E7" s="22" t="s">
        <v>69</v>
      </c>
      <c r="F7" s="22" t="s">
        <v>2</v>
      </c>
      <c r="G7" s="22" t="s">
        <v>54</v>
      </c>
      <c r="H7" s="22" t="s">
        <v>55</v>
      </c>
      <c r="I7" s="22" t="s">
        <v>56</v>
      </c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26.25" customHeight="1" x14ac:dyDescent="0.3">
      <c r="A8" s="25"/>
      <c r="B8" s="26"/>
      <c r="C8" s="27" t="s">
        <v>3</v>
      </c>
      <c r="D8" s="27" t="s">
        <v>3</v>
      </c>
      <c r="E8" s="27" t="s">
        <v>3</v>
      </c>
      <c r="F8" s="27" t="s">
        <v>3</v>
      </c>
      <c r="G8" s="27"/>
      <c r="H8" s="27" t="s">
        <v>3</v>
      </c>
      <c r="I8" s="27" t="s">
        <v>3</v>
      </c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 x14ac:dyDescent="0.3">
      <c r="A9" s="28" t="s">
        <v>73</v>
      </c>
      <c r="B9" s="28">
        <f>B12+B25+B43+B79+B95</f>
        <v>3007</v>
      </c>
      <c r="C9" s="28">
        <f t="shared" ref="C9:I9" si="0">C12+C25+C43+C79+C95</f>
        <v>12813025.300217517</v>
      </c>
      <c r="D9" s="28">
        <f>D12+D25+D43+D79+D95</f>
        <v>1549764169.0931499</v>
      </c>
      <c r="E9" s="28">
        <f t="shared" si="0"/>
        <v>1099330192.2554643</v>
      </c>
      <c r="F9" s="28">
        <f t="shared" si="0"/>
        <v>450376336.58702552</v>
      </c>
      <c r="G9" s="28">
        <f t="shared" si="0"/>
        <v>1125837.5780058652</v>
      </c>
      <c r="H9" s="28">
        <f t="shared" si="0"/>
        <v>65709399.749120347</v>
      </c>
      <c r="I9" s="28">
        <f t="shared" si="0"/>
        <v>663401613.41040874</v>
      </c>
      <c r="J9" s="29"/>
      <c r="K9" s="30"/>
      <c r="L9" s="30"/>
      <c r="M9" s="3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6.75" customHeight="1" x14ac:dyDescent="0.3">
      <c r="A10" s="31" t="s">
        <v>4</v>
      </c>
      <c r="B10" s="32"/>
      <c r="C10" s="33"/>
      <c r="D10" s="34"/>
      <c r="E10" s="34"/>
      <c r="F10" s="34"/>
      <c r="G10" s="32"/>
      <c r="H10" s="32"/>
      <c r="I10" s="32"/>
      <c r="J10" s="5"/>
      <c r="K10" s="35"/>
      <c r="L10" s="35"/>
      <c r="M10" s="35"/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9" customHeight="1" x14ac:dyDescent="0.3">
      <c r="A11" s="25"/>
      <c r="B11" s="37"/>
      <c r="C11" s="38"/>
      <c r="D11" s="39"/>
      <c r="E11" s="39"/>
      <c r="F11" s="39"/>
      <c r="G11" s="37"/>
      <c r="H11" s="37"/>
      <c r="I11" s="37"/>
      <c r="J11" s="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ht="24" customHeight="1" x14ac:dyDescent="0.3">
      <c r="A12" s="40" t="s">
        <v>5</v>
      </c>
      <c r="B12" s="41">
        <f>B15+B19</f>
        <v>14</v>
      </c>
      <c r="C12" s="41">
        <f t="shared" ref="C12:I12" si="1">C15+C19</f>
        <v>9909.6958000000013</v>
      </c>
      <c r="D12" s="41">
        <f t="shared" si="1"/>
        <v>4017196.463</v>
      </c>
      <c r="E12" s="41">
        <f t="shared" si="1"/>
        <v>1476355.4569999999</v>
      </c>
      <c r="F12" s="41">
        <f t="shared" si="1"/>
        <v>2540841.0060000001</v>
      </c>
      <c r="G12" s="41">
        <f t="shared" si="1"/>
        <v>6719</v>
      </c>
      <c r="H12" s="41">
        <f t="shared" si="1"/>
        <v>166608.535</v>
      </c>
      <c r="I12" s="41">
        <f t="shared" si="1"/>
        <v>2842875.7460000003</v>
      </c>
      <c r="J12" s="5"/>
      <c r="K12" s="43"/>
      <c r="L12" s="44"/>
      <c r="M12" s="45"/>
      <c r="N12" s="4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ht="24" customHeight="1" x14ac:dyDescent="0.3">
      <c r="A13" s="47" t="s">
        <v>6</v>
      </c>
      <c r="B13" s="41"/>
      <c r="C13" s="42"/>
      <c r="D13" s="48"/>
      <c r="E13" s="48"/>
      <c r="F13" s="48"/>
      <c r="G13" s="41"/>
      <c r="H13" s="41"/>
      <c r="I13" s="41"/>
      <c r="J13" s="5"/>
      <c r="K13" s="43"/>
      <c r="L13" s="44"/>
      <c r="M13" s="45"/>
      <c r="N13" s="4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ht="9" customHeight="1" x14ac:dyDescent="0.3">
      <c r="A14" s="49"/>
      <c r="B14" s="36"/>
      <c r="C14" s="50"/>
      <c r="D14" s="51"/>
      <c r="E14" s="51"/>
      <c r="F14" s="51"/>
      <c r="G14" s="36"/>
      <c r="H14" s="36"/>
      <c r="I14" s="36"/>
      <c r="J14" s="5"/>
      <c r="K14" s="43"/>
      <c r="L14" s="44"/>
      <c r="M14" s="45"/>
      <c r="N14" s="46"/>
      <c r="O14" s="2"/>
      <c r="P14" s="2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21" customHeight="1" x14ac:dyDescent="0.3">
      <c r="A15" s="96" t="s">
        <v>7</v>
      </c>
      <c r="B15" s="53">
        <v>11</v>
      </c>
      <c r="C15" s="54">
        <v>8984.006800000001</v>
      </c>
      <c r="D15" s="53">
        <v>3017228.0359999998</v>
      </c>
      <c r="E15" s="53">
        <v>744176.80500000005</v>
      </c>
      <c r="F15" s="53">
        <v>2273051.2310000001</v>
      </c>
      <c r="G15" s="53">
        <v>6391</v>
      </c>
      <c r="H15" s="53">
        <v>154378.071</v>
      </c>
      <c r="I15" s="53">
        <v>2591095.2390000001</v>
      </c>
      <c r="J15" s="7"/>
      <c r="K15" s="55"/>
      <c r="L15" s="56"/>
      <c r="M15" s="57"/>
      <c r="N15" s="58"/>
      <c r="O15" s="59"/>
      <c r="P15" s="59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s="67" customFormat="1" ht="21" customHeight="1" x14ac:dyDescent="0.25">
      <c r="A16" s="97" t="s">
        <v>8</v>
      </c>
      <c r="B16" s="61"/>
      <c r="C16" s="62"/>
      <c r="D16" s="61"/>
      <c r="E16" s="61"/>
      <c r="F16" s="61"/>
      <c r="G16" s="61"/>
      <c r="H16" s="61"/>
      <c r="I16" s="61"/>
      <c r="J16" s="5"/>
      <c r="K16" s="63"/>
      <c r="L16" s="64"/>
      <c r="M16" s="65"/>
      <c r="N16" s="66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9" customHeight="1" x14ac:dyDescent="0.3">
      <c r="A17" s="68"/>
      <c r="B17" s="36"/>
      <c r="C17" s="50"/>
      <c r="D17" s="51"/>
      <c r="E17" s="36"/>
      <c r="F17" s="36"/>
      <c r="G17" s="36"/>
      <c r="H17" s="36"/>
      <c r="I17" s="36"/>
      <c r="J17" s="5"/>
      <c r="K17" s="43"/>
      <c r="L17" s="44"/>
      <c r="M17" s="45"/>
      <c r="N17" s="46"/>
      <c r="O17" s="2"/>
      <c r="P17" s="2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ht="21" customHeight="1" x14ac:dyDescent="0.3">
      <c r="A18" s="96" t="s">
        <v>77</v>
      </c>
      <c r="J18" s="7"/>
      <c r="K18" s="55"/>
      <c r="L18" s="56"/>
      <c r="M18" s="57"/>
      <c r="N18" s="58"/>
      <c r="O18" s="59"/>
      <c r="P18" s="59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s="67" customFormat="1" ht="21" customHeight="1" x14ac:dyDescent="0.25">
      <c r="A19" s="97" t="s">
        <v>78</v>
      </c>
      <c r="B19" s="53">
        <v>3</v>
      </c>
      <c r="C19" s="54">
        <v>925.68899999999996</v>
      </c>
      <c r="D19" s="53">
        <v>999968.42700000003</v>
      </c>
      <c r="E19" s="53">
        <v>732178.652</v>
      </c>
      <c r="F19" s="53">
        <v>267789.77499999997</v>
      </c>
      <c r="G19" s="53">
        <v>328</v>
      </c>
      <c r="H19" s="53">
        <v>12230.464</v>
      </c>
      <c r="I19" s="53">
        <v>251780.50700000001</v>
      </c>
      <c r="J19" s="5"/>
      <c r="K19" s="63"/>
      <c r="L19" s="64"/>
      <c r="M19" s="65"/>
      <c r="N19" s="66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9" customHeight="1" x14ac:dyDescent="0.3">
      <c r="A20" s="98"/>
      <c r="B20" s="36"/>
      <c r="C20" s="50"/>
      <c r="D20" s="51"/>
      <c r="E20" s="36"/>
      <c r="F20" s="36"/>
      <c r="G20" s="36"/>
      <c r="H20" s="36"/>
      <c r="I20" s="36"/>
      <c r="J20" s="5"/>
      <c r="K20" s="43"/>
      <c r="L20" s="44"/>
      <c r="M20" s="45"/>
      <c r="N20" s="46"/>
      <c r="O20" s="2"/>
      <c r="P20" s="2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ht="21" customHeight="1" x14ac:dyDescent="0.3">
      <c r="A21" s="96" t="s">
        <v>9</v>
      </c>
      <c r="B21" s="53"/>
      <c r="C21" s="54"/>
      <c r="D21" s="53"/>
      <c r="E21" s="53"/>
      <c r="F21" s="53"/>
      <c r="G21" s="53"/>
      <c r="H21" s="53"/>
      <c r="I21" s="53"/>
      <c r="J21" s="7"/>
      <c r="K21" s="55"/>
      <c r="L21" s="56"/>
      <c r="M21" s="57"/>
      <c r="N21" s="58"/>
      <c r="O21" s="59"/>
      <c r="P21" s="59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s="67" customFormat="1" ht="21" customHeight="1" x14ac:dyDescent="0.25">
      <c r="A22" s="97" t="s">
        <v>10</v>
      </c>
      <c r="B22" s="61"/>
      <c r="C22" s="62"/>
      <c r="D22" s="61"/>
      <c r="E22" s="61"/>
      <c r="F22" s="61"/>
      <c r="G22" s="61"/>
      <c r="H22" s="61"/>
      <c r="I22" s="61"/>
      <c r="J22" s="5"/>
      <c r="K22" s="63"/>
      <c r="L22" s="64"/>
      <c r="M22" s="65"/>
      <c r="N22" s="66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9" customHeight="1" x14ac:dyDescent="0.3">
      <c r="A23" s="68"/>
      <c r="B23" s="69"/>
      <c r="C23" s="70"/>
      <c r="D23" s="69"/>
      <c r="E23" s="69"/>
      <c r="F23" s="69"/>
      <c r="G23" s="69"/>
      <c r="H23" s="69"/>
      <c r="I23" s="69"/>
      <c r="J23" s="5"/>
      <c r="K23" s="43"/>
      <c r="L23" s="44"/>
      <c r="M23" s="45"/>
      <c r="N23" s="4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ht="9" customHeight="1" x14ac:dyDescent="0.3">
      <c r="A24" s="25"/>
      <c r="B24" s="25"/>
      <c r="C24" s="71"/>
      <c r="D24" s="25"/>
      <c r="E24" s="25"/>
      <c r="F24" s="25"/>
      <c r="G24" s="25"/>
      <c r="H24" s="25"/>
      <c r="I24" s="25"/>
      <c r="J24" s="5"/>
      <c r="K24" s="43"/>
      <c r="L24" s="44"/>
      <c r="M24" s="45"/>
      <c r="N24" s="4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 x14ac:dyDescent="0.3">
      <c r="A25" s="72" t="s">
        <v>51</v>
      </c>
      <c r="B25" s="41">
        <f>B28+B31</f>
        <v>18</v>
      </c>
      <c r="C25" s="41">
        <f t="shared" ref="C25:I25" si="2">C28+C31</f>
        <v>453039.31360128534</v>
      </c>
      <c r="D25" s="41">
        <f t="shared" si="2"/>
        <v>108080310.57795028</v>
      </c>
      <c r="E25" s="41">
        <f t="shared" si="2"/>
        <v>13943936.705393983</v>
      </c>
      <c r="F25" s="41">
        <f t="shared" si="2"/>
        <v>94136373.871856317</v>
      </c>
      <c r="G25" s="41">
        <f t="shared" si="2"/>
        <v>13073</v>
      </c>
      <c r="H25" s="41">
        <f t="shared" si="2"/>
        <v>3965131.5149890948</v>
      </c>
      <c r="I25" s="41">
        <f t="shared" si="2"/>
        <v>200806943.03598791</v>
      </c>
      <c r="J25" s="5"/>
      <c r="K25" s="43"/>
      <c r="L25" s="44"/>
      <c r="M25" s="45"/>
      <c r="N25" s="4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4" customHeight="1" x14ac:dyDescent="0.3">
      <c r="A26" s="73" t="s">
        <v>52</v>
      </c>
      <c r="B26" s="41"/>
      <c r="C26" s="42"/>
      <c r="D26" s="41"/>
      <c r="E26" s="41"/>
      <c r="F26" s="41"/>
      <c r="G26" s="41"/>
      <c r="H26" s="41"/>
      <c r="I26" s="41"/>
      <c r="J26" s="5"/>
      <c r="K26" s="43"/>
      <c r="L26" s="44"/>
      <c r="M26" s="45"/>
      <c r="N26" s="4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ht="9" customHeight="1" x14ac:dyDescent="0.3">
      <c r="A27" s="49"/>
      <c r="B27" s="36"/>
      <c r="C27" s="50"/>
      <c r="D27" s="36"/>
      <c r="E27" s="36"/>
      <c r="F27" s="36"/>
      <c r="G27" s="36"/>
      <c r="H27" s="36"/>
      <c r="I27" s="36"/>
      <c r="J27" s="5"/>
      <c r="K27" s="43"/>
      <c r="L27" s="44"/>
      <c r="M27" s="45"/>
      <c r="N27" s="46"/>
      <c r="O27" s="74"/>
      <c r="P27" s="74"/>
      <c r="Q27" s="74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ht="21.75" customHeight="1" x14ac:dyDescent="0.3">
      <c r="A28" s="119" t="s">
        <v>87</v>
      </c>
      <c r="B28" s="50">
        <v>10</v>
      </c>
      <c r="C28" s="50">
        <v>34221.337273599995</v>
      </c>
      <c r="D28" s="50">
        <v>1331917.7885</v>
      </c>
      <c r="E28" s="50">
        <v>731559.81517000007</v>
      </c>
      <c r="F28" s="50">
        <v>600357.97243000008</v>
      </c>
      <c r="G28" s="50">
        <v>2089</v>
      </c>
      <c r="H28" s="50">
        <v>84789.424629999994</v>
      </c>
      <c r="I28" s="50">
        <v>425547.61683299998</v>
      </c>
      <c r="J28" s="78"/>
      <c r="K28" s="104"/>
      <c r="L28" s="105"/>
      <c r="M28" s="106"/>
      <c r="N28" s="107"/>
      <c r="O28" s="74"/>
      <c r="P28" s="74"/>
      <c r="Q28" s="74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21.75" customHeight="1" x14ac:dyDescent="0.3">
      <c r="A29" s="118" t="s">
        <v>88</v>
      </c>
      <c r="B29" s="54"/>
      <c r="C29" s="54"/>
      <c r="D29" s="54"/>
      <c r="E29" s="54"/>
      <c r="F29" s="54"/>
      <c r="G29" s="54"/>
      <c r="H29" s="54"/>
      <c r="I29" s="54"/>
      <c r="J29" s="78"/>
      <c r="K29" s="104"/>
      <c r="L29" s="105"/>
      <c r="M29" s="106"/>
      <c r="N29" s="107"/>
      <c r="O29" s="74"/>
      <c r="P29" s="74"/>
      <c r="Q29" s="74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9" customHeight="1" x14ac:dyDescent="0.3">
      <c r="A30" s="103"/>
      <c r="B30" s="50"/>
      <c r="C30" s="50"/>
      <c r="D30" s="50"/>
      <c r="E30" s="50"/>
      <c r="F30" s="50"/>
      <c r="G30" s="50"/>
      <c r="H30" s="50"/>
      <c r="I30" s="50"/>
      <c r="J30" s="78"/>
      <c r="K30" s="104"/>
      <c r="L30" s="105"/>
      <c r="M30" s="106"/>
      <c r="N30" s="107"/>
      <c r="O30" s="74"/>
      <c r="P30" s="74"/>
      <c r="Q30" s="74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21" customHeight="1" x14ac:dyDescent="0.3">
      <c r="A31" s="96" t="s">
        <v>11</v>
      </c>
      <c r="B31" s="53">
        <v>8</v>
      </c>
      <c r="C31" s="50">
        <v>418817.97632768535</v>
      </c>
      <c r="D31" s="54">
        <v>106748392.78945029</v>
      </c>
      <c r="E31" s="53">
        <v>13212376.890223984</v>
      </c>
      <c r="F31" s="53">
        <v>93536015.899426311</v>
      </c>
      <c r="G31" s="53">
        <v>10984</v>
      </c>
      <c r="H31" s="53">
        <v>3880342.090359095</v>
      </c>
      <c r="I31" s="53">
        <v>200381395.41915491</v>
      </c>
      <c r="J31" s="7"/>
      <c r="K31" s="55"/>
      <c r="L31" s="56"/>
      <c r="M31" s="57"/>
      <c r="N31" s="58"/>
      <c r="O31" s="59"/>
      <c r="P31" s="59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 x14ac:dyDescent="0.3">
      <c r="A32" s="97" t="s">
        <v>12</v>
      </c>
      <c r="B32" s="36"/>
      <c r="C32" s="50"/>
      <c r="D32" s="51"/>
      <c r="E32" s="51"/>
      <c r="F32" s="51"/>
      <c r="G32" s="36"/>
      <c r="H32" s="36"/>
      <c r="I32" s="36"/>
      <c r="J32" s="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ht="9" customHeight="1" x14ac:dyDescent="0.3">
      <c r="A33" s="75"/>
      <c r="B33" s="69"/>
      <c r="C33" s="70"/>
      <c r="D33" s="69"/>
      <c r="E33" s="69"/>
      <c r="F33" s="69"/>
      <c r="G33" s="69"/>
      <c r="H33" s="69"/>
      <c r="I33" s="69"/>
      <c r="J33" s="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ht="9" customHeight="1" x14ac:dyDescent="0.3">
      <c r="A34" s="25"/>
      <c r="B34" s="76"/>
      <c r="C34" s="77"/>
      <c r="D34" s="76"/>
      <c r="E34" s="76"/>
      <c r="F34" s="76"/>
      <c r="G34" s="76"/>
      <c r="H34" s="76"/>
      <c r="I34" s="76"/>
      <c r="J34" s="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93" customFormat="1" ht="9" customHeight="1" x14ac:dyDescent="0.3">
      <c r="A35" s="89"/>
      <c r="B35" s="90"/>
      <c r="C35" s="90"/>
      <c r="D35" s="90"/>
      <c r="E35" s="90"/>
      <c r="F35" s="90"/>
      <c r="G35" s="90"/>
      <c r="H35" s="90"/>
      <c r="I35" s="90"/>
      <c r="J35" s="91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7" ht="22.5" customHeight="1" x14ac:dyDescent="0.3">
      <c r="A36" s="145" t="s">
        <v>70</v>
      </c>
      <c r="B36" s="143"/>
      <c r="C36" s="144"/>
      <c r="D36" s="143"/>
      <c r="E36" s="143"/>
      <c r="F36" s="143"/>
      <c r="G36" s="143"/>
      <c r="H36" s="143"/>
      <c r="I36" s="144"/>
      <c r="J36" s="7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22.5" customHeight="1" x14ac:dyDescent="0.3">
      <c r="A37" s="142" t="s">
        <v>71</v>
      </c>
      <c r="B37" s="143"/>
      <c r="C37" s="144"/>
      <c r="D37" s="143"/>
      <c r="E37" s="143"/>
      <c r="F37" s="143"/>
      <c r="G37" s="143"/>
      <c r="H37" s="143"/>
      <c r="I37" s="144"/>
      <c r="J37" s="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3">
      <c r="A38" s="1"/>
      <c r="B38" s="2"/>
      <c r="C38" s="3"/>
      <c r="D38" s="10"/>
      <c r="E38" s="10"/>
      <c r="F38" s="10"/>
      <c r="G38" s="11"/>
      <c r="H38" s="10"/>
      <c r="I38" s="10"/>
      <c r="J38" s="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3">
      <c r="A39" s="12"/>
      <c r="B39" s="13"/>
      <c r="C39" s="14"/>
      <c r="D39" s="15"/>
      <c r="E39" s="15"/>
      <c r="F39" s="15"/>
      <c r="G39" s="16"/>
      <c r="H39" s="15"/>
      <c r="I39" s="15"/>
      <c r="J39" s="5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60.75" customHeight="1" x14ac:dyDescent="0.3">
      <c r="A40" s="17" t="s">
        <v>58</v>
      </c>
      <c r="B40" s="18" t="s">
        <v>59</v>
      </c>
      <c r="C40" s="18" t="s">
        <v>60</v>
      </c>
      <c r="D40" s="18" t="s">
        <v>61</v>
      </c>
      <c r="E40" s="18" t="s">
        <v>62</v>
      </c>
      <c r="F40" s="18" t="s">
        <v>63</v>
      </c>
      <c r="G40" s="18" t="s">
        <v>64</v>
      </c>
      <c r="H40" s="18" t="s">
        <v>65</v>
      </c>
      <c r="I40" s="18" t="s">
        <v>66</v>
      </c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60" customHeight="1" x14ac:dyDescent="0.3">
      <c r="A41" s="21" t="s">
        <v>67</v>
      </c>
      <c r="B41" s="22" t="s">
        <v>0</v>
      </c>
      <c r="C41" s="22" t="s">
        <v>68</v>
      </c>
      <c r="D41" s="22" t="s">
        <v>1</v>
      </c>
      <c r="E41" s="22" t="s">
        <v>69</v>
      </c>
      <c r="F41" s="22" t="s">
        <v>2</v>
      </c>
      <c r="G41" s="22" t="s">
        <v>54</v>
      </c>
      <c r="H41" s="22" t="s">
        <v>55</v>
      </c>
      <c r="I41" s="22" t="s">
        <v>56</v>
      </c>
      <c r="J41" s="2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4.75" customHeight="1" x14ac:dyDescent="0.3">
      <c r="A42" s="25"/>
      <c r="B42" s="26"/>
      <c r="C42" s="27" t="s">
        <v>3</v>
      </c>
      <c r="D42" s="27" t="s">
        <v>3</v>
      </c>
      <c r="E42" s="27" t="s">
        <v>3</v>
      </c>
      <c r="F42" s="27" t="s">
        <v>3</v>
      </c>
      <c r="G42" s="27"/>
      <c r="H42" s="27" t="s">
        <v>3</v>
      </c>
      <c r="I42" s="27" t="s">
        <v>3</v>
      </c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2.5" customHeight="1" x14ac:dyDescent="0.3">
      <c r="A43" s="40" t="s">
        <v>13</v>
      </c>
      <c r="B43" s="41">
        <f>B46+B49+B52+B55+B58+B61+B64+B67</f>
        <v>2214</v>
      </c>
      <c r="C43" s="41">
        <f t="shared" ref="C43:I43" si="3">C46+C49+C52+C55+C58+C61+C64+C67</f>
        <v>9498907.7768010292</v>
      </c>
      <c r="D43" s="41">
        <f t="shared" si="3"/>
        <v>1282974038.2736297</v>
      </c>
      <c r="E43" s="41">
        <f t="shared" si="3"/>
        <v>1016447920.0960224</v>
      </c>
      <c r="F43" s="41">
        <f t="shared" si="3"/>
        <v>266526118.17960718</v>
      </c>
      <c r="G43" s="41">
        <f t="shared" si="3"/>
        <v>935940</v>
      </c>
      <c r="H43" s="41">
        <f t="shared" si="3"/>
        <v>48462171.186043978</v>
      </c>
      <c r="I43" s="41">
        <f t="shared" si="3"/>
        <v>210642233.28562498</v>
      </c>
      <c r="J43" s="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2.5" customHeight="1" x14ac:dyDescent="0.3">
      <c r="A44" s="47" t="s">
        <v>14</v>
      </c>
      <c r="B44" s="41"/>
      <c r="C44" s="42"/>
      <c r="D44" s="41"/>
      <c r="E44" s="41"/>
      <c r="F44" s="41"/>
      <c r="G44" s="41"/>
      <c r="H44" s="41"/>
      <c r="I44" s="41"/>
      <c r="J44" s="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ht="9" customHeight="1" x14ac:dyDescent="0.3">
      <c r="A45" s="49"/>
      <c r="B45" s="36"/>
      <c r="C45" s="50"/>
      <c r="D45" s="36"/>
      <c r="E45" s="36"/>
      <c r="F45" s="36"/>
      <c r="G45" s="36"/>
      <c r="H45" s="36"/>
      <c r="I45" s="36"/>
      <c r="J45" s="5"/>
      <c r="K45" s="2"/>
      <c r="L45" s="2"/>
      <c r="M45" s="2"/>
      <c r="N45" s="2"/>
      <c r="O45" s="2"/>
      <c r="P45" s="2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ht="21" customHeight="1" x14ac:dyDescent="0.3">
      <c r="A46" s="124" t="s">
        <v>20</v>
      </c>
      <c r="B46" s="53">
        <v>373</v>
      </c>
      <c r="C46" s="54">
        <v>1262595.742185472</v>
      </c>
      <c r="D46" s="53">
        <v>172622727.02818009</v>
      </c>
      <c r="E46" s="53">
        <v>147758393.46689886</v>
      </c>
      <c r="F46" s="53">
        <v>24864333.561281208</v>
      </c>
      <c r="G46" s="53">
        <v>90496</v>
      </c>
      <c r="H46" s="53">
        <v>4004671.2101730155</v>
      </c>
      <c r="I46" s="53">
        <v>19874678.046039741</v>
      </c>
      <c r="J46" s="7"/>
      <c r="K46" s="59"/>
      <c r="L46" s="59"/>
      <c r="M46" s="59"/>
      <c r="N46" s="59"/>
      <c r="O46" s="59"/>
      <c r="P46" s="59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s="79" customFormat="1" ht="21" customHeight="1" x14ac:dyDescent="0.25">
      <c r="A47" s="125" t="s">
        <v>21</v>
      </c>
      <c r="B47" s="5"/>
      <c r="C47" s="78"/>
      <c r="D47" s="5"/>
      <c r="E47" s="5"/>
      <c r="F47" s="5"/>
      <c r="G47" s="5"/>
      <c r="H47" s="5"/>
      <c r="I47" s="5"/>
      <c r="J47" s="5"/>
      <c r="K47" s="1"/>
      <c r="L47" s="1"/>
      <c r="M47" s="1"/>
      <c r="N47" s="1"/>
      <c r="O47" s="1"/>
      <c r="P47" s="1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7.5" customHeight="1" x14ac:dyDescent="0.3">
      <c r="A48" s="126"/>
      <c r="B48" s="36"/>
      <c r="C48" s="50"/>
      <c r="D48" s="36"/>
      <c r="E48" s="36"/>
      <c r="F48" s="36"/>
      <c r="G48" s="36"/>
      <c r="H48" s="36"/>
      <c r="I48" s="36"/>
      <c r="J48" s="5"/>
      <c r="K48" s="2"/>
      <c r="L48" s="2"/>
      <c r="M48" s="2"/>
      <c r="N48" s="2"/>
      <c r="O48" s="2"/>
      <c r="P48" s="2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21" customHeight="1" x14ac:dyDescent="0.3">
      <c r="A49" s="124" t="s">
        <v>22</v>
      </c>
      <c r="B49" s="53">
        <v>33</v>
      </c>
      <c r="C49" s="54">
        <v>35900.385001507799</v>
      </c>
      <c r="D49" s="53">
        <v>12383781.01285</v>
      </c>
      <c r="E49" s="53">
        <v>9035814.4348245002</v>
      </c>
      <c r="F49" s="53">
        <v>3347966.5780255017</v>
      </c>
      <c r="G49" s="53">
        <v>7351</v>
      </c>
      <c r="H49" s="53">
        <v>423596.45432224713</v>
      </c>
      <c r="I49" s="53">
        <v>2511230.3990000002</v>
      </c>
      <c r="J49" s="7"/>
      <c r="K49" s="59"/>
      <c r="L49" s="59"/>
      <c r="M49" s="59"/>
      <c r="N49" s="59"/>
      <c r="O49" s="59"/>
      <c r="P49" s="59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s="79" customFormat="1" ht="21" customHeight="1" x14ac:dyDescent="0.25">
      <c r="A50" s="127" t="s">
        <v>23</v>
      </c>
      <c r="B50" s="5"/>
      <c r="C50" s="7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9" customHeight="1" x14ac:dyDescent="0.3">
      <c r="A51" s="128"/>
      <c r="B51" s="69"/>
      <c r="C51" s="70"/>
      <c r="D51" s="69"/>
      <c r="E51" s="69"/>
      <c r="F51" s="69"/>
      <c r="G51" s="69"/>
      <c r="H51" s="69"/>
      <c r="I51" s="69"/>
      <c r="J51" s="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21" customHeight="1" x14ac:dyDescent="0.3">
      <c r="A52" s="124" t="s">
        <v>18</v>
      </c>
      <c r="B52" s="53">
        <v>29</v>
      </c>
      <c r="C52" s="54">
        <v>94591.243966615773</v>
      </c>
      <c r="D52" s="53">
        <v>10059311.026000001</v>
      </c>
      <c r="E52" s="53">
        <v>7362192.2533599986</v>
      </c>
      <c r="F52" s="53">
        <v>2697118.7736400012</v>
      </c>
      <c r="G52" s="53">
        <v>19231</v>
      </c>
      <c r="H52" s="53">
        <v>575576.80101843306</v>
      </c>
      <c r="I52" s="53">
        <v>2733371.409</v>
      </c>
      <c r="J52" s="7"/>
      <c r="K52" s="59"/>
      <c r="L52" s="59"/>
      <c r="M52" s="59"/>
      <c r="N52" s="59"/>
      <c r="O52" s="59"/>
      <c r="P52" s="59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s="79" customFormat="1" ht="21" customHeight="1" x14ac:dyDescent="0.25">
      <c r="A53" s="125" t="s">
        <v>19</v>
      </c>
      <c r="B53" s="5"/>
      <c r="C53" s="7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9" customHeight="1" x14ac:dyDescent="0.3">
      <c r="A54" s="129"/>
      <c r="B54" s="36"/>
      <c r="C54" s="50"/>
      <c r="D54" s="36"/>
      <c r="E54" s="36"/>
      <c r="F54" s="36"/>
      <c r="G54" s="36"/>
      <c r="H54" s="36"/>
      <c r="I54" s="36"/>
      <c r="J54" s="5"/>
      <c r="K54" s="2"/>
      <c r="L54" s="2"/>
      <c r="M54" s="2"/>
      <c r="N54" s="2"/>
      <c r="O54" s="2"/>
      <c r="P54" s="2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0.5" customHeight="1" x14ac:dyDescent="0.3">
      <c r="A55" s="124" t="s">
        <v>74</v>
      </c>
      <c r="B55" s="53">
        <v>232</v>
      </c>
      <c r="C55" s="54">
        <v>145865.95587889527</v>
      </c>
      <c r="D55" s="53">
        <v>25218701.589430001</v>
      </c>
      <c r="E55" s="53">
        <v>19421919.406654924</v>
      </c>
      <c r="F55" s="53">
        <v>5796782.1837751027</v>
      </c>
      <c r="G55" s="53">
        <v>55304</v>
      </c>
      <c r="H55" s="53">
        <v>1978681.3551674001</v>
      </c>
      <c r="I55" s="53">
        <v>7001274.0131816752</v>
      </c>
      <c r="J55" s="7"/>
      <c r="K55" s="59"/>
      <c r="L55" s="59"/>
      <c r="M55" s="59"/>
      <c r="N55" s="59"/>
      <c r="O55" s="59"/>
      <c r="P55" s="59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s="79" customFormat="1" ht="21" customHeight="1" x14ac:dyDescent="0.25">
      <c r="A56" s="125" t="s">
        <v>17</v>
      </c>
      <c r="B56" s="5"/>
      <c r="C56" s="7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9" customHeight="1" x14ac:dyDescent="0.3">
      <c r="A57" s="129"/>
      <c r="B57" s="75"/>
      <c r="C57" s="80"/>
      <c r="D57" s="75"/>
      <c r="E57" s="75"/>
      <c r="F57" s="75"/>
      <c r="G57" s="75"/>
      <c r="H57" s="75"/>
      <c r="I57" s="75"/>
      <c r="J57" s="5"/>
      <c r="K57" s="2"/>
      <c r="L57" s="2"/>
      <c r="M57" s="2"/>
      <c r="N57" s="2"/>
      <c r="O57" s="2"/>
      <c r="P57" s="2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21" customHeight="1" x14ac:dyDescent="0.3">
      <c r="A58" s="124" t="s">
        <v>15</v>
      </c>
      <c r="B58" s="53">
        <v>580</v>
      </c>
      <c r="C58" s="54">
        <v>2830886.3131511915</v>
      </c>
      <c r="D58" s="53">
        <v>441265063.16967881</v>
      </c>
      <c r="E58" s="53">
        <v>338415598.51425147</v>
      </c>
      <c r="F58" s="53">
        <v>102849464.65542702</v>
      </c>
      <c r="G58" s="53">
        <v>189426</v>
      </c>
      <c r="H58" s="53">
        <v>9951704.3194400817</v>
      </c>
      <c r="I58" s="53">
        <v>74929746.889403597</v>
      </c>
      <c r="J58" s="7"/>
      <c r="K58" s="59"/>
      <c r="L58" s="59"/>
      <c r="M58" s="59"/>
      <c r="N58" s="59"/>
      <c r="O58" s="59"/>
      <c r="P58" s="59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s="79" customFormat="1" ht="21" customHeight="1" x14ac:dyDescent="0.25">
      <c r="A59" s="125" t="s">
        <v>16</v>
      </c>
      <c r="B59" s="5"/>
      <c r="C59" s="7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9" customHeight="1" x14ac:dyDescent="0.3">
      <c r="A60" s="128"/>
      <c r="B60" s="36"/>
      <c r="C60" s="50"/>
      <c r="D60" s="36"/>
      <c r="E60" s="36"/>
      <c r="F60" s="36"/>
      <c r="G60" s="36"/>
      <c r="H60" s="36"/>
      <c r="I60" s="36"/>
      <c r="J60" s="5"/>
      <c r="K60" s="2"/>
      <c r="L60" s="2"/>
      <c r="M60" s="2"/>
      <c r="N60" s="2"/>
      <c r="O60" s="2"/>
      <c r="P60" s="2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37.5" customHeight="1" x14ac:dyDescent="0.3">
      <c r="A61" s="124" t="s">
        <v>75</v>
      </c>
      <c r="B61" s="53">
        <v>372</v>
      </c>
      <c r="C61" s="54">
        <v>627940.14228008816</v>
      </c>
      <c r="D61" s="53">
        <v>90013665.243550003</v>
      </c>
      <c r="E61" s="53">
        <v>71677880.100977913</v>
      </c>
      <c r="F61" s="53">
        <v>18335785.142572097</v>
      </c>
      <c r="G61" s="53">
        <v>84605</v>
      </c>
      <c r="H61" s="53">
        <v>4041004.6750229225</v>
      </c>
      <c r="I61" s="53">
        <v>23552255.811999999</v>
      </c>
      <c r="J61" s="7"/>
      <c r="K61" s="59"/>
      <c r="L61" s="59"/>
      <c r="M61" s="59"/>
      <c r="N61" s="59"/>
      <c r="O61" s="59"/>
      <c r="P61" s="59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s="79" customFormat="1" ht="41.25" customHeight="1" x14ac:dyDescent="0.25">
      <c r="A62" s="125" t="s">
        <v>86</v>
      </c>
      <c r="B62" s="5"/>
      <c r="C62" s="7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9" customHeight="1" x14ac:dyDescent="0.3">
      <c r="A63" s="126"/>
      <c r="B63" s="36"/>
      <c r="C63" s="50"/>
      <c r="D63" s="36"/>
      <c r="E63" s="36"/>
      <c r="F63" s="36"/>
      <c r="G63" s="36"/>
      <c r="H63" s="36"/>
      <c r="I63" s="36"/>
      <c r="J63" s="5"/>
      <c r="K63" s="2"/>
      <c r="L63" s="2"/>
      <c r="M63" s="2"/>
      <c r="N63" s="2"/>
      <c r="O63" s="2"/>
      <c r="P63" s="2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1" customHeight="1" x14ac:dyDescent="0.3">
      <c r="A64" s="124" t="s">
        <v>89</v>
      </c>
      <c r="B64" s="53">
        <v>441</v>
      </c>
      <c r="C64" s="54">
        <v>4064384.1907667057</v>
      </c>
      <c r="D64" s="53">
        <v>453629278.66465104</v>
      </c>
      <c r="E64" s="53">
        <v>362381639.75506961</v>
      </c>
      <c r="F64" s="53">
        <v>91247638.909581304</v>
      </c>
      <c r="G64" s="53">
        <v>404271</v>
      </c>
      <c r="H64" s="53">
        <v>23602522.714070711</v>
      </c>
      <c r="I64" s="53">
        <v>64670203.989</v>
      </c>
      <c r="J64" s="7"/>
      <c r="K64" s="59"/>
      <c r="L64" s="59"/>
      <c r="M64" s="59"/>
      <c r="N64" s="59"/>
      <c r="O64" s="59"/>
      <c r="P64" s="59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s="79" customFormat="1" ht="21" customHeight="1" x14ac:dyDescent="0.25">
      <c r="A65" s="125" t="s">
        <v>90</v>
      </c>
      <c r="B65" s="5"/>
      <c r="C65" s="7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9" customHeight="1" x14ac:dyDescent="0.3">
      <c r="A66" s="126"/>
      <c r="B66" s="36"/>
      <c r="C66" s="50"/>
      <c r="D66" s="36"/>
      <c r="E66" s="36"/>
      <c r="F66" s="36"/>
      <c r="G66" s="36"/>
      <c r="H66" s="36"/>
      <c r="I66" s="36"/>
      <c r="J66" s="5"/>
      <c r="K66" s="2"/>
      <c r="L66" s="2"/>
      <c r="M66" s="2"/>
      <c r="N66" s="2"/>
      <c r="O66" s="2"/>
      <c r="P66" s="2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ht="39.75" customHeight="1" x14ac:dyDescent="0.3">
      <c r="A67" s="124" t="s">
        <v>76</v>
      </c>
      <c r="B67" s="53">
        <v>154</v>
      </c>
      <c r="C67" s="54">
        <v>436743.80357055349</v>
      </c>
      <c r="D67" s="53">
        <v>77781510.539290011</v>
      </c>
      <c r="E67" s="53">
        <v>60394482.163985081</v>
      </c>
      <c r="F67" s="53">
        <v>17387028.375304941</v>
      </c>
      <c r="G67" s="53">
        <v>85256</v>
      </c>
      <c r="H67" s="53">
        <v>3884413.6568291672</v>
      </c>
      <c r="I67" s="53">
        <v>15369472.728</v>
      </c>
      <c r="J67" s="7"/>
      <c r="K67" s="59"/>
      <c r="L67" s="59"/>
      <c r="M67" s="59"/>
      <c r="N67" s="59"/>
      <c r="O67" s="59"/>
      <c r="P67" s="59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s="79" customFormat="1" ht="21" customHeight="1" x14ac:dyDescent="0.25">
      <c r="A68" s="125" t="s">
        <v>97</v>
      </c>
      <c r="B68" s="5"/>
      <c r="C68" s="7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9" customHeight="1" x14ac:dyDescent="0.3">
      <c r="A69" s="130"/>
      <c r="B69" s="36"/>
      <c r="C69" s="50"/>
      <c r="D69" s="36"/>
      <c r="E69" s="36"/>
      <c r="F69" s="36"/>
      <c r="G69" s="36"/>
      <c r="H69" s="36"/>
      <c r="I69" s="36"/>
      <c r="J69" s="5"/>
      <c r="K69" s="2"/>
      <c r="L69" s="2"/>
      <c r="M69" s="2"/>
      <c r="N69" s="2"/>
      <c r="O69" s="2"/>
      <c r="P69" s="2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ht="9" customHeight="1" x14ac:dyDescent="0.3">
      <c r="A70" s="25"/>
      <c r="B70" s="76"/>
      <c r="C70" s="77"/>
      <c r="D70" s="76"/>
      <c r="E70" s="76"/>
      <c r="F70" s="76"/>
      <c r="G70" s="76"/>
      <c r="H70" s="76"/>
      <c r="I70" s="76"/>
      <c r="J70" s="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3">
      <c r="A71" s="1"/>
      <c r="B71" s="2"/>
      <c r="C71" s="3"/>
      <c r="D71" s="10"/>
      <c r="E71" s="10"/>
      <c r="F71" s="10"/>
      <c r="G71" s="11"/>
      <c r="H71" s="10"/>
      <c r="I71" s="10"/>
      <c r="J71" s="5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22.5" customHeight="1" x14ac:dyDescent="0.3">
      <c r="A72" s="145" t="s">
        <v>70</v>
      </c>
      <c r="B72" s="143"/>
      <c r="C72" s="144"/>
      <c r="D72" s="143"/>
      <c r="E72" s="143"/>
      <c r="F72" s="143"/>
      <c r="G72" s="143"/>
      <c r="H72" s="143"/>
      <c r="I72" s="144"/>
      <c r="J72" s="7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22.5" customHeight="1" x14ac:dyDescent="0.3">
      <c r="A73" s="142" t="s">
        <v>71</v>
      </c>
      <c r="B73" s="143"/>
      <c r="C73" s="144"/>
      <c r="D73" s="143"/>
      <c r="E73" s="143"/>
      <c r="F73" s="143"/>
      <c r="G73" s="143"/>
      <c r="H73" s="143"/>
      <c r="I73" s="144"/>
      <c r="J73" s="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3">
      <c r="A74" s="1"/>
      <c r="B74" s="2"/>
      <c r="C74" s="3"/>
      <c r="D74" s="10"/>
      <c r="E74" s="10"/>
      <c r="F74" s="10"/>
      <c r="G74" s="11"/>
      <c r="H74" s="10"/>
      <c r="I74" s="10"/>
      <c r="J74" s="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3">
      <c r="A75" s="12"/>
      <c r="B75" s="13"/>
      <c r="C75" s="14"/>
      <c r="D75" s="15"/>
      <c r="E75" s="15"/>
      <c r="F75" s="15"/>
      <c r="G75" s="16"/>
      <c r="H75" s="15"/>
      <c r="I75" s="15"/>
      <c r="J75" s="5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61.5" customHeight="1" x14ac:dyDescent="0.3">
      <c r="A76" s="17" t="s">
        <v>58</v>
      </c>
      <c r="B76" s="18" t="s">
        <v>59</v>
      </c>
      <c r="C76" s="18" t="s">
        <v>60</v>
      </c>
      <c r="D76" s="18" t="s">
        <v>61</v>
      </c>
      <c r="E76" s="18" t="s">
        <v>62</v>
      </c>
      <c r="F76" s="18" t="s">
        <v>63</v>
      </c>
      <c r="G76" s="18" t="s">
        <v>64</v>
      </c>
      <c r="H76" s="18" t="s">
        <v>65</v>
      </c>
      <c r="I76" s="18" t="s">
        <v>66</v>
      </c>
      <c r="J76" s="19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60" customHeight="1" x14ac:dyDescent="0.3">
      <c r="A77" s="21" t="s">
        <v>67</v>
      </c>
      <c r="B77" s="22" t="s">
        <v>0</v>
      </c>
      <c r="C77" s="22" t="s">
        <v>68</v>
      </c>
      <c r="D77" s="22" t="s">
        <v>1</v>
      </c>
      <c r="E77" s="22" t="s">
        <v>69</v>
      </c>
      <c r="F77" s="22" t="s">
        <v>2</v>
      </c>
      <c r="G77" s="22" t="s">
        <v>54</v>
      </c>
      <c r="H77" s="22" t="s">
        <v>55</v>
      </c>
      <c r="I77" s="22" t="s">
        <v>56</v>
      </c>
      <c r="J77" s="2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 customHeight="1" x14ac:dyDescent="0.3">
      <c r="A78" s="25"/>
      <c r="B78" s="26"/>
      <c r="C78" s="27" t="s">
        <v>3</v>
      </c>
      <c r="D78" s="27" t="s">
        <v>3</v>
      </c>
      <c r="E78" s="27" t="s">
        <v>3</v>
      </c>
      <c r="F78" s="27" t="s">
        <v>3</v>
      </c>
      <c r="G78" s="27"/>
      <c r="H78" s="27" t="s">
        <v>3</v>
      </c>
      <c r="I78" s="27" t="s">
        <v>3</v>
      </c>
      <c r="J78" s="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 x14ac:dyDescent="0.3">
      <c r="A79" s="40" t="s">
        <v>24</v>
      </c>
      <c r="B79" s="41">
        <f>B83+B89</f>
        <v>15</v>
      </c>
      <c r="C79" s="41">
        <f t="shared" ref="C79:I79" si="4">C83+C89</f>
        <v>9547.7165621459899</v>
      </c>
      <c r="D79" s="41">
        <f t="shared" si="4"/>
        <v>2401003.5640000002</v>
      </c>
      <c r="E79" s="41">
        <f t="shared" si="4"/>
        <v>1830183.862</v>
      </c>
      <c r="F79" s="41">
        <f t="shared" si="4"/>
        <v>570819.70199999993</v>
      </c>
      <c r="G79" s="41">
        <f t="shared" si="4"/>
        <v>6789</v>
      </c>
      <c r="H79" s="41">
        <f t="shared" si="4"/>
        <v>250583.55699999997</v>
      </c>
      <c r="I79" s="41">
        <f t="shared" si="4"/>
        <v>526904.8248198668</v>
      </c>
      <c r="J79" s="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 x14ac:dyDescent="0.3">
      <c r="A80" s="47" t="s">
        <v>25</v>
      </c>
      <c r="B80" s="41"/>
      <c r="C80" s="42"/>
      <c r="D80" s="41"/>
      <c r="E80" s="41"/>
      <c r="F80" s="41"/>
      <c r="G80" s="41"/>
      <c r="H80" s="41"/>
      <c r="I80" s="41"/>
      <c r="J80" s="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ht="6.75" customHeight="1" x14ac:dyDescent="0.3">
      <c r="A81" s="75"/>
      <c r="B81" s="36"/>
      <c r="C81" s="50"/>
      <c r="D81" s="36"/>
      <c r="E81" s="36"/>
      <c r="F81" s="36"/>
      <c r="G81" s="36"/>
      <c r="H81" s="36"/>
      <c r="I81" s="36"/>
      <c r="J81" s="5"/>
      <c r="K81" s="2"/>
      <c r="L81" s="2"/>
      <c r="M81" s="2"/>
      <c r="N81" s="2"/>
      <c r="O81" s="2"/>
      <c r="P81" s="2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ht="21" customHeight="1" x14ac:dyDescent="0.3">
      <c r="A82" s="96" t="s">
        <v>26</v>
      </c>
      <c r="B82" s="53"/>
      <c r="C82" s="54"/>
      <c r="D82" s="53"/>
      <c r="E82" s="53"/>
      <c r="F82" s="53"/>
      <c r="G82" s="53"/>
      <c r="H82" s="53"/>
      <c r="I82" s="53"/>
      <c r="J82" s="7"/>
      <c r="K82" s="59"/>
      <c r="L82" s="59"/>
      <c r="M82" s="59"/>
      <c r="N82" s="59"/>
      <c r="O82" s="59"/>
      <c r="P82" s="59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s="67" customFormat="1" ht="21" customHeight="1" x14ac:dyDescent="0.25">
      <c r="A83" s="97" t="s">
        <v>27</v>
      </c>
      <c r="B83" s="53">
        <v>9</v>
      </c>
      <c r="C83" s="54">
        <v>5020.1433264055249</v>
      </c>
      <c r="D83" s="53">
        <v>1243774.139</v>
      </c>
      <c r="E83" s="53">
        <v>875129.40800000005</v>
      </c>
      <c r="F83" s="53">
        <v>368644.73099999997</v>
      </c>
      <c r="G83" s="53">
        <v>2385</v>
      </c>
      <c r="H83" s="53">
        <v>109532.488</v>
      </c>
      <c r="I83" s="53">
        <v>14845.262349999999</v>
      </c>
      <c r="J83" s="5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</row>
    <row r="84" spans="1:27" ht="6" customHeight="1" x14ac:dyDescent="0.3">
      <c r="A84" s="99"/>
      <c r="B84" s="36"/>
      <c r="C84" s="50"/>
      <c r="D84" s="36"/>
      <c r="E84" s="36"/>
      <c r="F84" s="36"/>
      <c r="G84" s="36"/>
      <c r="H84" s="36"/>
      <c r="I84" s="36"/>
      <c r="J84" s="5"/>
      <c r="K84" s="2"/>
      <c r="L84" s="2"/>
      <c r="M84" s="2"/>
      <c r="N84" s="2"/>
      <c r="O84" s="2"/>
      <c r="P84" s="2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ht="21" customHeight="1" x14ac:dyDescent="0.3">
      <c r="A85" s="96" t="s">
        <v>28</v>
      </c>
      <c r="B85" s="53"/>
      <c r="C85" s="54"/>
      <c r="D85" s="53"/>
      <c r="E85" s="53"/>
      <c r="F85" s="53"/>
      <c r="G85" s="53"/>
      <c r="H85" s="53"/>
      <c r="I85" s="53"/>
      <c r="J85" s="7"/>
      <c r="K85" s="81"/>
      <c r="L85" s="81"/>
      <c r="M85" s="81"/>
      <c r="N85" s="81"/>
      <c r="O85" s="81"/>
      <c r="P85" s="81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s="67" customFormat="1" ht="21" customHeight="1" x14ac:dyDescent="0.25">
      <c r="A86" s="97" t="s">
        <v>29</v>
      </c>
      <c r="B86" s="61"/>
      <c r="C86" s="62"/>
      <c r="D86" s="61"/>
      <c r="E86" s="61"/>
      <c r="F86" s="61"/>
      <c r="G86" s="61"/>
      <c r="H86" s="61"/>
      <c r="I86" s="61"/>
      <c r="J86" s="82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</row>
    <row r="87" spans="1:27" ht="6.75" customHeight="1" x14ac:dyDescent="0.3">
      <c r="A87" s="98"/>
      <c r="B87" s="36"/>
      <c r="C87" s="50"/>
      <c r="D87" s="36"/>
      <c r="E87" s="36"/>
      <c r="F87" s="36"/>
      <c r="G87" s="36"/>
      <c r="H87" s="36"/>
      <c r="I87" s="36"/>
      <c r="J87" s="5"/>
      <c r="K87" s="2"/>
      <c r="L87" s="2"/>
      <c r="M87" s="2"/>
      <c r="N87" s="2"/>
      <c r="O87" s="2"/>
      <c r="P87" s="2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ht="21" customHeight="1" x14ac:dyDescent="0.3">
      <c r="A88" s="96" t="s">
        <v>30</v>
      </c>
      <c r="B88" s="53"/>
      <c r="C88" s="54"/>
      <c r="D88" s="53"/>
      <c r="E88" s="53"/>
      <c r="F88" s="53"/>
      <c r="G88" s="53"/>
      <c r="H88" s="53"/>
      <c r="I88" s="53"/>
      <c r="J88" s="7"/>
      <c r="K88" s="59"/>
      <c r="L88" s="59"/>
      <c r="M88" s="59"/>
      <c r="N88" s="59"/>
      <c r="O88" s="59"/>
      <c r="P88" s="59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s="67" customFormat="1" ht="21" customHeight="1" x14ac:dyDescent="0.25">
      <c r="A89" s="97" t="s">
        <v>31</v>
      </c>
      <c r="B89" s="53">
        <v>6</v>
      </c>
      <c r="C89" s="54">
        <v>4527.5732357404659</v>
      </c>
      <c r="D89" s="53">
        <v>1157229.425</v>
      </c>
      <c r="E89" s="53">
        <v>955054.45399999991</v>
      </c>
      <c r="F89" s="53">
        <v>202174.97099999999</v>
      </c>
      <c r="G89" s="53">
        <v>4404</v>
      </c>
      <c r="H89" s="53">
        <v>141051.06899999999</v>
      </c>
      <c r="I89" s="53">
        <v>512059.56246986683</v>
      </c>
      <c r="J89" s="5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</row>
    <row r="90" spans="1:27" ht="4.5" customHeight="1" x14ac:dyDescent="0.3">
      <c r="A90" s="98"/>
      <c r="B90" s="36"/>
      <c r="C90" s="50"/>
      <c r="D90" s="36"/>
      <c r="E90" s="36"/>
      <c r="F90" s="36"/>
      <c r="G90" s="36"/>
      <c r="H90" s="36"/>
      <c r="I90" s="36"/>
      <c r="J90" s="5"/>
      <c r="K90" s="81"/>
      <c r="L90" s="81"/>
      <c r="M90" s="81"/>
      <c r="N90" s="81"/>
      <c r="O90" s="81"/>
      <c r="P90" s="81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ht="21" customHeight="1" x14ac:dyDescent="0.3">
      <c r="A91" s="96" t="s">
        <v>32</v>
      </c>
      <c r="B91" s="53"/>
      <c r="C91" s="54"/>
      <c r="D91" s="53"/>
      <c r="E91" s="53"/>
      <c r="F91" s="53"/>
      <c r="G91" s="53"/>
      <c r="H91" s="53"/>
      <c r="I91" s="53"/>
      <c r="J91" s="83"/>
      <c r="K91" s="59"/>
      <c r="L91" s="59"/>
      <c r="M91" s="59"/>
      <c r="N91" s="59"/>
      <c r="O91" s="59"/>
      <c r="P91" s="59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s="67" customFormat="1" ht="21" customHeight="1" x14ac:dyDescent="0.25">
      <c r="A92" s="97" t="s">
        <v>33</v>
      </c>
      <c r="B92" s="61"/>
      <c r="C92" s="62"/>
      <c r="D92" s="61"/>
      <c r="E92" s="61"/>
      <c r="F92" s="61"/>
      <c r="G92" s="61"/>
      <c r="H92" s="61"/>
      <c r="I92" s="61"/>
      <c r="J92" s="5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</row>
    <row r="93" spans="1:27" ht="6.75" customHeight="1" x14ac:dyDescent="0.3">
      <c r="A93" s="68"/>
      <c r="B93" s="69"/>
      <c r="C93" s="70"/>
      <c r="D93" s="69"/>
      <c r="E93" s="69"/>
      <c r="F93" s="69"/>
      <c r="G93" s="69"/>
      <c r="H93" s="69"/>
      <c r="I93" s="69"/>
      <c r="J93" s="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ht="9" customHeight="1" x14ac:dyDescent="0.3">
      <c r="A94" s="25"/>
      <c r="B94" s="76"/>
      <c r="C94" s="77"/>
      <c r="D94" s="76"/>
      <c r="E94" s="76"/>
      <c r="F94" s="76"/>
      <c r="G94" s="76"/>
      <c r="H94" s="76"/>
      <c r="I94" s="76"/>
      <c r="J94" s="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 x14ac:dyDescent="0.3">
      <c r="A95" s="40" t="s">
        <v>34</v>
      </c>
      <c r="B95" s="41">
        <f>B99+B103+B106+B109+B123+B126+B129+B132+B135+B138+B141+B144</f>
        <v>746</v>
      </c>
      <c r="C95" s="41">
        <f t="shared" ref="C95:I95" si="5">C99+C103+C106+C109+C123+C126+C129+C132+C135+C138+C141+C144</f>
        <v>2841620.7974530556</v>
      </c>
      <c r="D95" s="41">
        <f t="shared" si="5"/>
        <v>152291620.21457002</v>
      </c>
      <c r="E95" s="41">
        <f t="shared" si="5"/>
        <v>65631796.135048002</v>
      </c>
      <c r="F95" s="41">
        <f t="shared" si="5"/>
        <v>86602183.827562004</v>
      </c>
      <c r="G95" s="41">
        <f t="shared" si="5"/>
        <v>163316.5780058651</v>
      </c>
      <c r="H95" s="41">
        <f t="shared" si="5"/>
        <v>12864904.956087274</v>
      </c>
      <c r="I95" s="41">
        <f t="shared" si="5"/>
        <v>248582656.51797605</v>
      </c>
      <c r="J95" s="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 x14ac:dyDescent="0.3">
      <c r="A96" s="47" t="s">
        <v>35</v>
      </c>
      <c r="B96" s="41"/>
      <c r="C96" s="42"/>
      <c r="D96" s="41"/>
      <c r="E96" s="41"/>
      <c r="F96" s="41"/>
      <c r="G96" s="41"/>
      <c r="H96" s="41"/>
      <c r="I96" s="41"/>
      <c r="J96" s="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ht="6.75" customHeight="1" x14ac:dyDescent="0.3">
      <c r="A97" s="75"/>
      <c r="B97" s="36"/>
      <c r="C97" s="50"/>
      <c r="D97" s="36"/>
      <c r="E97" s="36"/>
      <c r="F97" s="36"/>
      <c r="G97" s="36"/>
      <c r="H97" s="36"/>
      <c r="I97" s="36"/>
      <c r="J97" s="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s="67" customFormat="1" ht="21.75" customHeight="1" x14ac:dyDescent="0.25">
      <c r="A98" s="122" t="s">
        <v>82</v>
      </c>
      <c r="B98" s="54"/>
      <c r="C98" s="54"/>
      <c r="D98" s="54"/>
      <c r="E98" s="54"/>
      <c r="F98" s="54"/>
      <c r="G98" s="54"/>
      <c r="H98" s="54"/>
      <c r="I98" s="54"/>
      <c r="J98" s="78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 spans="1:27" s="67" customFormat="1" ht="21.75" customHeight="1" x14ac:dyDescent="0.25">
      <c r="A99" s="123" t="s">
        <v>95</v>
      </c>
      <c r="B99" s="54">
        <v>5</v>
      </c>
      <c r="C99" s="54">
        <v>85764.750745381971</v>
      </c>
      <c r="D99" s="54">
        <v>35757286.825999998</v>
      </c>
      <c r="E99" s="54">
        <v>18624509.131000001</v>
      </c>
      <c r="F99" s="54">
        <v>17132777.695</v>
      </c>
      <c r="G99" s="54">
        <v>33595</v>
      </c>
      <c r="H99" s="54">
        <v>2907312.0869999998</v>
      </c>
      <c r="I99" s="54">
        <v>121386318.589</v>
      </c>
      <c r="J99" s="78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 spans="1:27" s="67" customFormat="1" ht="9" customHeight="1" x14ac:dyDescent="0.25">
      <c r="A100" s="121"/>
      <c r="B100" s="54"/>
      <c r="C100" s="54"/>
      <c r="D100" s="54"/>
      <c r="E100" s="54"/>
      <c r="F100" s="54"/>
      <c r="G100" s="54"/>
      <c r="H100" s="54"/>
      <c r="I100" s="54"/>
      <c r="J100" s="78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7" s="67" customFormat="1" ht="21.75" customHeight="1" x14ac:dyDescent="0.25">
      <c r="A101" s="108" t="s">
        <v>83</v>
      </c>
      <c r="B101" s="54"/>
      <c r="C101" s="54"/>
      <c r="D101" s="54"/>
      <c r="E101" s="54"/>
      <c r="F101" s="54"/>
      <c r="G101" s="54"/>
      <c r="H101" s="54"/>
      <c r="I101" s="54"/>
      <c r="J101" s="78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7" s="67" customFormat="1" ht="21.75" customHeight="1" x14ac:dyDescent="0.25">
      <c r="A102" s="109" t="s">
        <v>84</v>
      </c>
      <c r="B102" s="54"/>
      <c r="C102" s="54"/>
      <c r="D102" s="54"/>
      <c r="E102" s="54"/>
      <c r="F102" s="54"/>
      <c r="G102" s="54"/>
      <c r="H102" s="54"/>
      <c r="I102" s="54"/>
      <c r="J102" s="78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 spans="1:27" ht="21" customHeight="1" x14ac:dyDescent="0.3">
      <c r="A103" s="96" t="s">
        <v>53</v>
      </c>
      <c r="B103" s="110">
        <v>53</v>
      </c>
      <c r="C103" s="113">
        <v>28791.939316</v>
      </c>
      <c r="D103" s="113">
        <v>1633588.345</v>
      </c>
      <c r="E103" s="113">
        <v>589973.87899999996</v>
      </c>
      <c r="F103" s="113">
        <v>1043614.466</v>
      </c>
      <c r="G103" s="113">
        <v>3372</v>
      </c>
      <c r="H103" s="113">
        <v>157180.28700000001</v>
      </c>
      <c r="I103" s="113">
        <v>1612941.1025391975</v>
      </c>
      <c r="J103" s="7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1:27" s="67" customFormat="1" ht="21" customHeight="1" x14ac:dyDescent="0.25">
      <c r="A104" s="97" t="s">
        <v>91</v>
      </c>
      <c r="B104" s="111"/>
      <c r="C104" s="114"/>
      <c r="D104" s="115"/>
      <c r="E104" s="115"/>
      <c r="F104" s="115"/>
      <c r="G104" s="115"/>
      <c r="H104" s="115"/>
      <c r="I104" s="115"/>
      <c r="J104" s="5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</row>
    <row r="105" spans="1:27" ht="6.75" customHeight="1" x14ac:dyDescent="0.3">
      <c r="A105" s="99"/>
      <c r="B105" s="112"/>
      <c r="C105" s="116"/>
      <c r="D105" s="117"/>
      <c r="E105" s="117"/>
      <c r="F105" s="117"/>
      <c r="G105" s="117"/>
      <c r="H105" s="117"/>
      <c r="I105" s="117"/>
      <c r="J105" s="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 x14ac:dyDescent="0.3">
      <c r="A106" s="96" t="s">
        <v>36</v>
      </c>
      <c r="B106" s="110">
        <v>6</v>
      </c>
      <c r="C106" s="113">
        <v>17135.819716466376</v>
      </c>
      <c r="D106" s="113">
        <v>3395369.9330000002</v>
      </c>
      <c r="E106" s="113">
        <v>1167884.8898400001</v>
      </c>
      <c r="F106" s="113">
        <v>2227157.4851599997</v>
      </c>
      <c r="G106" s="113">
        <v>13766</v>
      </c>
      <c r="H106" s="113">
        <v>1173828.7819999999</v>
      </c>
      <c r="I106" s="113">
        <v>14718927.009</v>
      </c>
      <c r="J106" s="7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s="67" customFormat="1" ht="21.75" customHeight="1" x14ac:dyDescent="0.25">
      <c r="A107" s="97" t="s">
        <v>37</v>
      </c>
      <c r="B107" s="111"/>
      <c r="C107" s="114"/>
      <c r="D107" s="115"/>
      <c r="E107" s="115"/>
      <c r="F107" s="115"/>
      <c r="G107" s="115"/>
      <c r="H107" s="115"/>
      <c r="I107" s="115"/>
      <c r="J107" s="5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</row>
    <row r="108" spans="1:27" ht="9" customHeight="1" x14ac:dyDescent="0.3">
      <c r="A108" s="99"/>
      <c r="B108" s="111"/>
      <c r="C108" s="114"/>
      <c r="D108" s="115"/>
      <c r="E108" s="115"/>
      <c r="F108" s="115"/>
      <c r="G108" s="115"/>
      <c r="H108" s="115"/>
      <c r="I108" s="115"/>
      <c r="J108" s="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 x14ac:dyDescent="0.3">
      <c r="A109" s="96" t="s">
        <v>38</v>
      </c>
      <c r="B109" s="110">
        <v>28</v>
      </c>
      <c r="C109" s="113">
        <v>1225162.7473867198</v>
      </c>
      <c r="D109" s="113">
        <v>81637763.465000004</v>
      </c>
      <c r="E109" s="113">
        <v>34564711.443000004</v>
      </c>
      <c r="F109" s="113">
        <v>47015739.329000004</v>
      </c>
      <c r="G109" s="113">
        <v>36509</v>
      </c>
      <c r="H109" s="113">
        <v>4290594.8150000004</v>
      </c>
      <c r="I109" s="113">
        <v>58473540.773000002</v>
      </c>
      <c r="J109" s="7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1:27" s="67" customFormat="1" ht="21" customHeight="1" x14ac:dyDescent="0.25">
      <c r="A110" s="97" t="s">
        <v>39</v>
      </c>
      <c r="B110" s="111"/>
      <c r="C110" s="114"/>
      <c r="D110" s="115"/>
      <c r="E110" s="115"/>
      <c r="F110" s="115"/>
      <c r="G110" s="115"/>
      <c r="H110" s="115"/>
      <c r="I110" s="115"/>
      <c r="J110" s="5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</row>
    <row r="111" spans="1:27" ht="6.75" customHeight="1" x14ac:dyDescent="0.3">
      <c r="A111" s="75"/>
      <c r="B111" s="36"/>
      <c r="C111" s="50"/>
      <c r="D111" s="36"/>
      <c r="E111" s="36"/>
      <c r="F111" s="36"/>
      <c r="G111" s="36"/>
      <c r="H111" s="36"/>
      <c r="I111" s="36"/>
      <c r="J111" s="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6.75" customHeight="1" x14ac:dyDescent="0.3">
      <c r="A112" s="68"/>
      <c r="B112" s="69"/>
      <c r="C112" s="70"/>
      <c r="D112" s="69"/>
      <c r="E112" s="69"/>
      <c r="F112" s="69"/>
      <c r="G112" s="69"/>
      <c r="H112" s="69"/>
      <c r="I112" s="69"/>
      <c r="J112" s="78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" customHeight="1" x14ac:dyDescent="0.3">
      <c r="A113" s="25"/>
      <c r="B113" s="76"/>
      <c r="C113" s="77"/>
      <c r="D113" s="76"/>
      <c r="E113" s="76"/>
      <c r="F113" s="76"/>
      <c r="G113" s="76"/>
      <c r="H113" s="76"/>
      <c r="I113" s="76"/>
      <c r="J113" s="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" customHeight="1" x14ac:dyDescent="0.3">
      <c r="A114" s="84"/>
      <c r="B114" s="85"/>
      <c r="C114" s="85"/>
      <c r="D114" s="85"/>
      <c r="E114" s="85"/>
      <c r="F114" s="85"/>
      <c r="G114" s="85"/>
      <c r="H114" s="85"/>
      <c r="I114" s="85"/>
      <c r="J114" s="86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</row>
    <row r="115" spans="1:27" ht="21.95" customHeight="1" x14ac:dyDescent="0.3">
      <c r="A115" s="145" t="s">
        <v>70</v>
      </c>
      <c r="B115" s="143"/>
      <c r="C115" s="144"/>
      <c r="D115" s="143"/>
      <c r="E115" s="143"/>
      <c r="F115" s="143"/>
      <c r="G115" s="143"/>
      <c r="H115" s="143"/>
      <c r="I115" s="144"/>
      <c r="J115" s="5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22.5" customHeight="1" x14ac:dyDescent="0.3">
      <c r="A116" s="142" t="s">
        <v>71</v>
      </c>
      <c r="B116" s="143"/>
      <c r="C116" s="144"/>
      <c r="D116" s="143"/>
      <c r="E116" s="143"/>
      <c r="F116" s="143"/>
      <c r="G116" s="143"/>
      <c r="H116" s="143"/>
      <c r="I116" s="144"/>
      <c r="J116" s="19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1.45" customHeight="1" x14ac:dyDescent="0.3">
      <c r="A117" s="1"/>
      <c r="B117" s="2"/>
      <c r="C117" s="3"/>
      <c r="D117" s="10"/>
      <c r="E117" s="10"/>
      <c r="F117" s="10"/>
      <c r="G117" s="11"/>
      <c r="H117" s="10"/>
      <c r="I117" s="10"/>
      <c r="J117" s="2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" customHeight="1" x14ac:dyDescent="0.3">
      <c r="A118" s="12"/>
      <c r="B118" s="13"/>
      <c r="C118" s="14"/>
      <c r="D118" s="15"/>
      <c r="E118" s="15"/>
      <c r="F118" s="15"/>
      <c r="G118" s="16"/>
      <c r="H118" s="15"/>
      <c r="I118" s="15"/>
      <c r="J118" s="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ht="61.5" customHeight="1" x14ac:dyDescent="0.3">
      <c r="A119" s="17" t="s">
        <v>58</v>
      </c>
      <c r="B119" s="18" t="s">
        <v>59</v>
      </c>
      <c r="C119" s="18" t="s">
        <v>60</v>
      </c>
      <c r="D119" s="18" t="s">
        <v>61</v>
      </c>
      <c r="E119" s="18" t="s">
        <v>62</v>
      </c>
      <c r="F119" s="18" t="s">
        <v>63</v>
      </c>
      <c r="G119" s="18" t="s">
        <v>64</v>
      </c>
      <c r="H119" s="18" t="s">
        <v>65</v>
      </c>
      <c r="I119" s="18" t="s">
        <v>66</v>
      </c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60.95" customHeight="1" x14ac:dyDescent="0.3">
      <c r="A120" s="21" t="s">
        <v>67</v>
      </c>
      <c r="B120" s="22" t="s">
        <v>0</v>
      </c>
      <c r="C120" s="22" t="s">
        <v>68</v>
      </c>
      <c r="D120" s="22" t="s">
        <v>1</v>
      </c>
      <c r="E120" s="22" t="s">
        <v>69</v>
      </c>
      <c r="F120" s="22" t="s">
        <v>2</v>
      </c>
      <c r="G120" s="22" t="s">
        <v>54</v>
      </c>
      <c r="H120" s="22" t="s">
        <v>55</v>
      </c>
      <c r="I120" s="22" t="s">
        <v>56</v>
      </c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4" customHeight="1" x14ac:dyDescent="0.3">
      <c r="A121" s="25"/>
      <c r="B121" s="26"/>
      <c r="C121" s="27" t="s">
        <v>3</v>
      </c>
      <c r="D121" s="27" t="s">
        <v>3</v>
      </c>
      <c r="E121" s="27" t="s">
        <v>3</v>
      </c>
      <c r="F121" s="27" t="s">
        <v>3</v>
      </c>
      <c r="G121" s="27"/>
      <c r="H121" s="27" t="s">
        <v>3</v>
      </c>
      <c r="I121" s="27" t="s">
        <v>3</v>
      </c>
      <c r="J121" s="5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ht="9" customHeight="1" x14ac:dyDescent="0.3">
      <c r="A122" s="75"/>
      <c r="B122" s="69"/>
      <c r="C122" s="70"/>
      <c r="D122" s="69"/>
      <c r="E122" s="69"/>
      <c r="F122" s="69"/>
      <c r="G122" s="69"/>
      <c r="H122" s="69"/>
      <c r="I122" s="69"/>
      <c r="J122" s="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 x14ac:dyDescent="0.3">
      <c r="A123" s="108" t="s">
        <v>80</v>
      </c>
      <c r="B123" s="134">
        <v>127</v>
      </c>
      <c r="C123" s="135">
        <v>1002238.9577440652</v>
      </c>
      <c r="D123" s="135">
        <v>7794924.7960000001</v>
      </c>
      <c r="E123" s="135">
        <v>2696115.1690000002</v>
      </c>
      <c r="F123" s="135">
        <v>5098809.6270000003</v>
      </c>
      <c r="G123" s="135">
        <v>24969</v>
      </c>
      <c r="H123" s="135">
        <v>1400077.8718435459</v>
      </c>
      <c r="I123" s="135">
        <v>20947434.219000001</v>
      </c>
      <c r="J123" s="78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1" customHeight="1" x14ac:dyDescent="0.3">
      <c r="A124" s="109" t="s">
        <v>92</v>
      </c>
      <c r="B124" s="136"/>
      <c r="C124" s="135"/>
      <c r="D124" s="135"/>
      <c r="E124" s="135"/>
      <c r="F124" s="135"/>
      <c r="G124" s="135"/>
      <c r="H124" s="135"/>
      <c r="I124" s="135"/>
      <c r="J124" s="78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6" customHeight="1" x14ac:dyDescent="0.3">
      <c r="A125" s="108"/>
      <c r="B125" s="136"/>
      <c r="C125" s="135"/>
      <c r="D125" s="135"/>
      <c r="E125" s="135"/>
      <c r="F125" s="135"/>
      <c r="G125" s="135"/>
      <c r="H125" s="135"/>
      <c r="I125" s="135"/>
      <c r="J125" s="78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1" customHeight="1" x14ac:dyDescent="0.3">
      <c r="A126" s="96" t="s">
        <v>40</v>
      </c>
      <c r="B126" s="134">
        <v>85</v>
      </c>
      <c r="C126" s="137">
        <v>44037.374273268448</v>
      </c>
      <c r="D126" s="137">
        <v>12780042.211565118</v>
      </c>
      <c r="E126" s="137">
        <v>4300775.8312169705</v>
      </c>
      <c r="F126" s="137">
        <v>8479266.3793481458</v>
      </c>
      <c r="G126" s="137">
        <v>5171</v>
      </c>
      <c r="H126" s="137">
        <v>727078.55355912494</v>
      </c>
      <c r="I126" s="137">
        <v>20762658.608406402</v>
      </c>
      <c r="J126" s="7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1:27" s="67" customFormat="1" ht="21" customHeight="1" x14ac:dyDescent="0.25">
      <c r="A127" s="97" t="s">
        <v>93</v>
      </c>
      <c r="B127" s="138"/>
      <c r="C127" s="139"/>
      <c r="D127" s="140"/>
      <c r="E127" s="138"/>
      <c r="F127" s="138"/>
      <c r="G127" s="138"/>
      <c r="H127" s="138"/>
      <c r="I127" s="138"/>
      <c r="J127" s="5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</row>
    <row r="128" spans="1:27" s="67" customFormat="1" ht="9" customHeight="1" x14ac:dyDescent="0.25">
      <c r="A128" s="118"/>
      <c r="B128" s="132"/>
      <c r="C128" s="132"/>
      <c r="D128" s="132"/>
      <c r="E128" s="132"/>
      <c r="F128" s="132"/>
      <c r="G128" s="132"/>
      <c r="H128" s="132"/>
      <c r="I128" s="132"/>
      <c r="J128" s="78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27" ht="21" customHeight="1" x14ac:dyDescent="0.3">
      <c r="A129" s="96" t="s">
        <v>41</v>
      </c>
      <c r="B129" s="53">
        <v>177</v>
      </c>
      <c r="C129" s="54">
        <v>56497.684640174739</v>
      </c>
      <c r="D129" s="53">
        <v>558410.99705999997</v>
      </c>
      <c r="E129" s="53">
        <v>205561.61600000001</v>
      </c>
      <c r="F129" s="53">
        <v>352849.38105999993</v>
      </c>
      <c r="G129" s="53">
        <v>2855</v>
      </c>
      <c r="H129" s="53">
        <v>148400.79</v>
      </c>
      <c r="I129" s="53">
        <v>218224.62</v>
      </c>
      <c r="J129" s="7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1:27" s="67" customFormat="1" ht="21" customHeight="1" x14ac:dyDescent="0.25">
      <c r="A130" s="97" t="s">
        <v>42</v>
      </c>
      <c r="B130" s="53"/>
      <c r="C130" s="54"/>
      <c r="D130" s="53"/>
      <c r="E130" s="53"/>
      <c r="F130" s="53"/>
      <c r="G130" s="53"/>
      <c r="H130" s="53"/>
      <c r="I130" s="53"/>
      <c r="J130" s="5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</row>
    <row r="131" spans="1:27" ht="9" customHeight="1" x14ac:dyDescent="0.3">
      <c r="A131" s="99"/>
      <c r="B131" s="53"/>
      <c r="C131" s="54"/>
      <c r="D131" s="53"/>
      <c r="E131" s="53"/>
      <c r="F131" s="53"/>
      <c r="G131" s="53"/>
      <c r="H131" s="53"/>
      <c r="I131" s="53"/>
      <c r="J131" s="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 x14ac:dyDescent="0.3">
      <c r="A132" s="96" t="s">
        <v>43</v>
      </c>
      <c r="B132" s="53">
        <v>24</v>
      </c>
      <c r="C132" s="54">
        <v>13105.257467337051</v>
      </c>
      <c r="D132" s="53">
        <v>54459.806023615245</v>
      </c>
      <c r="E132" s="53">
        <v>31366.437163806491</v>
      </c>
      <c r="F132" s="53">
        <v>23093.368859808761</v>
      </c>
      <c r="G132" s="53">
        <v>474</v>
      </c>
      <c r="H132" s="53">
        <v>11523.07898340041</v>
      </c>
      <c r="I132" s="53">
        <v>17357.164436624498</v>
      </c>
      <c r="J132" s="7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1:27" s="67" customFormat="1" ht="21.6" customHeight="1" x14ac:dyDescent="0.25">
      <c r="A133" s="97" t="s">
        <v>44</v>
      </c>
      <c r="B133" s="53"/>
      <c r="C133" s="54"/>
      <c r="D133" s="53"/>
      <c r="E133" s="53"/>
      <c r="F133" s="53"/>
      <c r="G133" s="53"/>
      <c r="H133" s="53"/>
      <c r="I133" s="53"/>
      <c r="J133" s="5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</row>
    <row r="134" spans="1:27" ht="9" customHeight="1" x14ac:dyDescent="0.3">
      <c r="A134" s="99"/>
      <c r="B134" s="52"/>
      <c r="C134" s="95"/>
      <c r="D134" s="52"/>
      <c r="E134" s="52"/>
      <c r="F134" s="52"/>
      <c r="G134" s="52"/>
      <c r="H134" s="52"/>
      <c r="I134" s="52"/>
      <c r="J134" s="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.6" customHeight="1" x14ac:dyDescent="0.3">
      <c r="A135" s="96" t="s">
        <v>45</v>
      </c>
      <c r="B135" s="131">
        <v>216</v>
      </c>
      <c r="C135" s="132">
        <v>274356.06058400008</v>
      </c>
      <c r="D135" s="131">
        <v>8045599.0870000003</v>
      </c>
      <c r="E135" s="131">
        <v>3066099.0189999999</v>
      </c>
      <c r="F135" s="131">
        <v>4979500.068</v>
      </c>
      <c r="G135" s="131">
        <v>36165</v>
      </c>
      <c r="H135" s="131">
        <v>1850102.757</v>
      </c>
      <c r="I135" s="131">
        <v>9879207.2799999993</v>
      </c>
      <c r="J135" s="7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1:27" s="67" customFormat="1" ht="20.100000000000001" customHeight="1" x14ac:dyDescent="0.25">
      <c r="A136" s="97" t="s">
        <v>46</v>
      </c>
      <c r="B136" s="131"/>
      <c r="C136" s="132"/>
      <c r="D136" s="131"/>
      <c r="E136" s="131"/>
      <c r="F136" s="131"/>
      <c r="G136" s="131"/>
      <c r="H136" s="131"/>
      <c r="I136" s="131"/>
      <c r="J136" s="5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</row>
    <row r="137" spans="1:27" ht="9" customHeight="1" x14ac:dyDescent="0.3">
      <c r="A137" s="99"/>
      <c r="B137" s="131"/>
      <c r="C137" s="132"/>
      <c r="D137" s="131"/>
      <c r="E137" s="131"/>
      <c r="F137" s="131"/>
      <c r="G137" s="131"/>
      <c r="H137" s="131"/>
      <c r="I137" s="131"/>
      <c r="J137" s="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 x14ac:dyDescent="0.3">
      <c r="A138" s="96" t="s">
        <v>47</v>
      </c>
      <c r="B138" s="131">
        <v>3</v>
      </c>
      <c r="C138" s="133">
        <v>1246.829</v>
      </c>
      <c r="D138" s="133">
        <v>27195.883000000002</v>
      </c>
      <c r="E138" s="133">
        <v>8546.7790000000005</v>
      </c>
      <c r="F138" s="133">
        <v>18649.103999999999</v>
      </c>
      <c r="G138" s="133">
        <v>35</v>
      </c>
      <c r="H138" s="133">
        <v>387.68400000000003</v>
      </c>
      <c r="I138" s="133">
        <v>4576.2999118683892</v>
      </c>
      <c r="J138" s="7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1:27" s="67" customFormat="1" ht="22.5" customHeight="1" x14ac:dyDescent="0.25">
      <c r="A139" s="97" t="s">
        <v>48</v>
      </c>
      <c r="B139" s="131"/>
      <c r="C139" s="132"/>
      <c r="D139" s="131"/>
      <c r="E139" s="131"/>
      <c r="F139" s="131"/>
      <c r="G139" s="131"/>
      <c r="H139" s="131"/>
      <c r="I139" s="131"/>
      <c r="J139" s="5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</row>
    <row r="140" spans="1:27" s="67" customFormat="1" ht="8.25" customHeight="1" x14ac:dyDescent="0.25">
      <c r="A140" s="118"/>
      <c r="B140" s="132"/>
      <c r="C140" s="132"/>
      <c r="D140" s="132"/>
      <c r="E140" s="132"/>
      <c r="F140" s="132"/>
      <c r="G140" s="132"/>
      <c r="H140" s="132"/>
      <c r="I140" s="132"/>
      <c r="J140" s="78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s="67" customFormat="1" ht="21.75" customHeight="1" x14ac:dyDescent="0.25">
      <c r="A141" s="119" t="s">
        <v>94</v>
      </c>
      <c r="B141" s="132">
        <v>14</v>
      </c>
      <c r="C141" s="132">
        <v>92529.279579641792</v>
      </c>
      <c r="D141" s="132">
        <v>276667.63121000002</v>
      </c>
      <c r="E141" s="132">
        <v>96313.070989999993</v>
      </c>
      <c r="F141" s="132">
        <v>180354.56026</v>
      </c>
      <c r="G141" s="132">
        <v>4433</v>
      </c>
      <c r="H141" s="132">
        <v>107582.00917090001</v>
      </c>
      <c r="I141" s="132">
        <v>496682.75851610006</v>
      </c>
      <c r="J141" s="78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s="67" customFormat="1" ht="21.75" customHeight="1" x14ac:dyDescent="0.25">
      <c r="A142" s="118" t="s">
        <v>81</v>
      </c>
      <c r="B142" s="132"/>
      <c r="C142" s="132"/>
      <c r="D142" s="132"/>
      <c r="E142" s="132"/>
      <c r="F142" s="132"/>
      <c r="G142" s="132"/>
      <c r="H142" s="132"/>
      <c r="I142" s="132"/>
      <c r="J142" s="78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s="67" customFormat="1" ht="9" customHeight="1" x14ac:dyDescent="0.25">
      <c r="A143" s="118"/>
      <c r="B143" s="132"/>
      <c r="C143" s="132"/>
      <c r="D143" s="132"/>
      <c r="E143" s="132"/>
      <c r="F143" s="132"/>
      <c r="G143" s="132"/>
      <c r="H143" s="132"/>
      <c r="I143" s="132"/>
      <c r="J143" s="78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ht="21" customHeight="1" x14ac:dyDescent="0.3">
      <c r="A144" s="96" t="s">
        <v>49</v>
      </c>
      <c r="B144" s="131">
        <v>8</v>
      </c>
      <c r="C144" s="131">
        <v>754.09699999999998</v>
      </c>
      <c r="D144" s="131">
        <v>330311.23371126287</v>
      </c>
      <c r="E144" s="131">
        <v>279938.86983722285</v>
      </c>
      <c r="F144" s="131">
        <v>50372.363874040013</v>
      </c>
      <c r="G144" s="131">
        <v>1972.5780058651026</v>
      </c>
      <c r="H144" s="131">
        <v>90836.240530303883</v>
      </c>
      <c r="I144" s="131">
        <v>64788.094165831353</v>
      </c>
      <c r="J144" s="7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spans="1:27" s="67" customFormat="1" ht="22.5" customHeight="1" x14ac:dyDescent="0.25">
      <c r="A145" s="97" t="s">
        <v>50</v>
      </c>
      <c r="B145" s="61"/>
      <c r="C145" s="62"/>
      <c r="D145" s="61"/>
      <c r="E145" s="61"/>
      <c r="F145" s="61"/>
      <c r="G145" s="61"/>
      <c r="H145" s="61"/>
      <c r="I145" s="61"/>
      <c r="J145" s="5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</row>
    <row r="146" spans="1:27" ht="6.6" customHeight="1" x14ac:dyDescent="0.3">
      <c r="A146" s="88"/>
      <c r="B146" s="50"/>
      <c r="C146" s="50"/>
      <c r="D146" s="50"/>
      <c r="E146" s="50"/>
      <c r="F146" s="50"/>
      <c r="G146" s="50"/>
      <c r="H146" s="50"/>
      <c r="I146" s="50"/>
      <c r="J146" s="78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7" spans="1:27" ht="9" customHeight="1" x14ac:dyDescent="0.3">
      <c r="A147" s="25"/>
      <c r="B147" s="76"/>
      <c r="C147" s="77"/>
      <c r="D147" s="76"/>
      <c r="E147" s="76"/>
      <c r="F147" s="76"/>
      <c r="G147" s="76"/>
      <c r="H147" s="76"/>
      <c r="I147" s="76"/>
      <c r="J147" s="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9" customHeight="1" x14ac:dyDescent="0.3">
      <c r="A148" s="1"/>
      <c r="B148" s="2"/>
      <c r="C148" s="3"/>
      <c r="D148" s="2"/>
      <c r="E148" s="2"/>
      <c r="F148" s="2"/>
      <c r="G148" s="4"/>
      <c r="H148" s="2"/>
      <c r="I148" s="2"/>
      <c r="J148" s="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0.6" customHeight="1" x14ac:dyDescent="0.3">
      <c r="A149" s="1"/>
      <c r="B149" s="2"/>
      <c r="C149" s="3"/>
      <c r="D149" s="2"/>
      <c r="E149" s="2"/>
      <c r="F149" s="2"/>
      <c r="G149" s="4"/>
      <c r="H149" s="2"/>
      <c r="I149" s="2"/>
      <c r="J149" s="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1" spans="1:27" ht="15" customHeight="1" x14ac:dyDescent="0.3">
      <c r="A151" s="101" t="s">
        <v>79</v>
      </c>
      <c r="B151" s="101"/>
      <c r="C151" s="101"/>
      <c r="D151" s="101"/>
      <c r="E151" s="101"/>
      <c r="F151" s="101"/>
      <c r="G151" s="101"/>
      <c r="H151" s="101"/>
      <c r="I151" s="101"/>
    </row>
    <row r="152" spans="1:27" ht="15" customHeight="1" x14ac:dyDescent="0.3">
      <c r="A152" s="141" t="s">
        <v>85</v>
      </c>
      <c r="B152" s="141"/>
      <c r="C152" s="141"/>
      <c r="D152" s="141"/>
      <c r="E152" s="141"/>
      <c r="F152" s="141"/>
      <c r="G152" s="141"/>
      <c r="H152" s="141"/>
      <c r="I152" s="141"/>
    </row>
    <row r="153" spans="1:27" ht="15" customHeight="1" x14ac:dyDescent="0.3">
      <c r="A153" s="120" t="s">
        <v>96</v>
      </c>
      <c r="B153" s="102"/>
      <c r="C153" s="102"/>
      <c r="D153" s="102"/>
      <c r="E153" s="102"/>
      <c r="F153" s="102"/>
      <c r="G153" s="102"/>
      <c r="H153" s="102"/>
      <c r="I153" s="102"/>
    </row>
    <row r="154" spans="1:27" ht="15" customHeight="1" x14ac:dyDescent="0.3">
      <c r="A154" s="96"/>
      <c r="B154" s="100"/>
      <c r="C154" s="100"/>
      <c r="D154" s="100"/>
      <c r="E154" s="100"/>
      <c r="F154" s="100"/>
      <c r="G154" s="100"/>
      <c r="H154" s="100"/>
      <c r="I154" s="100"/>
    </row>
    <row r="156" spans="1:27" ht="15" customHeight="1" x14ac:dyDescent="0.3">
      <c r="A156" s="52"/>
    </row>
    <row r="157" spans="1:27" ht="15" customHeight="1" x14ac:dyDescent="0.3">
      <c r="A157" s="52"/>
    </row>
    <row r="163" spans="1:10" ht="15" customHeight="1" x14ac:dyDescent="0.3">
      <c r="A163" s="60"/>
    </row>
    <row r="164" spans="1:10" ht="15" customHeight="1" x14ac:dyDescent="0.3">
      <c r="A164" s="60"/>
    </row>
    <row r="165" spans="1:10" ht="15" customHeight="1" x14ac:dyDescent="0.3">
      <c r="A165" s="60"/>
    </row>
    <row r="166" spans="1:10" ht="15" customHeight="1" x14ac:dyDescent="0.3">
      <c r="A166" s="60"/>
    </row>
    <row r="171" spans="1:10" ht="15" customHeight="1" x14ac:dyDescent="0.3">
      <c r="A171" s="94"/>
      <c r="B171" s="94"/>
      <c r="C171" s="94"/>
      <c r="D171" s="94"/>
      <c r="E171" s="94"/>
      <c r="F171" s="94"/>
      <c r="G171" s="94"/>
      <c r="H171" s="94"/>
      <c r="I171" s="94"/>
      <c r="J171" s="94"/>
    </row>
    <row r="172" spans="1:10" ht="15" customHeight="1" x14ac:dyDescent="0.3">
      <c r="A172" s="94"/>
      <c r="B172" s="94"/>
      <c r="C172" s="94"/>
      <c r="D172" s="94"/>
      <c r="E172" s="94"/>
      <c r="F172" s="94"/>
      <c r="G172" s="94"/>
      <c r="H172" s="94"/>
      <c r="I172" s="94"/>
      <c r="J172" s="94"/>
    </row>
  </sheetData>
  <mergeCells count="9">
    <mergeCell ref="A152:I152"/>
    <mergeCell ref="A73:I73"/>
    <mergeCell ref="A115:I115"/>
    <mergeCell ref="A116:I116"/>
    <mergeCell ref="A2:I2"/>
    <mergeCell ref="A3:I3"/>
    <mergeCell ref="A36:I36"/>
    <mergeCell ref="A37:I37"/>
    <mergeCell ref="A72:I72"/>
  </mergeCells>
  <printOptions horizontalCentered="1"/>
  <pageMargins left="0.51181102362204722" right="0.51181102362204722" top="0.74803149606299213" bottom="0.74803149606299213" header="0" footer="0"/>
  <pageSetup paperSize="9" scale="55" orientation="landscape" r:id="rId1"/>
  <rowBreaks count="3" manualBreakCount="3">
    <brk id="34" max="8" man="1"/>
    <brk id="70" max="8" man="1"/>
    <brk id="114" max="8" man="1"/>
  </rowBreaks>
  <colBreaks count="1" manualBreakCount="1">
    <brk id="9" max="100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2 Subsektor</vt:lpstr>
      <vt:lpstr>'Jadual 2 Subsektor'!Print_Area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2025-09-30T01:47:22Z</cp:lastPrinted>
  <dcterms:created xsi:type="dcterms:W3CDTF">2025-04-22T06:08:07Z</dcterms:created>
  <dcterms:modified xsi:type="dcterms:W3CDTF">2025-09-30T02:30:38Z</dcterms:modified>
</cp:coreProperties>
</file>