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insofiya\Desktop\JADUAL MALAYSIA FINALISED\"/>
    </mc:Choice>
  </mc:AlternateContent>
  <xr:revisionPtr revIDLastSave="0" documentId="13_ncr:1_{EC505542-9128-40AB-80F6-F53723B67C13}" xr6:coauthVersionLast="47" xr6:coauthVersionMax="47" xr10:uidLastSave="{00000000-0000-0000-0000-000000000000}"/>
  <bookViews>
    <workbookView xWindow="-120" yWindow="-120" windowWidth="20730" windowHeight="11040" activeTab="13" xr2:uid="{9A39DC69-A45A-456E-B845-686600D951AD}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 " sheetId="6" r:id="rId6"/>
    <sheet name="1.7 " sheetId="7" r:id="rId7"/>
    <sheet name="1.8 " sheetId="8" r:id="rId8"/>
    <sheet name="1.9 " sheetId="9" r:id="rId9"/>
    <sheet name="1.10" sheetId="13" r:id="rId10"/>
    <sheet name="1.11" sheetId="14" r:id="rId11"/>
    <sheet name="1.12" sheetId="15" r:id="rId12"/>
    <sheet name="1.13" sheetId="16" r:id="rId13"/>
    <sheet name="1.14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10" hidden="1">'1.11'!$D$1:$D$63</definedName>
    <definedName name="_xlnm._FilterDatabase" localSheetId="4" hidden="1">'1.5'!$D$1:$D$57</definedName>
    <definedName name="_xlnm._FilterDatabase" localSheetId="5" hidden="1">'1.6 '!$D$1:$D$63</definedName>
    <definedName name="_xlnm._FilterDatabase" localSheetId="6" hidden="1">'1.7 '!$D$1:$D$63</definedName>
    <definedName name="_Parse_Out" localSheetId="0" hidden="1">'[1]2.2'!#REF!</definedName>
    <definedName name="_Parse_Out" localSheetId="10" hidden="1">'1.11'!#REF!</definedName>
    <definedName name="_Parse_Out" localSheetId="12" hidden="1">'[2]1.6'!#REF!</definedName>
    <definedName name="_Parse_Out" localSheetId="13" hidden="1">'[3]1.6'!#REF!</definedName>
    <definedName name="_Parse_Out" localSheetId="1" hidden="1">'[1]2.2'!#REF!</definedName>
    <definedName name="_Parse_Out" localSheetId="4" hidden="1">'1.5'!#REF!</definedName>
    <definedName name="_Parse_Out" localSheetId="6" hidden="1">'1.7 '!#REF!</definedName>
    <definedName name="_Parse_Out" hidden="1">#REF!</definedName>
    <definedName name="Kod_01" localSheetId="0">#REF!</definedName>
    <definedName name="Kod_01" localSheetId="10">#REF!</definedName>
    <definedName name="Kod_01" localSheetId="1">#REF!</definedName>
    <definedName name="Kod_01" localSheetId="4">#REF!</definedName>
    <definedName name="Kod_01">#REF!</definedName>
    <definedName name="l" localSheetId="0" hidden="1">'[4]2.3T RM(1)'!#REF!</definedName>
    <definedName name="l" localSheetId="1" hidden="1">'[4]2.3T RM(1)'!#REF!</definedName>
    <definedName name="l" hidden="1">'[4]2.3T RM(1)'!#REF!</definedName>
    <definedName name="_xlnm.Print_Area" localSheetId="0">'1.1'!$A$1:$H$32</definedName>
    <definedName name="_xlnm.Print_Area" localSheetId="9">'1.10'!$A$1:$K$37</definedName>
    <definedName name="_xlnm.Print_Area" localSheetId="10">'1.11'!$A$1:$K$36</definedName>
    <definedName name="_xlnm.Print_Area" localSheetId="11">'1.12'!$A$1:$K$39</definedName>
    <definedName name="_xlnm.Print_Area" localSheetId="12">'1.13'!$A$1:$M$39</definedName>
    <definedName name="_xlnm.Print_Area" localSheetId="13">'1.14'!$A$1:$F$16</definedName>
    <definedName name="_xlnm.Print_Area" localSheetId="1">'1.2'!$A$1:$H$18</definedName>
    <definedName name="_xlnm.Print_Area" localSheetId="2">'1.3'!$A$1:$H$30</definedName>
    <definedName name="_xlnm.Print_Area" localSheetId="3">'1.4'!$A$1:$H$30</definedName>
    <definedName name="_xlnm.Print_Area" localSheetId="4">'1.5'!$A$1:$I$37</definedName>
    <definedName name="_xlnm.Print_Area" localSheetId="5">'1.6 '!$A$1:$J$36</definedName>
    <definedName name="_xlnm.Print_Area" localSheetId="6">'1.7 '!$A$1:$J$36</definedName>
    <definedName name="_xlnm.Print_Area" localSheetId="7">'1.8 '!$A$1:$H$36</definedName>
    <definedName name="_xlnm.Print_Area" localSheetId="8">'1.9 '!$A$1:$H$38</definedName>
    <definedName name="Print_Area_MI" localSheetId="10">'1.11'!$A$1:$K$4</definedName>
    <definedName name="Print_Area_MI" localSheetId="4">'1.5'!$A$1:$I$5</definedName>
    <definedName name="Print_Area_MI" localSheetId="5">'1.6 '!$A$1:$G$4</definedName>
    <definedName name="Print_Area_MI" localSheetId="6">'1.7 '!$A$1:$G$4</definedName>
    <definedName name="q" localSheetId="0" hidden="1">'[5]43.1 (T1) (RM)'!#REF!</definedName>
    <definedName name="q" localSheetId="10" hidden="1">'[5]43.1 (T1) (RM)'!#REF!</definedName>
    <definedName name="q" localSheetId="1" hidden="1">'[5]43.1 (T1) (RM)'!#REF!</definedName>
    <definedName name="q" localSheetId="4" hidden="1">'[5]43.1 (T1) (RM)'!#REF!</definedName>
    <definedName name="q" hidden="1">'[5]43.1 (T1) (RM)'!#REF!</definedName>
    <definedName name="Region">[5]Sheet2!$B$2:$B$7</definedName>
    <definedName name="Region1">[6]Sheet1!$B$2:$B$19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6" l="1"/>
  <c r="D37" i="13"/>
  <c r="E37" i="13"/>
  <c r="F37" i="13"/>
  <c r="G37" i="13"/>
  <c r="H37" i="13"/>
  <c r="I37" i="13"/>
  <c r="J37" i="13"/>
  <c r="K37" i="13"/>
  <c r="D36" i="8"/>
  <c r="H36" i="6"/>
  <c r="E36" i="6"/>
  <c r="H36" i="8" l="1"/>
  <c r="G36" i="8"/>
  <c r="F36" i="8"/>
  <c r="E36" i="8"/>
  <c r="I37" i="5"/>
  <c r="E37" i="5"/>
  <c r="H29" i="4"/>
  <c r="D29" i="4"/>
  <c r="H28" i="4"/>
  <c r="D28" i="4"/>
  <c r="H27" i="4"/>
  <c r="D27" i="4"/>
  <c r="H26" i="4"/>
  <c r="D26" i="4"/>
  <c r="H25" i="4"/>
  <c r="D25" i="4"/>
  <c r="H24" i="4"/>
  <c r="D24" i="4"/>
  <c r="H23" i="4"/>
  <c r="D23" i="4"/>
  <c r="H22" i="4"/>
  <c r="D22" i="4"/>
  <c r="H21" i="4"/>
  <c r="D21" i="4"/>
  <c r="H20" i="4"/>
  <c r="D20" i="4"/>
  <c r="H19" i="4"/>
  <c r="D19" i="4"/>
  <c r="H18" i="4"/>
  <c r="D18" i="4"/>
  <c r="H17" i="4"/>
  <c r="D17" i="4"/>
  <c r="H16" i="4"/>
  <c r="D16" i="4"/>
  <c r="H15" i="4"/>
  <c r="D15" i="4"/>
  <c r="H14" i="4"/>
  <c r="D14" i="4"/>
  <c r="H13" i="4"/>
  <c r="H29" i="3"/>
  <c r="D29" i="3"/>
  <c r="H28" i="3"/>
  <c r="D28" i="3"/>
  <c r="H27" i="3"/>
  <c r="D27" i="3"/>
  <c r="H26" i="3"/>
  <c r="D26" i="3"/>
  <c r="H25" i="3"/>
  <c r="D25" i="3"/>
  <c r="H24" i="3"/>
  <c r="D24" i="3"/>
  <c r="H23" i="3"/>
  <c r="D23" i="3"/>
  <c r="H22" i="3"/>
  <c r="D22" i="3"/>
  <c r="H21" i="3"/>
  <c r="D21" i="3"/>
  <c r="H20" i="3"/>
  <c r="D20" i="3"/>
  <c r="H19" i="3"/>
  <c r="D19" i="3"/>
  <c r="H18" i="3"/>
  <c r="D18" i="3"/>
  <c r="H17" i="3"/>
  <c r="D17" i="3"/>
  <c r="H16" i="3"/>
  <c r="D16" i="3"/>
  <c r="H15" i="3"/>
  <c r="D15" i="3"/>
  <c r="H14" i="3"/>
  <c r="D14" i="3"/>
  <c r="H13" i="3"/>
  <c r="D13" i="3"/>
</calcChain>
</file>

<file path=xl/sharedStrings.xml><?xml version="1.0" encoding="utf-8"?>
<sst xmlns="http://schemas.openxmlformats.org/spreadsheetml/2006/main" count="620" uniqueCount="173">
  <si>
    <t>Jadual 1.1:    Bilangan isi rumah mengikut negeri dan strata, Malaysia, 2022 dan 2024</t>
  </si>
  <si>
    <t>Table 1.1:      Number of households by state and strata, Malaysia, 2022 and 2024</t>
  </si>
  <si>
    <t>('000)</t>
  </si>
  <si>
    <t xml:space="preserve">  Malaysia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</si>
  <si>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</si>
  <si>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</si>
  <si>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</si>
  <si>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</si>
  <si>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</si>
  <si>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</si>
  <si>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</si>
  <si>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</si>
  <si>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</si>
  <si>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</si>
  <si>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</si>
  <si>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</si>
  <si>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</si>
  <si>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</si>
  <si>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 xml:space="preserve">           n.a.</t>
  </si>
  <si>
    <t xml:space="preserve">          n.a.</t>
  </si>
  <si>
    <t>W.P. Labuan</t>
  </si>
  <si>
    <t>W.P. Putrajaya</t>
  </si>
  <si>
    <t>1. Hasil tambah mungkin berbeza kerana pembundaran</t>
  </si>
  <si>
    <t xml:space="preserve">   Summation may differ due to rounding</t>
  </si>
  <si>
    <t>2. n.a.: Tidak berkenaan</t>
  </si>
  <si>
    <t xml:space="preserve">   n.a.: Not applicable</t>
  </si>
  <si>
    <t>Jadual 1.2:    Bilangan isi rumah mengikut kumpulan etnik ketua isi rumah dan strata, Malaysia, 2022 dan 2024</t>
  </si>
  <si>
    <t>Bumiputera</t>
  </si>
  <si>
    <t xml:space="preserve">Jadual 1.3:    Perbelanjaan penggunaan isi rumah bulanan penengah, purata dan kadar pertumbuhan tahunan dikompaun </t>
  </si>
  <si>
    <t xml:space="preserve">                       mengikut negeri, Malaysia, 2022 dan 2024</t>
  </si>
  <si>
    <t>Table 1.3:       Median, mean and compounded annual growth rate of monthly household consumption expenditure by state,</t>
  </si>
  <si>
    <t xml:space="preserve">                       Malaysia, 2022 and 2024</t>
  </si>
  <si>
    <t xml:space="preserve"> (RM)</t>
  </si>
  <si>
    <t>(RM)</t>
  </si>
  <si>
    <t xml:space="preserve"> Malaysia</t>
  </si>
  <si>
    <t>Jadual 1.4:    Perbelanjaan penggunaan isi rumah per kapita bulanan penengah, purata dan kadar pertumbuhan tahunan</t>
  </si>
  <si>
    <t xml:space="preserve">                       dikompaun mengikut negeri, Malaysia, 2022 dan 2024</t>
  </si>
  <si>
    <t>Table 1.4:       Median, mean and compounded annual growth rate of monthly per capita household consumption expenditure</t>
  </si>
  <si>
    <t xml:space="preserve">                       by state, Malaysia, 2022 and 2024</t>
  </si>
  <si>
    <t>Jadual 1.5:    Komposisi perbelanjaan penggunaan isi rumah bulanan mengikut strata, Malaysia, 2024</t>
  </si>
  <si>
    <t>Table 1.5:      Composition of monthly household consumption expenditure by strata, Malaysia, 2024</t>
  </si>
  <si>
    <t>(%)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</si>
  <si>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</si>
  <si>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</si>
  <si>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</si>
  <si>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</si>
  <si>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</si>
  <si>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</si>
  <si>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</si>
  <si>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</si>
  <si>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</si>
  <si>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</si>
  <si>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</si>
  <si>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</si>
  <si>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</si>
  <si>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Jadual 1.6:    Perbelanjaan penggunaan isi rumah bulanan purata mengikut kumpulan etnik ketua isi rumah, Malaysia, 2024             </t>
  </si>
  <si>
    <t>Jadual 1.7:    Peratusan perbelanjaan penggunaan isi rumah bulanan mengikut kumpulan etnik ketua isi rumah, Malaysia, 2024</t>
  </si>
  <si>
    <t>Jadual 1.8:    Perbelanjaan penggunaan isi rumah bulanan purata mengikut kumpulan umur ketua isi rumah, Malaysia, 2024</t>
  </si>
  <si>
    <t>25-34</t>
  </si>
  <si>
    <t>35-44</t>
  </si>
  <si>
    <t>45-64</t>
  </si>
  <si>
    <t>Jadual 1.9:    Peratusan perbelanjaan penggunaan isi rumah bulanan mengikut kumpulan umur ketua isi rumah, Malaysia, 2024</t>
  </si>
  <si>
    <t>Jadual 1.12:    Komposisi perbelanjaan penggunaan isi rumah bulanan mengikut kumpulan isi rumah, Malaysia, 2024</t>
  </si>
  <si>
    <t>Jadual 1.14:    Komposisi perbelanjaan penggunaan isi rumah bulanan mengikut jenis barang, Malaysia, 2024</t>
  </si>
  <si>
    <t>Table 1.14:      Composition of monthly household consumption expenditure by types of goods, Malaysia, 2024</t>
  </si>
  <si>
    <t>Jenis barang</t>
  </si>
  <si>
    <t>Purata</t>
  </si>
  <si>
    <t>Types of goods</t>
  </si>
  <si>
    <t>Mean</t>
  </si>
  <si>
    <t xml:space="preserve">2022 – 2024 </t>
  </si>
  <si>
    <t>Jadual 1.10:    Perbelanjaan penggunaan isi rumah bulanan purata mengikut saiz isi rumah, Malaysia, 2024</t>
  </si>
  <si>
    <t>Table 1.10:       Mean monthly household consumption expenditure by household size, Malaysia, 2024</t>
  </si>
  <si>
    <t>Jadual 1.11:    Peratusan perbelanjaan penggunaan isi rumah bulanan mengikut saiz isi rumah, Malaysia, 2024</t>
  </si>
  <si>
    <t>Table 1.11:       Percentage of monthly household consumption expenditure by household size, Malaysia, 2024</t>
  </si>
  <si>
    <t xml:space="preserve">Jadual 1.13:      Komposisi perbelanjaan penggunaan isi rumah bulanan mengikut kumpulan isi rumah kuintil, Malaysia, 2024 </t>
  </si>
  <si>
    <r>
      <t xml:space="preserve">Negeri
</t>
    </r>
    <r>
      <rPr>
        <i/>
        <sz val="8"/>
        <color theme="1"/>
        <rFont val="Arial"/>
        <family val="2"/>
      </rPr>
      <t>State</t>
    </r>
  </si>
  <si>
    <r>
      <t xml:space="preserve">Jumlah
</t>
    </r>
    <r>
      <rPr>
        <i/>
        <sz val="8"/>
        <color theme="1"/>
        <rFont val="Arial"/>
        <family val="2"/>
      </rPr>
      <t>Total</t>
    </r>
  </si>
  <si>
    <r>
      <t xml:space="preserve">Bandar
</t>
    </r>
    <r>
      <rPr>
        <i/>
        <sz val="8"/>
        <color theme="1"/>
        <rFont val="Arial"/>
        <family val="2"/>
      </rPr>
      <t>Urban</t>
    </r>
  </si>
  <si>
    <r>
      <t xml:space="preserve">Luar Bandar
</t>
    </r>
    <r>
      <rPr>
        <i/>
        <sz val="8"/>
        <color theme="1"/>
        <rFont val="Arial"/>
        <family val="2"/>
      </rPr>
      <t>Rural</t>
    </r>
  </si>
  <si>
    <r>
      <t xml:space="preserve">Nota </t>
    </r>
    <r>
      <rPr>
        <sz val="7"/>
        <color theme="1"/>
        <rFont val="Arial"/>
        <family val="2"/>
      </rPr>
      <t xml:space="preserve">/ </t>
    </r>
    <r>
      <rPr>
        <i/>
        <sz val="7"/>
        <color theme="1"/>
        <rFont val="Arial"/>
        <family val="2"/>
      </rPr>
      <t>Notes:</t>
    </r>
    <r>
      <rPr>
        <b/>
        <sz val="7"/>
        <color theme="1"/>
        <rFont val="Arial"/>
        <family val="2"/>
      </rPr>
      <t xml:space="preserve">  </t>
    </r>
  </si>
  <si>
    <r>
      <rPr>
        <b/>
        <sz val="8"/>
        <color theme="1"/>
        <rFont val="Arial"/>
        <family val="2"/>
      </rPr>
      <t xml:space="preserve">Jumlah </t>
    </r>
    <r>
      <rPr>
        <sz val="8"/>
        <color theme="1"/>
        <rFont val="Arial"/>
        <family val="2"/>
      </rPr>
      <t xml:space="preserve">/ </t>
    </r>
    <r>
      <rPr>
        <i/>
        <sz val="8"/>
        <color theme="1"/>
        <rFont val="Arial"/>
        <family val="2"/>
      </rPr>
      <t>Total</t>
    </r>
  </si>
  <si>
    <r>
      <rPr>
        <b/>
        <sz val="8"/>
        <color theme="1"/>
        <rFont val="Arial"/>
        <family val="2"/>
      </rPr>
      <t xml:space="preserve">Barang Tahan Lama </t>
    </r>
    <r>
      <rPr>
        <i/>
        <sz val="8"/>
        <color theme="1"/>
        <rFont val="Arial"/>
        <family val="2"/>
      </rPr>
      <t xml:space="preserve">
Durable goods</t>
    </r>
  </si>
  <si>
    <r>
      <t xml:space="preserve">Barang Semi Tahan Lama 
</t>
    </r>
    <r>
      <rPr>
        <i/>
        <sz val="8"/>
        <color theme="1"/>
        <rFont val="Arial"/>
        <family val="2"/>
      </rPr>
      <t>Semi-durable goods</t>
    </r>
  </si>
  <si>
    <r>
      <t xml:space="preserve">Barang Tidak Tahan Lama 
</t>
    </r>
    <r>
      <rPr>
        <i/>
        <sz val="8"/>
        <color theme="1"/>
        <rFont val="Arial"/>
        <family val="2"/>
      </rPr>
      <t>Non-durable goods</t>
    </r>
  </si>
  <si>
    <r>
      <t xml:space="preserve">Perkhidmatan </t>
    </r>
    <r>
      <rPr>
        <i/>
        <sz val="8"/>
        <color theme="1"/>
        <rFont val="Arial"/>
        <family val="2"/>
      </rPr>
      <t xml:space="preserve">
Services</t>
    </r>
  </si>
  <si>
    <r>
      <t xml:space="preserve">Kumpulan Isi Rumah Kuintil </t>
    </r>
    <r>
      <rPr>
        <sz val="8"/>
        <color theme="1"/>
        <rFont val="Arial"/>
        <family val="2"/>
      </rPr>
      <t xml:space="preserve">/ </t>
    </r>
    <r>
      <rPr>
        <i/>
        <sz val="8"/>
        <color theme="1"/>
        <rFont val="Arial"/>
        <family val="2"/>
      </rPr>
      <t>Household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Quintile Group</t>
    </r>
  </si>
  <si>
    <r>
      <t xml:space="preserve">Makanan dan Minuman 
</t>
    </r>
    <r>
      <rPr>
        <i/>
        <sz val="8"/>
        <color theme="1"/>
        <rFont val="Arial"/>
        <family val="2"/>
      </rPr>
      <t>Food and Beverages</t>
    </r>
  </si>
  <si>
    <r>
      <t xml:space="preserve">Beras
</t>
    </r>
    <r>
      <rPr>
        <i/>
        <sz val="8"/>
        <color theme="1"/>
        <rFont val="Arial"/>
        <family val="2"/>
      </rPr>
      <t>Rice</t>
    </r>
  </si>
  <si>
    <r>
      <t xml:space="preserve">Roti &amp; bijirin lain
</t>
    </r>
    <r>
      <rPr>
        <i/>
        <sz val="8"/>
        <color theme="1"/>
        <rFont val="Arial"/>
        <family val="2"/>
      </rPr>
      <t>Bread &amp; other cereals</t>
    </r>
  </si>
  <si>
    <r>
      <t xml:space="preserve">Daging
</t>
    </r>
    <r>
      <rPr>
        <i/>
        <sz val="8"/>
        <color theme="1"/>
        <rFont val="Arial"/>
        <family val="2"/>
      </rPr>
      <t>Meat</t>
    </r>
  </si>
  <si>
    <r>
      <t xml:space="preserve">Ikan &amp; makanan laut
</t>
    </r>
    <r>
      <rPr>
        <i/>
        <sz val="8"/>
        <color theme="1"/>
        <rFont val="Arial"/>
        <family val="2"/>
      </rPr>
      <t>Fish &amp; seafood</t>
    </r>
  </si>
  <si>
    <r>
      <t xml:space="preserve">Susu, keju &amp; telur
</t>
    </r>
    <r>
      <rPr>
        <i/>
        <sz val="8"/>
        <color theme="1"/>
        <rFont val="Arial"/>
        <family val="2"/>
      </rPr>
      <t>Milk, cheese &amp; eggs</t>
    </r>
  </si>
  <si>
    <r>
      <t xml:space="preserve">Minyak &amp; lemak
</t>
    </r>
    <r>
      <rPr>
        <i/>
        <sz val="8"/>
        <color theme="1"/>
        <rFont val="Arial"/>
        <family val="2"/>
      </rPr>
      <t>Oils &amp; fats</t>
    </r>
  </si>
  <si>
    <r>
      <t xml:space="preserve">Buah-buahan
</t>
    </r>
    <r>
      <rPr>
        <i/>
        <sz val="8"/>
        <color theme="1"/>
        <rFont val="Arial"/>
        <family val="2"/>
      </rPr>
      <t xml:space="preserve">Fruits </t>
    </r>
  </si>
  <si>
    <r>
      <t xml:space="preserve">Sayur-sayuran
</t>
    </r>
    <r>
      <rPr>
        <i/>
        <sz val="8"/>
        <color theme="1"/>
        <rFont val="Arial"/>
        <family val="2"/>
      </rPr>
      <t>Vegetables</t>
    </r>
  </si>
  <si>
    <r>
      <t xml:space="preserve">Gula, jem, madu, coklat &amp; manisan
</t>
    </r>
    <r>
      <rPr>
        <i/>
        <sz val="8"/>
        <color theme="1"/>
        <rFont val="Arial"/>
        <family val="2"/>
      </rPr>
      <t>Sugar, jam, honey, chocolate &amp; confectionery</t>
    </r>
  </si>
  <si>
    <r>
      <t xml:space="preserve">Keluaran makanan t.t.t.l
</t>
    </r>
    <r>
      <rPr>
        <i/>
        <sz val="8"/>
        <color theme="1"/>
        <rFont val="Arial"/>
        <family val="2"/>
      </rPr>
      <t>Food products n.e.c</t>
    </r>
  </si>
  <si>
    <r>
      <t xml:space="preserve">Kopi, teh, koko &amp; minuman bukan alkohol 
</t>
    </r>
    <r>
      <rPr>
        <i/>
        <sz val="8"/>
        <color theme="1"/>
        <rFont val="Arial"/>
        <family val="2"/>
      </rPr>
      <t>Coffee, tea, cocoa &amp; non-alcoholic beverages</t>
    </r>
  </si>
  <si>
    <r>
      <t xml:space="preserve">Minuman Alkohol dan Tembakau
</t>
    </r>
    <r>
      <rPr>
        <i/>
        <sz val="8"/>
        <color theme="1"/>
        <rFont val="Arial"/>
        <family val="2"/>
      </rPr>
      <t>Alcoholic Beverages and Tobacco</t>
    </r>
  </si>
  <si>
    <r>
      <t xml:space="preserve">Pakaian dan Kasut
</t>
    </r>
    <r>
      <rPr>
        <i/>
        <sz val="8"/>
        <color theme="1"/>
        <rFont val="Arial"/>
        <family val="2"/>
      </rPr>
      <t>Clothing and Footwear</t>
    </r>
  </si>
  <si>
    <r>
      <t xml:space="preserve">Perumahan, Air, Elektrik, Gas dan Bahan Api Lain
</t>
    </r>
    <r>
      <rPr>
        <i/>
        <sz val="8"/>
        <color theme="1"/>
        <rFont val="Arial"/>
        <family val="2"/>
      </rPr>
      <t>Housing, Water, Electricity, Gas and Other Fuels</t>
    </r>
  </si>
  <si>
    <r>
      <t xml:space="preserve">Hiasan, Perkakasan dan Penyelenggaraan              Isi Rumah
</t>
    </r>
    <r>
      <rPr>
        <i/>
        <sz val="8"/>
        <color theme="1"/>
        <rFont val="Arial"/>
        <family val="2"/>
      </rPr>
      <t>Furnishings, Household Equipment and Routine Household Maintenance</t>
    </r>
  </si>
  <si>
    <r>
      <t xml:space="preserve">Kesihatan
</t>
    </r>
    <r>
      <rPr>
        <i/>
        <sz val="8"/>
        <color theme="1"/>
        <rFont val="Arial"/>
        <family val="2"/>
      </rPr>
      <t>Health</t>
    </r>
  </si>
  <si>
    <r>
      <t xml:space="preserve">Pengangkutan 
</t>
    </r>
    <r>
      <rPr>
        <i/>
        <sz val="8"/>
        <color theme="1"/>
        <rFont val="Arial"/>
        <family val="2"/>
      </rPr>
      <t xml:space="preserve">Transport </t>
    </r>
  </si>
  <si>
    <r>
      <t xml:space="preserve">Maklumat dan Komunikasi
</t>
    </r>
    <r>
      <rPr>
        <i/>
        <sz val="8"/>
        <color theme="1"/>
        <rFont val="Arial"/>
        <family val="2"/>
      </rPr>
      <t>Information and Communication</t>
    </r>
  </si>
  <si>
    <r>
      <t xml:space="preserve">Rekreasi, Sukan dan Kebudayaan
</t>
    </r>
    <r>
      <rPr>
        <i/>
        <sz val="8"/>
        <color theme="1"/>
        <rFont val="Arial"/>
        <family val="2"/>
      </rPr>
      <t>Recreation, Sport and Culture</t>
    </r>
  </si>
  <si>
    <r>
      <t xml:space="preserve">Perkhidmatan Pendidikan
</t>
    </r>
    <r>
      <rPr>
        <i/>
        <sz val="8"/>
        <color theme="1"/>
        <rFont val="Arial"/>
        <family val="2"/>
      </rPr>
      <t>Education Services</t>
    </r>
  </si>
  <si>
    <r>
      <t xml:space="preserve">Restoran dan Perkhidmatan Penginapan
</t>
    </r>
    <r>
      <rPr>
        <i/>
        <sz val="8"/>
        <color theme="1"/>
        <rFont val="Arial"/>
        <family val="2"/>
      </rPr>
      <t>Restaurants and Accommodation Services</t>
    </r>
  </si>
  <si>
    <r>
      <t xml:space="preserve">Perbelanjaan makanan di luar rumah
</t>
    </r>
    <r>
      <rPr>
        <i/>
        <sz val="8"/>
        <color theme="1"/>
        <rFont val="Arial"/>
        <family val="2"/>
      </rPr>
      <t>Expenditure on food away from home</t>
    </r>
  </si>
  <si>
    <r>
      <t xml:space="preserve">Perbelanjaan minuman di luar rumah
</t>
    </r>
    <r>
      <rPr>
        <i/>
        <sz val="8"/>
        <color theme="1"/>
        <rFont val="Arial"/>
        <family val="2"/>
      </rPr>
      <t>Expenditure on beverages away from home</t>
    </r>
  </si>
  <si>
    <r>
      <t xml:space="preserve">Perkhidmatan penginapan &amp; lain-lain
</t>
    </r>
    <r>
      <rPr>
        <i/>
        <sz val="8"/>
        <color theme="1"/>
        <rFont val="Arial"/>
        <family val="2"/>
      </rPr>
      <t>Accommodation services &amp; others</t>
    </r>
  </si>
  <si>
    <r>
      <t xml:space="preserve">Insurans dan Perkhidmatan Kewangan
</t>
    </r>
    <r>
      <rPr>
        <i/>
        <sz val="8"/>
        <color theme="1"/>
        <rFont val="Arial"/>
        <family val="2"/>
      </rPr>
      <t>Insurance and Financial Services</t>
    </r>
  </si>
  <si>
    <r>
      <t xml:space="preserve">Penjagaan Diri, Perlindungan Sosial dan Pelbagai Barangan dan Perkhidmatan
</t>
    </r>
    <r>
      <rPr>
        <i/>
        <sz val="8"/>
        <color theme="1"/>
        <rFont val="Arial"/>
        <family val="2"/>
      </rPr>
      <t>Personal Care, Social Protection and Miscellaneous Goods and Services</t>
    </r>
  </si>
  <si>
    <r>
      <t xml:space="preserve">Komposisi perbelanjaan penggunaan
isi rumah bulanan (01−13)
</t>
    </r>
    <r>
      <rPr>
        <i/>
        <sz val="8"/>
        <color theme="1"/>
        <rFont val="Arial"/>
        <family val="2"/>
      </rPr>
      <t>Composition of monthly household consumption expenditure (01−13)</t>
    </r>
  </si>
  <si>
    <r>
      <t xml:space="preserve">Hiasan, Perkakasan dan Penyelenggaraan Isi Rumah
</t>
    </r>
    <r>
      <rPr>
        <i/>
        <sz val="8"/>
        <color theme="1"/>
        <rFont val="Arial"/>
        <family val="2"/>
      </rPr>
      <t>Furnishings, Household Equipment and Routine
Household Maintenance</t>
    </r>
  </si>
  <si>
    <r>
      <t>D1 - D4: &lt; 5,860
D5 - D8:  5,860-12,679
D9 - D10:  ≥ 12,680</t>
    </r>
    <r>
      <rPr>
        <b/>
        <sz val="7"/>
        <color theme="1"/>
        <rFont val="Calibri"/>
        <family val="2"/>
      </rPr>
      <t xml:space="preserve"> </t>
    </r>
  </si>
  <si>
    <r>
      <t xml:space="preserve">Saiz isi rumah (Orang) / </t>
    </r>
    <r>
      <rPr>
        <i/>
        <sz val="8"/>
        <color theme="1"/>
        <rFont val="Arial"/>
        <family val="2"/>
      </rPr>
      <t>Household size (Person)</t>
    </r>
  </si>
  <si>
    <r>
      <t xml:space="preserve">Satu
</t>
    </r>
    <r>
      <rPr>
        <i/>
        <sz val="8"/>
        <color theme="1"/>
        <rFont val="Arial"/>
        <family val="2"/>
      </rPr>
      <t>One</t>
    </r>
  </si>
  <si>
    <r>
      <t xml:space="preserve">Dua
</t>
    </r>
    <r>
      <rPr>
        <i/>
        <sz val="8"/>
        <color theme="1"/>
        <rFont val="Arial"/>
        <family val="2"/>
      </rPr>
      <t>Two</t>
    </r>
  </si>
  <si>
    <r>
      <t xml:space="preserve">Tiga
</t>
    </r>
    <r>
      <rPr>
        <i/>
        <sz val="8"/>
        <color theme="1"/>
        <rFont val="Arial"/>
        <family val="2"/>
      </rPr>
      <t>Three</t>
    </r>
  </si>
  <si>
    <r>
      <t xml:space="preserve">Empat
</t>
    </r>
    <r>
      <rPr>
        <i/>
        <sz val="8"/>
        <color theme="1"/>
        <rFont val="Arial"/>
        <family val="2"/>
      </rPr>
      <t>Four</t>
    </r>
  </si>
  <si>
    <r>
      <t xml:space="preserve">Lima
</t>
    </r>
    <r>
      <rPr>
        <i/>
        <sz val="8"/>
        <color theme="1"/>
        <rFont val="Arial"/>
        <family val="2"/>
      </rPr>
      <t>Five</t>
    </r>
  </si>
  <si>
    <r>
      <t xml:space="preserve">Enam
</t>
    </r>
    <r>
      <rPr>
        <i/>
        <sz val="8"/>
        <color theme="1"/>
        <rFont val="Arial"/>
        <family val="2"/>
      </rPr>
      <t>Six</t>
    </r>
  </si>
  <si>
    <r>
      <t xml:space="preserve">Tujuh
</t>
    </r>
    <r>
      <rPr>
        <i/>
        <sz val="8"/>
        <color theme="1"/>
        <rFont val="Arial"/>
        <family val="2"/>
      </rPr>
      <t>Seven</t>
    </r>
  </si>
  <si>
    <r>
      <t xml:space="preserve">Lapan dan lebih
</t>
    </r>
    <r>
      <rPr>
        <i/>
        <sz val="8"/>
        <color theme="1"/>
        <rFont val="Arial"/>
        <family val="2"/>
      </rPr>
      <t>Eight and 
more</t>
    </r>
  </si>
  <si>
    <r>
      <t xml:space="preserve">Makanan dan Minuman
</t>
    </r>
    <r>
      <rPr>
        <i/>
        <sz val="8"/>
        <color theme="1"/>
        <rFont val="Arial"/>
        <family val="2"/>
      </rPr>
      <t>Food and Beverages</t>
    </r>
  </si>
  <si>
    <r>
      <t xml:space="preserve">Hiasan, Perkakasan dan Penyelenggaraan Isi Rumah            
</t>
    </r>
    <r>
      <rPr>
        <i/>
        <sz val="8"/>
        <color theme="1"/>
        <rFont val="Arial"/>
        <family val="2"/>
      </rPr>
      <t>Furnishings, Household Equipment and Routine Household Maintenance</t>
    </r>
  </si>
  <si>
    <r>
      <t xml:space="preserve">Peratusan perbelanjaan penggunaan isi rumah bulanan (01−13)
</t>
    </r>
    <r>
      <rPr>
        <i/>
        <sz val="8"/>
        <color theme="1"/>
        <rFont val="Arial"/>
        <family val="2"/>
      </rPr>
      <t>Percentage of monthly household consumption 
expenditure (01−13)</t>
    </r>
  </si>
  <si>
    <r>
      <t xml:space="preserve">Umur (Tahun) / </t>
    </r>
    <r>
      <rPr>
        <i/>
        <sz val="8"/>
        <color theme="1"/>
        <rFont val="Arial"/>
        <family val="2"/>
      </rPr>
      <t>Age (Year)</t>
    </r>
  </si>
  <si>
    <r>
      <t xml:space="preserve">65 dan 
lebih
</t>
    </r>
    <r>
      <rPr>
        <i/>
        <sz val="8"/>
        <color theme="1"/>
        <rFont val="Arial"/>
        <family val="2"/>
      </rPr>
      <t>65 and over</t>
    </r>
  </si>
  <si>
    <r>
      <rPr>
        <b/>
        <sz val="8"/>
        <color theme="1"/>
        <rFont val="Arial"/>
        <family val="2"/>
      </rPr>
      <t xml:space="preserve">Kopi, teh, koko &amp; minuman bukan alkohol 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Coffee, tea, cocoa &amp; non-alcoholic beverages</t>
    </r>
  </si>
  <si>
    <r>
      <t xml:space="preserve">Warganegara Malaysia
</t>
    </r>
    <r>
      <rPr>
        <i/>
        <sz val="8"/>
        <color theme="1"/>
        <rFont val="Arial"/>
        <family val="2"/>
      </rPr>
      <t>Malaysian citizens</t>
    </r>
  </si>
  <si>
    <r>
      <t xml:space="preserve">Bukan
warganegara
Malaysia
</t>
    </r>
    <r>
      <rPr>
        <i/>
        <sz val="8"/>
        <color theme="1"/>
        <rFont val="Arial"/>
        <family val="2"/>
      </rPr>
      <t>Non-Malaysian citizens</t>
    </r>
  </si>
  <si>
    <r>
      <t xml:space="preserve">Jumlah
warganegara
</t>
    </r>
    <r>
      <rPr>
        <i/>
        <sz val="8"/>
        <color theme="1"/>
        <rFont val="Arial"/>
        <family val="2"/>
      </rPr>
      <t>Total citizens</t>
    </r>
  </si>
  <si>
    <r>
      <t xml:space="preserve">Cina
</t>
    </r>
    <r>
      <rPr>
        <i/>
        <sz val="8"/>
        <color theme="1"/>
        <rFont val="Arial"/>
        <family val="2"/>
      </rPr>
      <t>Chinese</t>
    </r>
  </si>
  <si>
    <r>
      <t xml:space="preserve">India
</t>
    </r>
    <r>
      <rPr>
        <i/>
        <sz val="8"/>
        <color theme="1"/>
        <rFont val="Arial"/>
        <family val="2"/>
      </rPr>
      <t>Indians</t>
    </r>
  </si>
  <si>
    <r>
      <t xml:space="preserve">Lain−lain
</t>
    </r>
    <r>
      <rPr>
        <i/>
        <sz val="8"/>
        <color theme="1"/>
        <rFont val="Arial"/>
        <family val="2"/>
      </rPr>
      <t>Others</t>
    </r>
  </si>
  <si>
    <r>
      <rPr>
        <b/>
        <sz val="8"/>
        <color theme="1"/>
        <rFont val="Arial"/>
        <family val="2"/>
      </rPr>
      <t>Kopi, teh, koko &amp; minuman bukan alkohol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Coffee, tea, cocoa &amp; non-alcoholic beverages</t>
    </r>
  </si>
  <si>
    <r>
      <t xml:space="preserve">Restoran dan Perkhidmatan Penginapan
</t>
    </r>
    <r>
      <rPr>
        <sz val="8"/>
        <color theme="1"/>
        <rFont val="Arial"/>
        <family val="2"/>
      </rPr>
      <t>Restaurants and Accommodation Services</t>
    </r>
  </si>
  <si>
    <r>
      <t xml:space="preserve">Penengah
</t>
    </r>
    <r>
      <rPr>
        <i/>
        <sz val="8"/>
        <color theme="1"/>
        <rFont val="Arial"/>
        <family val="2"/>
      </rPr>
      <t>Median</t>
    </r>
  </si>
  <si>
    <r>
      <t xml:space="preserve">Purata
</t>
    </r>
    <r>
      <rPr>
        <i/>
        <sz val="8"/>
        <color theme="1"/>
        <rFont val="Arial"/>
        <family val="2"/>
      </rPr>
      <t>Mean</t>
    </r>
  </si>
  <si>
    <r>
      <t xml:space="preserve">Kadar
pertumbuhan
tahunan
dikompaun
</t>
    </r>
    <r>
      <rPr>
        <i/>
        <sz val="8"/>
        <color theme="1"/>
        <rFont val="Arial"/>
        <family val="2"/>
      </rPr>
      <t>Compounded
annual
growth rate</t>
    </r>
    <r>
      <rPr>
        <b/>
        <sz val="8"/>
        <color theme="1"/>
        <rFont val="Arial"/>
        <family val="2"/>
      </rPr>
      <t xml:space="preserve">
(%)</t>
    </r>
  </si>
  <si>
    <r>
      <t xml:space="preserve">Jumlah warganegara Malaysia
</t>
    </r>
    <r>
      <rPr>
        <i/>
        <sz val="8"/>
        <color theme="1"/>
        <rFont val="Arial"/>
        <family val="2"/>
      </rPr>
      <t>Total Malaysian citizens</t>
    </r>
  </si>
  <si>
    <r>
      <rPr>
        <b/>
        <sz val="8"/>
        <color theme="1"/>
        <rFont val="Arial"/>
        <family val="2"/>
      </rPr>
      <t xml:space="preserve">Cina
</t>
    </r>
    <r>
      <rPr>
        <i/>
        <sz val="8"/>
        <color theme="1"/>
        <rFont val="Arial"/>
        <family val="2"/>
      </rPr>
      <t>Chinese</t>
    </r>
  </si>
  <si>
    <r>
      <rPr>
        <b/>
        <sz val="8"/>
        <color theme="1"/>
        <rFont val="Arial"/>
        <family val="2"/>
      </rPr>
      <t xml:space="preserve">India
</t>
    </r>
    <r>
      <rPr>
        <i/>
        <sz val="8"/>
        <color theme="1"/>
        <rFont val="Arial"/>
        <family val="2"/>
      </rPr>
      <t>Indians</t>
    </r>
  </si>
  <si>
    <r>
      <rPr>
        <b/>
        <sz val="8"/>
        <color theme="1"/>
        <rFont val="Arial"/>
        <family val="2"/>
      </rPr>
      <t xml:space="preserve">Lain-lain
</t>
    </r>
    <r>
      <rPr>
        <i/>
        <sz val="8"/>
        <color theme="1"/>
        <rFont val="Arial"/>
        <family val="2"/>
      </rPr>
      <t>Others</t>
    </r>
  </si>
  <si>
    <r>
      <t xml:space="preserve">Bukan warganegara
Malaysia
</t>
    </r>
    <r>
      <rPr>
        <i/>
        <sz val="8"/>
        <color theme="1"/>
        <rFont val="Arial"/>
        <family val="2"/>
      </rPr>
      <t>Non-Malaysian citizens</t>
    </r>
  </si>
  <si>
    <t>D1 - D2</t>
  </si>
  <si>
    <t>D3 - D4</t>
  </si>
  <si>
    <t>D5 - D6</t>
  </si>
  <si>
    <t>D7 - D8</t>
  </si>
  <si>
    <t>D9 - D10</t>
  </si>
  <si>
    <t>D1 - D4</t>
  </si>
  <si>
    <t>D5 - D8</t>
  </si>
  <si>
    <t>15-24</t>
  </si>
  <si>
    <t xml:space="preserve"> </t>
  </si>
  <si>
    <r>
      <t xml:space="preserve">Perbelanjaan penggunaan 
isi rumah bulanan purata (01−13)
</t>
    </r>
    <r>
      <rPr>
        <i/>
        <sz val="8"/>
        <color theme="1"/>
        <rFont val="Arial"/>
        <family val="2"/>
      </rPr>
      <t>Mean monthly household consumption 
expenditure (01−13)</t>
    </r>
  </si>
  <si>
    <r>
      <t xml:space="preserve">Perbelanjaan penggunaan isi rumah bulanan purata (01−13)
</t>
    </r>
    <r>
      <rPr>
        <i/>
        <sz val="8"/>
        <color theme="1"/>
        <rFont val="Arial"/>
        <family val="2"/>
      </rPr>
      <t>Mean monthly household consumption 
expenditure (01−13)</t>
    </r>
  </si>
  <si>
    <r>
      <rPr>
        <b/>
        <sz val="7"/>
        <color theme="1"/>
        <rFont val="Arial"/>
        <family val="2"/>
      </rPr>
      <t>Nota</t>
    </r>
    <r>
      <rPr>
        <sz val="7"/>
        <color theme="1"/>
        <rFont val="Arial"/>
        <family val="2"/>
      </rPr>
      <t xml:space="preserve"> / </t>
    </r>
    <r>
      <rPr>
        <i/>
        <sz val="7"/>
        <color theme="1"/>
        <rFont val="Arial"/>
        <family val="2"/>
      </rPr>
      <t>Notes</t>
    </r>
    <r>
      <rPr>
        <sz val="7"/>
        <color theme="1"/>
        <rFont val="Arial"/>
        <family val="2"/>
      </rPr>
      <t xml:space="preserve">:
</t>
    </r>
    <r>
      <rPr>
        <b/>
        <sz val="7"/>
        <color theme="1"/>
        <rFont val="Arial"/>
        <family val="2"/>
      </rPr>
      <t xml:space="preserve">1. D: Desil </t>
    </r>
    <r>
      <rPr>
        <sz val="7"/>
        <color theme="1"/>
        <rFont val="Arial"/>
        <family val="2"/>
      </rPr>
      <t xml:space="preserve">/ </t>
    </r>
    <r>
      <rPr>
        <i/>
        <sz val="7"/>
        <color theme="1"/>
        <rFont val="Arial"/>
        <family val="2"/>
      </rPr>
      <t>Decile</t>
    </r>
    <r>
      <rPr>
        <sz val="7"/>
        <color theme="1"/>
        <rFont val="Arial"/>
        <family val="2"/>
      </rPr>
      <t xml:space="preserve">
</t>
    </r>
    <r>
      <rPr>
        <b/>
        <sz val="7"/>
        <color theme="1"/>
        <rFont val="Arial"/>
        <family val="2"/>
      </rPr>
      <t>2. Mengikut had pendapatan kasar bagi Malaysia 2024</t>
    </r>
    <r>
      <rPr>
        <sz val="7"/>
        <color theme="1"/>
        <rFont val="Arial"/>
        <family val="2"/>
      </rPr>
      <t xml:space="preserve">
</t>
    </r>
    <r>
      <rPr>
        <i/>
        <sz val="7"/>
        <color theme="1"/>
        <rFont val="Arial"/>
        <family val="2"/>
      </rPr>
      <t xml:space="preserve">     Refers to gross income thresholds Malaysia 2024</t>
    </r>
    <r>
      <rPr>
        <sz val="7"/>
        <color theme="1"/>
        <rFont val="Arial"/>
        <family val="2"/>
      </rPr>
      <t xml:space="preserve">
</t>
    </r>
    <r>
      <rPr>
        <b/>
        <sz val="7"/>
        <color theme="1"/>
        <rFont val="Arial"/>
        <family val="2"/>
      </rPr>
      <t>3. Merujuk kepada isi rumah warganegara Malaysia</t>
    </r>
    <r>
      <rPr>
        <sz val="7"/>
        <color theme="1"/>
        <rFont val="Arial"/>
        <family val="2"/>
      </rPr>
      <t xml:space="preserve">
</t>
    </r>
    <r>
      <rPr>
        <i/>
        <sz val="7"/>
        <color theme="1"/>
        <rFont val="Arial"/>
        <family val="2"/>
      </rPr>
      <t xml:space="preserve">      Refers to Malaysian citizen households</t>
    </r>
    <r>
      <rPr>
        <sz val="7"/>
        <color theme="1"/>
        <rFont val="Arial"/>
        <family val="2"/>
      </rPr>
      <t xml:space="preserve">
</t>
    </r>
  </si>
  <si>
    <r>
      <t xml:space="preserve">Hasil tambah mungkin berbeza kerana pembundaran
</t>
    </r>
    <r>
      <rPr>
        <i/>
        <sz val="7"/>
        <color theme="1"/>
        <rFont val="Arial"/>
        <family val="2"/>
      </rPr>
      <t>Summation may differ due to rounding</t>
    </r>
  </si>
  <si>
    <r>
      <rPr>
        <b/>
        <sz val="7"/>
        <color theme="1"/>
        <rFont val="Arial"/>
        <family val="2"/>
      </rPr>
      <t>Nota</t>
    </r>
    <r>
      <rPr>
        <sz val="7"/>
        <color theme="1"/>
        <rFont val="Arial"/>
        <family val="2"/>
      </rPr>
      <t xml:space="preserve"> / </t>
    </r>
    <r>
      <rPr>
        <i/>
        <sz val="7"/>
        <color theme="1"/>
        <rFont val="Arial"/>
        <family val="2"/>
      </rPr>
      <t>Note</t>
    </r>
    <r>
      <rPr>
        <sz val="7"/>
        <color theme="1"/>
        <rFont val="Arial"/>
        <family val="2"/>
      </rPr>
      <t>:</t>
    </r>
  </si>
  <si>
    <t>Table 1.2:      Number of households by ethnic groups of the head of household and strata, Malaysia, 2022 and 2024</t>
  </si>
  <si>
    <t>Table 1.6:       Mean monthly household consumption expenditure by ethnic groups of the head of household, Malaysia, 2024</t>
  </si>
  <si>
    <t>Table 1.7:       Percentage of monthly household consumption expenditure by ethnic groups of the head of household, Malaysia, 2024</t>
  </si>
  <si>
    <t>Table 1.8:       Mean monthly household consumption expenditure by age groups of the head of household, Malaysia, 2024</t>
  </si>
  <si>
    <t>Table 1.9:       Percentage of monthly household consumption expenditure by age groups of the head of household, Malaysia, 2024</t>
  </si>
  <si>
    <t>Table 1.12:       Composition of monthly household consumption expenditure by household groups, Malaysia, 2024</t>
  </si>
  <si>
    <t>Table 1.13:        Composition of monthly household consumption expenditure by household quintile groups, Malaysia, 2024</t>
  </si>
  <si>
    <r>
      <t xml:space="preserve">Kumpulan ethik
</t>
    </r>
    <r>
      <rPr>
        <i/>
        <sz val="8"/>
        <color theme="1"/>
        <rFont val="Arial"/>
        <family val="2"/>
      </rPr>
      <t>Ethnic groups</t>
    </r>
  </si>
  <si>
    <r>
      <t xml:space="preserve">Kumpulan perbelanjaan
</t>
    </r>
    <r>
      <rPr>
        <i/>
        <sz val="8"/>
        <color theme="1"/>
        <rFont val="Arial"/>
        <family val="2"/>
      </rPr>
      <t xml:space="preserve">Expenditure groups </t>
    </r>
  </si>
  <si>
    <r>
      <t xml:space="preserve">Kumpulan perbelanjaan
</t>
    </r>
    <r>
      <rPr>
        <i/>
        <sz val="8"/>
        <color theme="1"/>
        <rFont val="Arial"/>
        <family val="2"/>
      </rPr>
      <t>Expenditure groups</t>
    </r>
  </si>
  <si>
    <t>Percentage</t>
  </si>
  <si>
    <t>Peratusan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</si>
</sst>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(* #,##0.0,_____);_(* \(#,##0.0,\);_(* &quot;-&quot;??_);_(@_)"/>
    <numFmt numFmtId="165" formatCode="_(* #,##0_);_(* \(#,##0\);_(* &quot;-&quot;??_);_(@_)"/>
    <numFmt numFmtId="166" formatCode="_(* #,##0.0_____);_(* \(#,##0.0\);_(* &quot;-&quot;??_);_(@_)"/>
    <numFmt numFmtId="167" formatCode="#,##0.0"/>
    <numFmt numFmtId="168" formatCode="_(* #,##0.0_);_(* \(#,##0.0\);_(* &quot;-&quot;??_);_(@_)"/>
    <numFmt numFmtId="169" formatCode="0_);\(0\)"/>
    <numFmt numFmtId="170" formatCode="_(* #,##0.0000_);_(* \(#,##0.0000\);_(* &quot;-&quot;??_);_(@_)"/>
    <numFmt numFmtId="171" formatCode="_(* #,##0_____);_(* \(#,##0\);_(* &quot;-&quot;??_);_(@_)"/>
    <numFmt numFmtId="172" formatCode="0.0"/>
    <numFmt numFmtId="173" formatCode="_(* #,##0____;_(* \(#,##0\);_(* &quot;-&quot;??_);_(@_)"/>
    <numFmt numFmtId="174" formatCode="#,##0;[Red]#,##0"/>
    <numFmt numFmtId="175" formatCode="#,##0.0;[Red]#,##0.0"/>
    <numFmt numFmtId="176" formatCode="#,##0.0000;[Red]#,##0.0000"/>
    <numFmt numFmtId="177" formatCode="_(* #,##0.0__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i/>
      <sz val="7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name val="Helv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entury Gothic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Century Gothic"/>
      <family val="2"/>
    </font>
    <font>
      <b/>
      <sz val="48"/>
      <color theme="1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7"/>
      <color theme="1"/>
      <name val="Calibri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9E3E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2" fillId="0" borderId="0"/>
    <xf numFmtId="0" fontId="1" fillId="0" borderId="0"/>
  </cellStyleXfs>
  <cellXfs count="366">
    <xf numFmtId="0" fontId="0" fillId="0" borderId="0" xfId="0"/>
    <xf numFmtId="0" fontId="3" fillId="0" borderId="0" xfId="0" applyFont="1"/>
    <xf numFmtId="165" fontId="4" fillId="0" borderId="6" xfId="1" applyNumberFormat="1" applyFont="1" applyBorder="1"/>
    <xf numFmtId="165" fontId="4" fillId="0" borderId="0" xfId="1" applyNumberFormat="1" applyFont="1" applyBorder="1"/>
    <xf numFmtId="0" fontId="5" fillId="0" borderId="0" xfId="0" applyFont="1"/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7" fillId="0" borderId="3" xfId="1" applyNumberFormat="1" applyFont="1" applyBorder="1" applyAlignment="1">
      <alignment horizontal="left" vertical="center"/>
    </xf>
    <xf numFmtId="167" fontId="7" fillId="0" borderId="8" xfId="1" applyNumberFormat="1" applyFont="1" applyBorder="1" applyAlignment="1">
      <alignment horizontal="center" vertical="center"/>
    </xf>
    <xf numFmtId="168" fontId="3" fillId="0" borderId="0" xfId="1" applyNumberFormat="1" applyFont="1" applyFill="1" applyBorder="1"/>
    <xf numFmtId="166" fontId="4" fillId="0" borderId="0" xfId="1" applyNumberFormat="1" applyFont="1" applyBorder="1" applyAlignment="1">
      <alignment horizontal="left" vertical="center"/>
    </xf>
    <xf numFmtId="166" fontId="7" fillId="0" borderId="0" xfId="1" applyNumberFormat="1" applyFont="1" applyBorder="1" applyAlignment="1">
      <alignment horizontal="left" vertical="center"/>
    </xf>
    <xf numFmtId="165" fontId="1" fillId="0" borderId="0" xfId="1" applyNumberFormat="1" applyFont="1"/>
    <xf numFmtId="166" fontId="4" fillId="0" borderId="0" xfId="1" applyNumberFormat="1" applyFont="1" applyFill="1" applyBorder="1" applyAlignment="1">
      <alignment horizontal="left" vertical="center"/>
    </xf>
    <xf numFmtId="165" fontId="8" fillId="0" borderId="0" xfId="1" applyNumberFormat="1" applyFont="1" applyBorder="1"/>
    <xf numFmtId="0" fontId="9" fillId="0" borderId="0" xfId="0" applyFont="1"/>
    <xf numFmtId="165" fontId="10" fillId="0" borderId="0" xfId="1" applyNumberFormat="1" applyFont="1" applyBorder="1" applyAlignment="1">
      <alignment vertical="center"/>
    </xf>
    <xf numFmtId="171" fontId="7" fillId="0" borderId="0" xfId="5" applyNumberFormat="1" applyFont="1" applyBorder="1" applyAlignment="1">
      <alignment horizontal="right" vertical="center"/>
    </xf>
    <xf numFmtId="172" fontId="7" fillId="0" borderId="0" xfId="0" applyNumberFormat="1" applyFont="1" applyAlignment="1">
      <alignment horizontal="center" vertical="center"/>
    </xf>
    <xf numFmtId="0" fontId="7" fillId="0" borderId="0" xfId="0" applyFont="1"/>
    <xf numFmtId="172" fontId="7" fillId="0" borderId="9" xfId="0" applyNumberFormat="1" applyFont="1" applyBorder="1" applyAlignment="1">
      <alignment horizontal="center" vertical="center"/>
    </xf>
    <xf numFmtId="171" fontId="4" fillId="0" borderId="0" xfId="5" applyNumberFormat="1" applyFont="1" applyBorder="1" applyAlignment="1">
      <alignment horizontal="right" vertical="center"/>
    </xf>
    <xf numFmtId="172" fontId="4" fillId="0" borderId="0" xfId="0" applyNumberFormat="1" applyFont="1" applyAlignment="1">
      <alignment horizontal="center" vertical="center"/>
    </xf>
    <xf numFmtId="172" fontId="4" fillId="0" borderId="9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173" fontId="7" fillId="0" borderId="0" xfId="6" applyNumberFormat="1" applyFont="1" applyFill="1" applyBorder="1" applyAlignment="1">
      <alignment horizontal="right" vertical="center"/>
    </xf>
    <xf numFmtId="173" fontId="4" fillId="0" borderId="0" xfId="6" applyNumberFormat="1" applyFont="1" applyFill="1" applyBorder="1" applyAlignment="1">
      <alignment horizontal="right" vertical="center"/>
    </xf>
    <xf numFmtId="3" fontId="7" fillId="0" borderId="12" xfId="6" applyNumberFormat="1" applyFont="1" applyBorder="1" applyAlignment="1">
      <alignment horizontal="center" vertical="center"/>
    </xf>
    <xf numFmtId="167" fontId="7" fillId="0" borderId="6" xfId="6" applyNumberFormat="1" applyFont="1" applyBorder="1" applyAlignment="1">
      <alignment horizontal="center" vertical="center"/>
    </xf>
    <xf numFmtId="3" fontId="7" fillId="0" borderId="6" xfId="6" applyNumberFormat="1" applyFont="1" applyBorder="1" applyAlignment="1">
      <alignment horizontal="center" vertical="center"/>
    </xf>
    <xf numFmtId="167" fontId="7" fillId="0" borderId="10" xfId="6" applyNumberFormat="1" applyFont="1" applyBorder="1" applyAlignment="1">
      <alignment horizontal="center" vertical="center"/>
    </xf>
    <xf numFmtId="3" fontId="7" fillId="0" borderId="10" xfId="6" applyNumberFormat="1" applyFont="1" applyBorder="1" applyAlignment="1">
      <alignment horizontal="center" vertical="center"/>
    </xf>
    <xf numFmtId="167" fontId="7" fillId="0" borderId="12" xfId="6" applyNumberFormat="1" applyFont="1" applyBorder="1" applyAlignment="1">
      <alignment horizontal="center" vertical="center"/>
    </xf>
    <xf numFmtId="0" fontId="14" fillId="0" borderId="0" xfId="7" applyFont="1" applyProtection="1">
      <protection locked="0"/>
    </xf>
    <xf numFmtId="0" fontId="14" fillId="0" borderId="0" xfId="7" applyFont="1" applyAlignment="1" applyProtection="1">
      <alignment horizontal="left"/>
      <protection locked="0"/>
    </xf>
    <xf numFmtId="175" fontId="7" fillId="2" borderId="6" xfId="7" applyNumberFormat="1" applyFont="1" applyFill="1" applyBorder="1" applyAlignment="1" applyProtection="1">
      <alignment horizontal="center" vertical="center"/>
      <protection locked="0"/>
    </xf>
    <xf numFmtId="174" fontId="7" fillId="2" borderId="6" xfId="7" applyNumberFormat="1" applyFont="1" applyFill="1" applyBorder="1" applyAlignment="1" applyProtection="1">
      <alignment horizontal="center" vertical="center"/>
      <protection locked="0"/>
    </xf>
    <xf numFmtId="172" fontId="4" fillId="0" borderId="3" xfId="1" applyNumberFormat="1" applyFont="1" applyFill="1" applyBorder="1" applyAlignment="1" applyProtection="1">
      <alignment horizontal="right" vertical="top"/>
      <protection hidden="1"/>
    </xf>
    <xf numFmtId="172" fontId="4" fillId="0" borderId="8" xfId="1" applyNumberFormat="1" applyFont="1" applyFill="1" applyBorder="1" applyAlignment="1" applyProtection="1">
      <alignment horizontal="right" vertical="top"/>
      <protection hidden="1"/>
    </xf>
    <xf numFmtId="172" fontId="4" fillId="0" borderId="9" xfId="1" applyNumberFormat="1" applyFont="1" applyBorder="1" applyAlignment="1">
      <alignment horizontal="center" vertical="top"/>
    </xf>
    <xf numFmtId="0" fontId="1" fillId="0" borderId="0" xfId="0" applyFont="1"/>
    <xf numFmtId="177" fontId="7" fillId="2" borderId="9" xfId="7" applyNumberFormat="1" applyFont="1" applyFill="1" applyBorder="1" applyAlignment="1" applyProtection="1">
      <alignment horizontal="center" vertical="center"/>
      <protection locked="0"/>
    </xf>
    <xf numFmtId="0" fontId="3" fillId="0" borderId="0" xfId="9" applyFont="1"/>
    <xf numFmtId="0" fontId="9" fillId="0" borderId="0" xfId="9" applyFont="1"/>
    <xf numFmtId="3" fontId="9" fillId="0" borderId="0" xfId="9" applyNumberFormat="1" applyFont="1"/>
    <xf numFmtId="4" fontId="9" fillId="0" borderId="0" xfId="9" applyNumberFormat="1" applyFont="1"/>
    <xf numFmtId="165" fontId="7" fillId="0" borderId="11" xfId="5" applyNumberFormat="1" applyFont="1" applyBorder="1" applyAlignment="1">
      <alignment vertical="center"/>
    </xf>
    <xf numFmtId="165" fontId="7" fillId="0" borderId="3" xfId="5" applyNumberFormat="1" applyFont="1" applyBorder="1" applyAlignment="1">
      <alignment vertical="center"/>
    </xf>
    <xf numFmtId="168" fontId="7" fillId="0" borderId="14" xfId="1" applyNumberFormat="1" applyFont="1" applyBorder="1" applyAlignment="1">
      <alignment vertical="top"/>
    </xf>
    <xf numFmtId="168" fontId="7" fillId="0" borderId="0" xfId="1" applyNumberFormat="1" applyFont="1" applyBorder="1" applyAlignment="1">
      <alignment vertical="top"/>
    </xf>
    <xf numFmtId="172" fontId="7" fillId="0" borderId="9" xfId="1" applyNumberFormat="1" applyFont="1" applyBorder="1" applyAlignment="1">
      <alignment horizontal="center" vertical="top"/>
    </xf>
    <xf numFmtId="168" fontId="4" fillId="0" borderId="14" xfId="1" applyNumberFormat="1" applyFont="1" applyBorder="1" applyAlignment="1">
      <alignment vertical="top"/>
    </xf>
    <xf numFmtId="168" fontId="4" fillId="0" borderId="0" xfId="1" applyNumberFormat="1" applyFont="1" applyBorder="1" applyAlignment="1">
      <alignment vertical="top"/>
    </xf>
    <xf numFmtId="168" fontId="9" fillId="0" borderId="0" xfId="5" applyNumberFormat="1" applyFont="1"/>
    <xf numFmtId="171" fontId="4" fillId="0" borderId="12" xfId="5" applyNumberFormat="1" applyFont="1" applyBorder="1" applyAlignment="1">
      <alignment vertical="center"/>
    </xf>
    <xf numFmtId="171" fontId="4" fillId="0" borderId="6" xfId="5" applyNumberFormat="1" applyFont="1" applyBorder="1" applyAlignment="1">
      <alignment vertical="center"/>
    </xf>
    <xf numFmtId="171" fontId="4" fillId="0" borderId="0" xfId="5" applyNumberFormat="1" applyFont="1" applyBorder="1" applyAlignment="1">
      <alignment horizontal="right" vertical="top"/>
    </xf>
    <xf numFmtId="171" fontId="7" fillId="0" borderId="0" xfId="5" applyNumberFormat="1" applyFont="1" applyBorder="1" applyAlignment="1">
      <alignment horizontal="right" vertical="top"/>
    </xf>
    <xf numFmtId="0" fontId="14" fillId="0" borderId="0" xfId="2" applyFont="1"/>
    <xf numFmtId="0" fontId="15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17" fillId="0" borderId="0" xfId="0" applyFont="1"/>
    <xf numFmtId="0" fontId="7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vertical="center"/>
    </xf>
    <xf numFmtId="164" fontId="7" fillId="0" borderId="3" xfId="3" applyNumberFormat="1" applyFont="1" applyFill="1" applyBorder="1" applyAlignment="1">
      <alignment vertical="center"/>
    </xf>
    <xf numFmtId="164" fontId="7" fillId="0" borderId="3" xfId="2" applyNumberFormat="1" applyFont="1" applyBorder="1" applyAlignment="1">
      <alignment vertical="center"/>
    </xf>
    <xf numFmtId="164" fontId="7" fillId="0" borderId="8" xfId="3" applyNumberFormat="1" applyFont="1" applyFill="1" applyBorder="1" applyAlignment="1">
      <alignment vertical="center"/>
    </xf>
    <xf numFmtId="0" fontId="17" fillId="0" borderId="0" xfId="4" applyFont="1"/>
    <xf numFmtId="0" fontId="7" fillId="0" borderId="7" xfId="2" applyFont="1" applyBorder="1" applyAlignment="1">
      <alignment horizontal="left" vertical="center" indent="1"/>
    </xf>
    <xf numFmtId="164" fontId="4" fillId="0" borderId="0" xfId="3" applyNumberFormat="1" applyFont="1" applyFill="1" applyBorder="1" applyAlignment="1">
      <alignment vertical="center"/>
    </xf>
    <xf numFmtId="164" fontId="4" fillId="0" borderId="0" xfId="2" applyNumberFormat="1" applyFont="1" applyAlignment="1">
      <alignment vertical="center"/>
    </xf>
    <xf numFmtId="164" fontId="4" fillId="0" borderId="9" xfId="3" applyNumberFormat="1" applyFont="1" applyFill="1" applyBorder="1" applyAlignment="1">
      <alignment vertical="center"/>
    </xf>
    <xf numFmtId="164" fontId="4" fillId="0" borderId="9" xfId="3" applyNumberFormat="1" applyFont="1" applyFill="1" applyBorder="1" applyAlignment="1">
      <alignment horizontal="center" vertical="center"/>
    </xf>
    <xf numFmtId="164" fontId="4" fillId="0" borderId="0" xfId="3" applyNumberFormat="1" applyFont="1" applyFill="1" applyBorder="1" applyAlignment="1">
      <alignment horizontal="center" vertical="center"/>
    </xf>
    <xf numFmtId="0" fontId="7" fillId="0" borderId="5" xfId="2" applyFont="1" applyBorder="1"/>
    <xf numFmtId="0" fontId="4" fillId="0" borderId="6" xfId="2" applyFont="1" applyBorder="1"/>
    <xf numFmtId="0" fontId="4" fillId="0" borderId="10" xfId="2" applyFont="1" applyBorder="1"/>
    <xf numFmtId="0" fontId="7" fillId="0" borderId="0" xfId="2" applyFont="1"/>
    <xf numFmtId="0" fontId="4" fillId="0" borderId="0" xfId="2" applyFont="1"/>
    <xf numFmtId="0" fontId="17" fillId="0" borderId="0" xfId="2" applyFont="1"/>
    <xf numFmtId="0" fontId="14" fillId="0" borderId="0" xfId="8" applyFont="1" applyAlignment="1">
      <alignment vertical="center"/>
    </xf>
    <xf numFmtId="0" fontId="17" fillId="0" borderId="0" xfId="8" applyFont="1"/>
    <xf numFmtId="4" fontId="14" fillId="0" borderId="0" xfId="8" applyNumberFormat="1" applyFont="1" applyAlignment="1">
      <alignment vertical="center"/>
    </xf>
    <xf numFmtId="4" fontId="17" fillId="0" borderId="0" xfId="8" applyNumberFormat="1" applyFont="1"/>
    <xf numFmtId="3" fontId="17" fillId="0" borderId="0" xfId="8" applyNumberFormat="1" applyFont="1"/>
    <xf numFmtId="0" fontId="15" fillId="0" borderId="0" xfId="8" applyFont="1" applyAlignment="1">
      <alignment horizontal="left" vertical="center"/>
    </xf>
    <xf numFmtId="0" fontId="14" fillId="0" borderId="0" xfId="8" applyFont="1" applyAlignment="1">
      <alignment horizontal="left" vertical="center"/>
    </xf>
    <xf numFmtId="0" fontId="14" fillId="0" borderId="0" xfId="8" applyFont="1" applyAlignment="1">
      <alignment horizontal="right"/>
    </xf>
    <xf numFmtId="0" fontId="7" fillId="2" borderId="1" xfId="8" applyFont="1" applyFill="1" applyBorder="1" applyAlignment="1">
      <alignment horizontal="left" wrapText="1" indent="1"/>
    </xf>
    <xf numFmtId="0" fontId="7" fillId="2" borderId="11" xfId="8" applyFont="1" applyFill="1" applyBorder="1" applyAlignment="1">
      <alignment vertical="center" wrapText="1"/>
    </xf>
    <xf numFmtId="0" fontId="7" fillId="2" borderId="3" xfId="8" applyFont="1" applyFill="1" applyBorder="1" applyAlignment="1">
      <alignment horizontal="center"/>
    </xf>
    <xf numFmtId="0" fontId="7" fillId="2" borderId="3" xfId="8" applyFont="1" applyFill="1" applyBorder="1"/>
    <xf numFmtId="0" fontId="7" fillId="2" borderId="3" xfId="8" applyFont="1" applyFill="1" applyBorder="1" applyAlignment="1">
      <alignment vertical="center" wrapText="1"/>
    </xf>
    <xf numFmtId="0" fontId="7" fillId="2" borderId="8" xfId="8" applyFont="1" applyFill="1" applyBorder="1" applyAlignment="1">
      <alignment horizontal="center"/>
    </xf>
    <xf numFmtId="0" fontId="18" fillId="2" borderId="7" xfId="8" applyFont="1" applyFill="1" applyBorder="1" applyAlignment="1">
      <alignment horizontal="left" vertical="top" wrapText="1" indent="1"/>
    </xf>
    <xf numFmtId="169" fontId="7" fillId="2" borderId="14" xfId="3" applyNumberFormat="1" applyFont="1" applyFill="1" applyBorder="1" applyAlignment="1">
      <alignment horizontal="center"/>
    </xf>
    <xf numFmtId="0" fontId="7" fillId="2" borderId="0" xfId="8" applyFont="1" applyFill="1"/>
    <xf numFmtId="169" fontId="7" fillId="2" borderId="0" xfId="3" applyNumberFormat="1" applyFont="1" applyFill="1" applyBorder="1" applyAlignment="1">
      <alignment horizontal="center"/>
    </xf>
    <xf numFmtId="0" fontId="7" fillId="2" borderId="5" xfId="8" applyFont="1" applyFill="1" applyBorder="1" applyAlignment="1">
      <alignment vertical="center" wrapText="1"/>
    </xf>
    <xf numFmtId="0" fontId="7" fillId="2" borderId="12" xfId="8" applyFont="1" applyFill="1" applyBorder="1"/>
    <xf numFmtId="0" fontId="7" fillId="2" borderId="0" xfId="8" applyFont="1" applyFill="1" applyAlignment="1">
      <alignment horizontal="center"/>
    </xf>
    <xf numFmtId="0" fontId="7" fillId="2" borderId="6" xfId="8" applyFont="1" applyFill="1" applyBorder="1"/>
    <xf numFmtId="0" fontId="7" fillId="2" borderId="10" xfId="8" applyFont="1" applyFill="1" applyBorder="1" applyAlignment="1">
      <alignment horizontal="center"/>
    </xf>
    <xf numFmtId="0" fontId="7" fillId="0" borderId="1" xfId="8" applyFont="1" applyBorder="1" applyAlignment="1">
      <alignment vertical="center"/>
    </xf>
    <xf numFmtId="168" fontId="7" fillId="0" borderId="3" xfId="3" applyNumberFormat="1" applyFont="1" applyFill="1" applyBorder="1" applyAlignment="1">
      <alignment horizontal="right" vertical="center"/>
    </xf>
    <xf numFmtId="0" fontId="7" fillId="0" borderId="3" xfId="8" applyFont="1" applyBorder="1" applyAlignment="1">
      <alignment vertical="center"/>
    </xf>
    <xf numFmtId="168" fontId="7" fillId="0" borderId="8" xfId="3" applyNumberFormat="1" applyFont="1" applyFill="1" applyBorder="1" applyAlignment="1">
      <alignment horizontal="right" vertical="center"/>
    </xf>
    <xf numFmtId="0" fontId="4" fillId="0" borderId="7" xfId="7" applyFont="1" applyBorder="1" applyAlignment="1">
      <alignment horizontal="left" vertical="top" indent="1"/>
    </xf>
    <xf numFmtId="168" fontId="7" fillId="0" borderId="0" xfId="1" applyNumberFormat="1" applyFont="1" applyFill="1" applyBorder="1" applyAlignment="1">
      <alignment vertical="top"/>
    </xf>
    <xf numFmtId="0" fontId="4" fillId="0" borderId="7" xfId="7" applyFont="1" applyBorder="1" applyAlignment="1">
      <alignment horizontal="left" vertical="top" wrapText="1" indent="2"/>
    </xf>
    <xf numFmtId="168" fontId="4" fillId="0" borderId="0" xfId="1" applyNumberFormat="1" applyFont="1" applyFill="1" applyBorder="1" applyAlignment="1">
      <alignment vertical="top"/>
    </xf>
    <xf numFmtId="0" fontId="7" fillId="0" borderId="7" xfId="7" applyFont="1" applyBorder="1" applyAlignment="1">
      <alignment horizontal="left" vertical="top" wrapText="1" indent="2"/>
    </xf>
    <xf numFmtId="0" fontId="4" fillId="0" borderId="5" xfId="9" applyFont="1" applyBorder="1" applyAlignment="1">
      <alignment horizontal="left" vertical="center" wrapText="1" indent="1"/>
    </xf>
    <xf numFmtId="172" fontId="4" fillId="0" borderId="6" xfId="3" applyNumberFormat="1" applyFont="1" applyFill="1" applyBorder="1" applyAlignment="1">
      <alignment horizontal="center" vertical="center"/>
    </xf>
    <xf numFmtId="0" fontId="4" fillId="0" borderId="6" xfId="8" applyFont="1" applyBorder="1" applyAlignment="1">
      <alignment vertical="center"/>
    </xf>
    <xf numFmtId="172" fontId="4" fillId="0" borderId="10" xfId="3" applyNumberFormat="1" applyFont="1" applyFill="1" applyBorder="1" applyAlignment="1">
      <alignment horizontal="center" vertical="center"/>
    </xf>
    <xf numFmtId="0" fontId="8" fillId="0" borderId="0" xfId="7" applyFont="1" applyAlignment="1" applyProtection="1">
      <alignment horizontal="left"/>
      <protection locked="0"/>
    </xf>
    <xf numFmtId="0" fontId="15" fillId="0" borderId="0" xfId="7" applyFont="1" applyAlignment="1" applyProtection="1">
      <alignment horizontal="left"/>
      <protection locked="0"/>
    </xf>
    <xf numFmtId="0" fontId="4" fillId="2" borderId="11" xfId="7" applyFont="1" applyFill="1" applyBorder="1" applyAlignment="1" applyProtection="1">
      <alignment horizontal="center" vertical="center"/>
      <protection locked="0"/>
    </xf>
    <xf numFmtId="0" fontId="20" fillId="0" borderId="0" xfId="7" applyFont="1" applyAlignment="1" applyProtection="1">
      <alignment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2" borderId="12" xfId="7" applyFont="1" applyFill="1" applyBorder="1" applyAlignment="1" applyProtection="1">
      <alignment horizontal="center" vertical="center"/>
      <protection locked="0"/>
    </xf>
    <xf numFmtId="174" fontId="7" fillId="2" borderId="12" xfId="7" applyNumberFormat="1" applyFont="1" applyFill="1" applyBorder="1" applyAlignment="1" applyProtection="1">
      <alignment horizontal="center" vertical="center"/>
      <protection locked="0"/>
    </xf>
    <xf numFmtId="174" fontId="7" fillId="2" borderId="0" xfId="7" applyNumberFormat="1" applyFont="1" applyFill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7" fillId="0" borderId="0" xfId="7" applyFont="1" applyAlignment="1" applyProtection="1">
      <alignment vertical="center" wrapText="1"/>
      <protection locked="0"/>
    </xf>
    <xf numFmtId="0" fontId="4" fillId="0" borderId="9" xfId="7" applyFont="1" applyBorder="1" applyAlignment="1" applyProtection="1">
      <alignment vertical="center"/>
      <protection locked="0"/>
    </xf>
    <xf numFmtId="172" fontId="4" fillId="0" borderId="11" xfId="1" applyNumberFormat="1" applyFont="1" applyFill="1" applyBorder="1" applyAlignment="1" applyProtection="1">
      <alignment horizontal="right" vertical="top"/>
      <protection hidden="1"/>
    </xf>
    <xf numFmtId="0" fontId="7" fillId="0" borderId="14" xfId="7" quotePrefix="1" applyFont="1" applyBorder="1" applyAlignment="1" applyProtection="1">
      <alignment horizontal="center" vertical="top"/>
      <protection locked="0"/>
    </xf>
    <xf numFmtId="3" fontId="4" fillId="0" borderId="14" xfId="6" applyNumberFormat="1" applyFont="1" applyBorder="1" applyAlignment="1">
      <alignment horizontal="center" vertical="top"/>
    </xf>
    <xf numFmtId="172" fontId="4" fillId="0" borderId="0" xfId="6" applyNumberFormat="1" applyFont="1" applyBorder="1" applyAlignment="1">
      <alignment horizontal="center" vertical="top"/>
    </xf>
    <xf numFmtId="3" fontId="4" fillId="0" borderId="0" xfId="6" applyNumberFormat="1" applyFont="1" applyBorder="1" applyAlignment="1">
      <alignment horizontal="center" vertical="top"/>
    </xf>
    <xf numFmtId="172" fontId="4" fillId="0" borderId="9" xfId="6" applyNumberFormat="1" applyFont="1" applyBorder="1" applyAlignment="1">
      <alignment horizontal="center" vertical="top"/>
    </xf>
    <xf numFmtId="0" fontId="7" fillId="0" borderId="14" xfId="7" applyFont="1" applyBorder="1" applyAlignment="1" applyProtection="1">
      <alignment horizontal="center" vertical="top"/>
      <protection locked="0"/>
    </xf>
    <xf numFmtId="0" fontId="7" fillId="0" borderId="0" xfId="7" applyFont="1" applyAlignment="1" applyProtection="1">
      <alignment vertical="top"/>
      <protection locked="0"/>
    </xf>
    <xf numFmtId="0" fontId="7" fillId="0" borderId="9" xfId="7" applyFont="1" applyBorder="1" applyAlignment="1" applyProtection="1">
      <alignment vertical="top" wrapText="1"/>
      <protection locked="0"/>
    </xf>
    <xf numFmtId="0" fontId="20" fillId="0" borderId="0" xfId="7" applyFont="1" applyProtection="1">
      <protection locked="0"/>
    </xf>
    <xf numFmtId="0" fontId="7" fillId="0" borderId="11" xfId="7" quotePrefix="1" applyFont="1" applyBorder="1" applyAlignment="1" applyProtection="1">
      <alignment horizontal="center" vertical="top"/>
      <protection locked="0"/>
    </xf>
    <xf numFmtId="0" fontId="7" fillId="0" borderId="3" xfId="7" applyFont="1" applyBorder="1" applyAlignment="1" applyProtection="1">
      <alignment horizontal="left" vertical="top" wrapText="1"/>
      <protection locked="0"/>
    </xf>
    <xf numFmtId="0" fontId="7" fillId="0" borderId="3" xfId="7" applyFont="1" applyBorder="1" applyAlignment="1" applyProtection="1">
      <alignment horizontal="left" vertical="top"/>
      <protection locked="0"/>
    </xf>
    <xf numFmtId="0" fontId="4" fillId="0" borderId="11" xfId="7" applyFont="1" applyBorder="1" applyProtection="1">
      <protection locked="0"/>
    </xf>
    <xf numFmtId="0" fontId="4" fillId="0" borderId="3" xfId="7" applyFont="1" applyBorder="1" applyProtection="1">
      <protection locked="0"/>
    </xf>
    <xf numFmtId="0" fontId="4" fillId="0" borderId="8" xfId="7" applyFont="1" applyBorder="1" applyProtection="1">
      <protection locked="0"/>
    </xf>
    <xf numFmtId="0" fontId="4" fillId="0" borderId="12" xfId="7" applyFont="1" applyBorder="1" applyAlignment="1" applyProtection="1">
      <alignment horizontal="center" vertical="top"/>
      <protection locked="0"/>
    </xf>
    <xf numFmtId="0" fontId="21" fillId="0" borderId="0" xfId="7" applyFont="1" applyAlignment="1" applyProtection="1">
      <alignment vertical="top"/>
      <protection locked="0"/>
    </xf>
    <xf numFmtId="0" fontId="14" fillId="0" borderId="0" xfId="7" applyFont="1" applyAlignment="1" applyProtection="1">
      <alignment horizontal="center" vertical="center" wrapText="1"/>
      <protection locked="0"/>
    </xf>
    <xf numFmtId="174" fontId="22" fillId="0" borderId="0" xfId="7" applyNumberFormat="1" applyFont="1" applyAlignment="1" applyProtection="1">
      <alignment vertical="center"/>
      <protection locked="0"/>
    </xf>
    <xf numFmtId="175" fontId="22" fillId="0" borderId="0" xfId="7" applyNumberFormat="1" applyFont="1" applyAlignment="1" applyProtection="1">
      <alignment vertical="center"/>
      <protection locked="0"/>
    </xf>
    <xf numFmtId="0" fontId="23" fillId="0" borderId="0" xfId="7" applyFont="1" applyAlignment="1" applyProtection="1">
      <alignment vertical="center"/>
      <protection locked="0"/>
    </xf>
    <xf numFmtId="174" fontId="7" fillId="2" borderId="14" xfId="7" applyNumberFormat="1" applyFont="1" applyFill="1" applyBorder="1" applyAlignment="1" applyProtection="1">
      <alignment horizontal="center" vertical="center"/>
      <protection locked="0"/>
    </xf>
    <xf numFmtId="175" fontId="7" fillId="2" borderId="0" xfId="7" applyNumberFormat="1" applyFont="1" applyFill="1" applyAlignment="1" applyProtection="1">
      <alignment horizontal="center" vertical="center"/>
      <protection locked="0"/>
    </xf>
    <xf numFmtId="174" fontId="7" fillId="2" borderId="0" xfId="7" applyNumberFormat="1" applyFont="1" applyFill="1" applyAlignment="1" applyProtection="1">
      <alignment horizontal="left" vertical="center" indent="2"/>
      <protection locked="0"/>
    </xf>
    <xf numFmtId="175" fontId="7" fillId="2" borderId="9" xfId="7" applyNumberFormat="1" applyFont="1" applyFill="1" applyBorder="1" applyAlignment="1" applyProtection="1">
      <alignment horizontal="center" vertical="center"/>
      <protection locked="0"/>
    </xf>
    <xf numFmtId="0" fontId="4" fillId="0" borderId="0" xfId="7" applyFont="1" applyAlignment="1" applyProtection="1">
      <alignment vertical="center"/>
      <protection locked="0"/>
    </xf>
    <xf numFmtId="174" fontId="4" fillId="0" borderId="11" xfId="7" applyNumberFormat="1" applyFont="1" applyBorder="1" applyAlignment="1" applyProtection="1">
      <alignment horizontal="right" vertical="center"/>
      <protection hidden="1"/>
    </xf>
    <xf numFmtId="175" fontId="4" fillId="0" borderId="3" xfId="7" applyNumberFormat="1" applyFont="1" applyBorder="1" applyAlignment="1" applyProtection="1">
      <alignment horizontal="right" vertical="center"/>
      <protection hidden="1"/>
    </xf>
    <xf numFmtId="0" fontId="20" fillId="0" borderId="3" xfId="7" applyFont="1" applyBorder="1" applyAlignment="1" applyProtection="1">
      <alignment vertical="center"/>
      <protection locked="0"/>
    </xf>
    <xf numFmtId="0" fontId="20" fillId="0" borderId="8" xfId="7" applyFont="1" applyBorder="1" applyAlignment="1" applyProtection="1">
      <alignment vertical="center"/>
      <protection locked="0"/>
    </xf>
    <xf numFmtId="43" fontId="20" fillId="0" borderId="0" xfId="6" applyFont="1" applyFill="1" applyAlignment="1" applyProtection="1">
      <alignment vertical="center"/>
      <protection locked="0"/>
    </xf>
    <xf numFmtId="0" fontId="7" fillId="0" borderId="0" xfId="7" applyFont="1" applyAlignment="1" applyProtection="1">
      <alignment vertical="top" wrapText="1"/>
      <protection locked="0"/>
    </xf>
    <xf numFmtId="43" fontId="20" fillId="0" borderId="0" xfId="6" applyFont="1" applyFill="1" applyAlignment="1" applyProtection="1">
      <protection locked="0"/>
    </xf>
    <xf numFmtId="0" fontId="4" fillId="0" borderId="0" xfId="7" applyFont="1" applyAlignment="1" applyProtection="1">
      <alignment horizontal="center" vertical="top"/>
      <protection locked="0"/>
    </xf>
    <xf numFmtId="0" fontId="7" fillId="0" borderId="0" xfId="7" applyFont="1" applyAlignment="1" applyProtection="1">
      <alignment horizontal="left" vertical="center" wrapText="1"/>
      <protection locked="0"/>
    </xf>
    <xf numFmtId="0" fontId="7" fillId="0" borderId="0" xfId="7" applyFont="1" applyAlignment="1" applyProtection="1">
      <alignment horizontal="left" vertical="center"/>
      <protection locked="0"/>
    </xf>
    <xf numFmtId="3" fontId="7" fillId="0" borderId="0" xfId="6" applyNumberFormat="1" applyFont="1" applyFill="1" applyBorder="1" applyAlignment="1" applyProtection="1">
      <alignment horizontal="right" vertical="center"/>
      <protection hidden="1"/>
    </xf>
    <xf numFmtId="168" fontId="7" fillId="0" borderId="0" xfId="6" applyNumberFormat="1" applyFont="1" applyFill="1" applyBorder="1" applyAlignment="1" applyProtection="1">
      <alignment horizontal="right" vertical="center"/>
      <protection hidden="1"/>
    </xf>
    <xf numFmtId="175" fontId="23" fillId="0" borderId="0" xfId="6" applyNumberFormat="1" applyFont="1" applyFill="1" applyAlignment="1" applyProtection="1">
      <alignment horizontal="right"/>
      <protection locked="0"/>
    </xf>
    <xf numFmtId="174" fontId="23" fillId="0" borderId="0" xfId="6" applyNumberFormat="1" applyFont="1" applyFill="1" applyAlignment="1" applyProtection="1">
      <alignment horizontal="right"/>
      <protection locked="0"/>
    </xf>
    <xf numFmtId="3" fontId="23" fillId="0" borderId="0" xfId="7" applyNumberFormat="1" applyFont="1" applyAlignment="1" applyProtection="1">
      <alignment horizontal="right"/>
      <protection locked="0"/>
    </xf>
    <xf numFmtId="43" fontId="23" fillId="0" borderId="0" xfId="6" applyFont="1" applyFill="1" applyAlignment="1" applyProtection="1">
      <protection locked="0"/>
    </xf>
    <xf numFmtId="0" fontId="23" fillId="0" borderId="0" xfId="7" applyFont="1" applyProtection="1">
      <protection locked="0"/>
    </xf>
    <xf numFmtId="0" fontId="7" fillId="0" borderId="0" xfId="7" applyFont="1" applyAlignment="1" applyProtection="1">
      <alignment horizontal="right" vertical="center" wrapText="1"/>
      <protection locked="0"/>
    </xf>
    <xf numFmtId="0" fontId="7" fillId="2" borderId="12" xfId="7" applyFont="1" applyFill="1" applyBorder="1" applyAlignment="1" applyProtection="1">
      <alignment horizontal="center" vertical="center" wrapText="1"/>
      <protection locked="0"/>
    </xf>
    <xf numFmtId="0" fontId="7" fillId="2" borderId="6" xfId="7" applyFont="1" applyFill="1" applyBorder="1" applyAlignment="1" applyProtection="1">
      <alignment horizontal="center" vertical="center" wrapText="1"/>
      <protection locked="0"/>
    </xf>
    <xf numFmtId="0" fontId="7" fillId="2" borderId="10" xfId="7" applyFont="1" applyFill="1" applyBorder="1" applyAlignment="1" applyProtection="1">
      <alignment horizontal="center" vertical="center" wrapText="1"/>
      <protection locked="0"/>
    </xf>
    <xf numFmtId="175" fontId="4" fillId="0" borderId="8" xfId="7" applyNumberFormat="1" applyFont="1" applyBorder="1" applyAlignment="1" applyProtection="1">
      <alignment horizontal="right" vertical="center"/>
      <protection hidden="1"/>
    </xf>
    <xf numFmtId="172" fontId="4" fillId="0" borderId="14" xfId="6" applyNumberFormat="1" applyFont="1" applyBorder="1" applyAlignment="1">
      <alignment horizontal="center" vertical="top"/>
    </xf>
    <xf numFmtId="0" fontId="4" fillId="0" borderId="0" xfId="7" applyFont="1" applyProtection="1">
      <protection locked="0"/>
    </xf>
    <xf numFmtId="0" fontId="4" fillId="0" borderId="0" xfId="7" applyFont="1" applyAlignment="1" applyProtection="1">
      <alignment horizontal="center" vertical="center"/>
      <protection locked="0"/>
    </xf>
    <xf numFmtId="174" fontId="4" fillId="0" borderId="0" xfId="7" applyNumberFormat="1" applyFont="1" applyAlignment="1" applyProtection="1">
      <alignment horizontal="right" vertical="center"/>
      <protection locked="0"/>
    </xf>
    <xf numFmtId="175" fontId="4" fillId="0" borderId="0" xfId="6" applyNumberFormat="1" applyFont="1" applyFill="1" applyAlignment="1" applyProtection="1">
      <alignment horizontal="right" vertical="center"/>
      <protection locked="0"/>
    </xf>
    <xf numFmtId="174" fontId="4" fillId="0" borderId="0" xfId="7" applyNumberFormat="1" applyFont="1" applyAlignment="1" applyProtection="1">
      <alignment vertical="center"/>
      <protection locked="0"/>
    </xf>
    <xf numFmtId="175" fontId="4" fillId="0" borderId="0" xfId="7" applyNumberFormat="1" applyFont="1" applyAlignment="1" applyProtection="1">
      <alignment vertical="center"/>
      <protection locked="0"/>
    </xf>
    <xf numFmtId="174" fontId="23" fillId="0" borderId="0" xfId="7" applyNumberFormat="1" applyFont="1" applyAlignment="1" applyProtection="1">
      <alignment vertical="center"/>
      <protection locked="0"/>
    </xf>
    <xf numFmtId="175" fontId="23" fillId="0" borderId="0" xfId="7" applyNumberFormat="1" applyFont="1" applyAlignment="1" applyProtection="1">
      <alignment vertical="center"/>
      <protection locked="0"/>
    </xf>
    <xf numFmtId="0" fontId="23" fillId="0" borderId="0" xfId="7" applyFont="1" applyAlignment="1" applyProtection="1">
      <alignment horizontal="center" vertical="center"/>
      <protection locked="0"/>
    </xf>
    <xf numFmtId="0" fontId="7" fillId="2" borderId="14" xfId="7" applyFont="1" applyFill="1" applyBorder="1" applyAlignment="1" applyProtection="1">
      <alignment horizontal="center" vertical="center" wrapText="1"/>
      <protection locked="0"/>
    </xf>
    <xf numFmtId="0" fontId="7" fillId="2" borderId="0" xfId="7" applyFont="1" applyFill="1" applyAlignment="1" applyProtection="1">
      <alignment horizontal="center" vertical="center" wrapText="1"/>
      <protection locked="0"/>
    </xf>
    <xf numFmtId="0" fontId="7" fillId="2" borderId="9" xfId="7" applyFont="1" applyFill="1" applyBorder="1" applyAlignment="1" applyProtection="1">
      <alignment horizontal="center" vertical="top" wrapText="1"/>
      <protection locked="0"/>
    </xf>
    <xf numFmtId="3" fontId="4" fillId="0" borderId="9" xfId="6" applyNumberFormat="1" applyFont="1" applyBorder="1" applyAlignment="1">
      <alignment horizontal="center" vertical="top"/>
    </xf>
    <xf numFmtId="43" fontId="8" fillId="0" borderId="0" xfId="6" applyFont="1" applyFill="1" applyAlignment="1" applyProtection="1">
      <alignment horizontal="left"/>
      <protection locked="0"/>
    </xf>
    <xf numFmtId="43" fontId="4" fillId="0" borderId="0" xfId="6" applyFont="1" applyFill="1" applyAlignment="1" applyProtection="1">
      <alignment vertical="center"/>
      <protection locked="0"/>
    </xf>
    <xf numFmtId="0" fontId="5" fillId="0" borderId="0" xfId="7" applyFont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74" fontId="4" fillId="0" borderId="11" xfId="0" applyNumberFormat="1" applyFont="1" applyBorder="1" applyAlignment="1" applyProtection="1">
      <alignment horizontal="right" vertical="center"/>
      <protection hidden="1"/>
    </xf>
    <xf numFmtId="175" fontId="4" fillId="0" borderId="3" xfId="0" applyNumberFormat="1" applyFont="1" applyBorder="1" applyAlignment="1" applyProtection="1">
      <alignment horizontal="right" vertical="center"/>
      <protection hidden="1"/>
    </xf>
    <xf numFmtId="174" fontId="4" fillId="0" borderId="3" xfId="0" applyNumberFormat="1" applyFont="1" applyBorder="1" applyAlignment="1" applyProtection="1">
      <alignment horizontal="right" vertical="center"/>
      <protection hidden="1"/>
    </xf>
    <xf numFmtId="174" fontId="4" fillId="0" borderId="8" xfId="0" applyNumberFormat="1" applyFont="1" applyBorder="1" applyAlignment="1" applyProtection="1">
      <alignment horizontal="right" vertical="center"/>
      <protection hidden="1"/>
    </xf>
    <xf numFmtId="43" fontId="4" fillId="0" borderId="0" xfId="6" applyFont="1" applyFill="1" applyAlignment="1" applyProtection="1">
      <alignment horizontal="right" vertical="center"/>
      <protection locked="0"/>
    </xf>
    <xf numFmtId="172" fontId="4" fillId="0" borderId="0" xfId="7" applyNumberFormat="1" applyFont="1" applyAlignment="1" applyProtection="1">
      <alignment vertical="center"/>
      <protection locked="0"/>
    </xf>
    <xf numFmtId="43" fontId="4" fillId="0" borderId="0" xfId="6" applyFont="1" applyFill="1" applyAlignment="1" applyProtection="1">
      <alignment horizontal="right"/>
      <protection locked="0"/>
    </xf>
    <xf numFmtId="0" fontId="4" fillId="0" borderId="9" xfId="7" applyFont="1" applyBorder="1" applyAlignment="1" applyProtection="1">
      <alignment vertical="center" wrapText="1"/>
      <protection locked="0"/>
    </xf>
    <xf numFmtId="0" fontId="7" fillId="0" borderId="9" xfId="7" applyFont="1" applyBorder="1" applyAlignment="1" applyProtection="1">
      <alignment horizontal="left" vertical="top" wrapText="1"/>
      <protection locked="0"/>
    </xf>
    <xf numFmtId="0" fontId="7" fillId="0" borderId="12" xfId="7" quotePrefix="1" applyFont="1" applyBorder="1" applyAlignment="1" applyProtection="1">
      <alignment horizontal="center" vertical="top"/>
      <protection locked="0"/>
    </xf>
    <xf numFmtId="0" fontId="17" fillId="0" borderId="0" xfId="7" applyFont="1" applyAlignment="1" applyProtection="1">
      <alignment horizontal="left"/>
      <protection locked="0"/>
    </xf>
    <xf numFmtId="0" fontId="7" fillId="0" borderId="0" xfId="4" applyFont="1" applyAlignment="1">
      <alignment horizontal="right" vertical="center"/>
    </xf>
    <xf numFmtId="1" fontId="4" fillId="0" borderId="0" xfId="7" applyNumberFormat="1" applyFont="1" applyAlignment="1" applyProtection="1">
      <alignment vertical="center"/>
      <protection locked="0"/>
    </xf>
    <xf numFmtId="1" fontId="4" fillId="0" borderId="0" xfId="7" applyNumberFormat="1" applyFont="1" applyProtection="1">
      <protection locked="0"/>
    </xf>
    <xf numFmtId="165" fontId="4" fillId="0" borderId="0" xfId="1" applyNumberFormat="1" applyFont="1" applyAlignment="1" applyProtection="1">
      <alignment vertical="center"/>
      <protection locked="0"/>
    </xf>
    <xf numFmtId="0" fontId="16" fillId="0" borderId="0" xfId="7" applyFont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175" fontId="4" fillId="0" borderId="8" xfId="0" applyNumberFormat="1" applyFont="1" applyBorder="1" applyAlignment="1" applyProtection="1">
      <alignment horizontal="right" vertical="center"/>
      <protection hidden="1"/>
    </xf>
    <xf numFmtId="0" fontId="4" fillId="0" borderId="0" xfId="7" applyFont="1" applyAlignment="1" applyProtection="1">
      <alignment horizontal="right" vertical="center"/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0" xfId="7" applyFont="1" applyAlignment="1" applyProtection="1">
      <alignment vertical="center" wrapText="1"/>
      <protection locked="0"/>
    </xf>
    <xf numFmtId="0" fontId="7" fillId="0" borderId="0" xfId="7" applyFont="1" applyAlignment="1" applyProtection="1">
      <alignment horizontal="left" vertical="top" wrapText="1"/>
      <protection locked="0"/>
    </xf>
    <xf numFmtId="1" fontId="4" fillId="0" borderId="8" xfId="7" applyNumberFormat="1" applyFont="1" applyBorder="1" applyAlignment="1" applyProtection="1">
      <alignment horizontal="right"/>
      <protection locked="0"/>
    </xf>
    <xf numFmtId="174" fontId="4" fillId="0" borderId="0" xfId="6" applyNumberFormat="1" applyFont="1" applyFill="1" applyAlignment="1" applyProtection="1">
      <alignment horizontal="right" vertical="center"/>
      <protection locked="0"/>
    </xf>
    <xf numFmtId="175" fontId="4" fillId="0" borderId="0" xfId="7" applyNumberFormat="1" applyFont="1" applyAlignment="1" applyProtection="1">
      <alignment horizontal="right" vertical="center"/>
      <protection locked="0"/>
    </xf>
    <xf numFmtId="174" fontId="4" fillId="0" borderId="0" xfId="6" applyNumberFormat="1" applyFont="1" applyFill="1" applyAlignment="1" applyProtection="1">
      <alignment vertical="center"/>
      <protection locked="0"/>
    </xf>
    <xf numFmtId="175" fontId="4" fillId="0" borderId="0" xfId="6" applyNumberFormat="1" applyFont="1" applyFill="1" applyAlignment="1" applyProtection="1">
      <alignment vertical="center"/>
      <protection locked="0"/>
    </xf>
    <xf numFmtId="174" fontId="23" fillId="0" borderId="0" xfId="6" applyNumberFormat="1" applyFont="1" applyFill="1" applyAlignment="1" applyProtection="1">
      <alignment vertical="center"/>
      <protection locked="0"/>
    </xf>
    <xf numFmtId="175" fontId="23" fillId="0" borderId="0" xfId="6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3" fontId="4" fillId="0" borderId="0" xfId="6" applyNumberFormat="1" applyFont="1" applyFill="1" applyBorder="1" applyAlignment="1">
      <alignment horizontal="center" vertical="top"/>
    </xf>
    <xf numFmtId="176" fontId="4" fillId="0" borderId="0" xfId="7" applyNumberFormat="1" applyFont="1" applyAlignment="1" applyProtection="1">
      <alignment horizontal="right" vertical="center"/>
      <protection locked="0"/>
    </xf>
    <xf numFmtId="173" fontId="4" fillId="0" borderId="0" xfId="7" applyNumberFormat="1" applyFont="1" applyAlignment="1" applyProtection="1">
      <alignment vertical="center"/>
      <protection locked="0"/>
    </xf>
    <xf numFmtId="174" fontId="7" fillId="2" borderId="13" xfId="7" applyNumberFormat="1" applyFont="1" applyFill="1" applyBorder="1" applyAlignment="1" applyProtection="1">
      <alignment horizontal="center" vertical="center"/>
      <protection locked="0"/>
    </xf>
    <xf numFmtId="168" fontId="7" fillId="2" borderId="2" xfId="7" applyNumberFormat="1" applyFont="1" applyFill="1" applyBorder="1" applyAlignment="1" applyProtection="1">
      <alignment horizontal="center" vertical="center"/>
      <protection locked="0"/>
    </xf>
    <xf numFmtId="174" fontId="7" fillId="2" borderId="2" xfId="7" applyNumberFormat="1" applyFont="1" applyFill="1" applyBorder="1" applyAlignment="1" applyProtection="1">
      <alignment horizontal="center" vertical="center"/>
      <protection locked="0"/>
    </xf>
    <xf numFmtId="168" fontId="7" fillId="2" borderId="4" xfId="7" applyNumberFormat="1" applyFont="1" applyFill="1" applyBorder="1" applyAlignment="1" applyProtection="1">
      <alignment horizontal="center" vertical="center"/>
      <protection locked="0"/>
    </xf>
    <xf numFmtId="174" fontId="4" fillId="0" borderId="14" xfId="7" applyNumberFormat="1" applyFont="1" applyBorder="1" applyAlignment="1" applyProtection="1">
      <alignment horizontal="right" vertical="center"/>
      <protection hidden="1"/>
    </xf>
    <xf numFmtId="168" fontId="4" fillId="0" borderId="0" xfId="7" applyNumberFormat="1" applyFont="1" applyAlignment="1" applyProtection="1">
      <alignment horizontal="right" vertical="center"/>
      <protection hidden="1"/>
    </xf>
    <xf numFmtId="175" fontId="4" fillId="0" borderId="0" xfId="7" applyNumberFormat="1" applyFont="1" applyAlignment="1" applyProtection="1">
      <alignment horizontal="right" vertical="center"/>
      <protection hidden="1"/>
    </xf>
    <xf numFmtId="168" fontId="4" fillId="0" borderId="9" xfId="7" applyNumberFormat="1" applyFont="1" applyBorder="1" applyAlignment="1" applyProtection="1">
      <alignment horizontal="right" vertical="center"/>
      <protection hidden="1"/>
    </xf>
    <xf numFmtId="3" fontId="4" fillId="0" borderId="14" xfId="6" applyNumberFormat="1" applyFont="1" applyFill="1" applyBorder="1" applyAlignment="1">
      <alignment horizontal="center" vertical="top"/>
    </xf>
    <xf numFmtId="172" fontId="4" fillId="0" borderId="0" xfId="6" applyNumberFormat="1" applyFont="1" applyFill="1" applyBorder="1" applyAlignment="1">
      <alignment horizontal="center" vertical="top"/>
    </xf>
    <xf numFmtId="172" fontId="4" fillId="0" borderId="9" xfId="6" applyNumberFormat="1" applyFont="1" applyFill="1" applyBorder="1" applyAlignment="1">
      <alignment horizontal="center" vertical="top"/>
    </xf>
    <xf numFmtId="39" fontId="4" fillId="0" borderId="0" xfId="7" applyNumberFormat="1" applyFont="1" applyAlignment="1" applyProtection="1">
      <alignment horizontal="right" vertical="center"/>
      <protection locked="0"/>
    </xf>
    <xf numFmtId="39" fontId="4" fillId="0" borderId="0" xfId="7" applyNumberFormat="1" applyFont="1" applyAlignment="1" applyProtection="1">
      <alignment horizontal="right"/>
      <protection locked="0"/>
    </xf>
    <xf numFmtId="1" fontId="4" fillId="0" borderId="0" xfId="7" applyNumberFormat="1" applyFont="1" applyAlignment="1" applyProtection="1">
      <alignment horizontal="right"/>
      <protection locked="0"/>
    </xf>
    <xf numFmtId="174" fontId="23" fillId="0" borderId="0" xfId="7" applyNumberFormat="1" applyFont="1" applyAlignment="1" applyProtection="1">
      <alignment horizontal="right" vertical="center"/>
      <protection locked="0"/>
    </xf>
    <xf numFmtId="168" fontId="23" fillId="0" borderId="0" xfId="6" applyNumberFormat="1" applyFont="1" applyFill="1" applyAlignment="1" applyProtection="1">
      <alignment horizontal="right" vertical="center"/>
      <protection locked="0"/>
    </xf>
    <xf numFmtId="175" fontId="23" fillId="0" borderId="0" xfId="6" applyNumberFormat="1" applyFont="1" applyFill="1" applyAlignment="1" applyProtection="1">
      <alignment horizontal="right" vertical="center"/>
      <protection locked="0"/>
    </xf>
    <xf numFmtId="0" fontId="23" fillId="0" borderId="0" xfId="7" applyFont="1" applyAlignment="1" applyProtection="1">
      <alignment horizontal="right" vertical="center"/>
      <protection locked="0"/>
    </xf>
    <xf numFmtId="168" fontId="23" fillId="0" borderId="0" xfId="7" applyNumberFormat="1" applyFont="1" applyAlignment="1" applyProtection="1">
      <alignment vertical="center"/>
      <protection locked="0"/>
    </xf>
    <xf numFmtId="0" fontId="15" fillId="0" borderId="0" xfId="2" applyFont="1"/>
    <xf numFmtId="0" fontId="14" fillId="0" borderId="0" xfId="2" applyFont="1" applyAlignment="1">
      <alignment horizontal="right"/>
    </xf>
    <xf numFmtId="0" fontId="7" fillId="2" borderId="3" xfId="2" applyFont="1" applyFill="1" applyBorder="1"/>
    <xf numFmtId="0" fontId="7" fillId="2" borderId="0" xfId="2" applyFont="1" applyFill="1"/>
    <xf numFmtId="169" fontId="7" fillId="2" borderId="0" xfId="3" applyNumberFormat="1" applyFont="1" applyFill="1" applyBorder="1" applyAlignment="1">
      <alignment horizontal="left" indent="4"/>
    </xf>
    <xf numFmtId="0" fontId="7" fillId="2" borderId="0" xfId="2" applyFont="1" applyFill="1" applyAlignment="1">
      <alignment horizontal="center"/>
    </xf>
    <xf numFmtId="0" fontId="7" fillId="2" borderId="6" xfId="2" applyFont="1" applyFill="1" applyBorder="1"/>
    <xf numFmtId="0" fontId="7" fillId="2" borderId="6" xfId="2" applyFont="1" applyFill="1" applyBorder="1" applyAlignment="1">
      <alignment horizontal="center"/>
    </xf>
    <xf numFmtId="0" fontId="7" fillId="2" borderId="10" xfId="2" applyFont="1" applyFill="1" applyBorder="1"/>
    <xf numFmtId="0" fontId="7" fillId="0" borderId="1" xfId="2" applyFont="1" applyBorder="1" applyAlignment="1">
      <alignment vertical="center"/>
    </xf>
    <xf numFmtId="168" fontId="7" fillId="0" borderId="0" xfId="3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168" fontId="7" fillId="0" borderId="9" xfId="3" applyNumberFormat="1" applyFont="1" applyFill="1" applyBorder="1" applyAlignment="1">
      <alignment horizontal="right" vertical="center"/>
    </xf>
    <xf numFmtId="170" fontId="7" fillId="0" borderId="7" xfId="2" applyNumberFormat="1" applyFont="1" applyBorder="1" applyAlignment="1">
      <alignment vertical="center"/>
    </xf>
    <xf numFmtId="173" fontId="7" fillId="0" borderId="0" xfId="6" applyNumberFormat="1" applyFont="1" applyBorder="1" applyAlignment="1">
      <alignment horizontal="right" vertical="center"/>
    </xf>
    <xf numFmtId="170" fontId="7" fillId="0" borderId="7" xfId="2" applyNumberFormat="1" applyFont="1" applyBorder="1" applyAlignment="1">
      <alignment horizontal="left" vertical="center" indent="1"/>
    </xf>
    <xf numFmtId="173" fontId="4" fillId="0" borderId="0" xfId="6" applyNumberFormat="1" applyFont="1" applyBorder="1" applyAlignment="1">
      <alignment horizontal="right" vertical="center"/>
    </xf>
    <xf numFmtId="0" fontId="9" fillId="0" borderId="0" xfId="0" applyFont="1" applyAlignment="1">
      <alignment wrapText="1"/>
    </xf>
    <xf numFmtId="0" fontId="7" fillId="2" borderId="9" xfId="2" applyFont="1" applyFill="1" applyBorder="1" applyAlignment="1">
      <alignment horizontal="center"/>
    </xf>
    <xf numFmtId="0" fontId="10" fillId="0" borderId="1" xfId="2" applyFont="1" applyBorder="1" applyAlignment="1">
      <alignment vertical="center"/>
    </xf>
    <xf numFmtId="168" fontId="10" fillId="0" borderId="0" xfId="3" applyNumberFormat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168" fontId="10" fillId="0" borderId="9" xfId="3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7" fillId="0" borderId="7" xfId="4" applyFont="1" applyBorder="1" applyAlignment="1">
      <alignment horizontal="left" vertical="center" wrapText="1" indent="1"/>
    </xf>
    <xf numFmtId="166" fontId="7" fillId="0" borderId="3" xfId="1" applyNumberFormat="1" applyFont="1" applyFill="1" applyBorder="1" applyAlignment="1">
      <alignment horizontal="left" vertical="center"/>
    </xf>
    <xf numFmtId="166" fontId="7" fillId="0" borderId="3" xfId="1" quotePrefix="1" applyNumberFormat="1" applyFont="1" applyFill="1" applyBorder="1" applyAlignment="1">
      <alignment horizontal="left" vertical="center"/>
    </xf>
    <xf numFmtId="167" fontId="7" fillId="0" borderId="3" xfId="1" applyNumberFormat="1" applyFont="1" applyFill="1" applyBorder="1" applyAlignment="1">
      <alignment horizontal="center" vertical="center"/>
    </xf>
    <xf numFmtId="167" fontId="7" fillId="0" borderId="3" xfId="1" quotePrefix="1" applyNumberFormat="1" applyFont="1" applyFill="1" applyBorder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0" fontId="7" fillId="0" borderId="7" xfId="4" applyFont="1" applyBorder="1" applyAlignment="1">
      <alignment horizontal="left" vertical="center" wrapText="1" indent="2"/>
    </xf>
    <xf numFmtId="166" fontId="4" fillId="0" borderId="0" xfId="1" quotePrefix="1" applyNumberFormat="1" applyFont="1" applyFill="1" applyBorder="1" applyAlignment="1">
      <alignment horizontal="left" vertical="center"/>
    </xf>
    <xf numFmtId="166" fontId="4" fillId="0" borderId="9" xfId="1" quotePrefix="1" applyNumberFormat="1" applyFont="1" applyFill="1" applyBorder="1" applyAlignment="1">
      <alignment horizontal="left" vertical="center"/>
    </xf>
    <xf numFmtId="167" fontId="17" fillId="0" borderId="0" xfId="4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7" fillId="0" borderId="7" xfId="4" applyFont="1" applyBorder="1" applyAlignment="1">
      <alignment horizontal="left" vertical="center" indent="3"/>
    </xf>
    <xf numFmtId="0" fontId="4" fillId="0" borderId="7" xfId="4" applyFont="1" applyBorder="1" applyAlignment="1">
      <alignment horizontal="left" vertical="center" wrapText="1" indent="3"/>
    </xf>
    <xf numFmtId="168" fontId="17" fillId="0" borderId="0" xfId="1" applyNumberFormat="1" applyFont="1" applyFill="1" applyBorder="1"/>
    <xf numFmtId="0" fontId="17" fillId="0" borderId="5" xfId="4" applyFont="1" applyBorder="1"/>
    <xf numFmtId="0" fontId="17" fillId="0" borderId="6" xfId="4" applyFont="1" applyBorder="1"/>
    <xf numFmtId="0" fontId="17" fillId="0" borderId="10" xfId="4" applyFont="1" applyBorder="1"/>
    <xf numFmtId="0" fontId="25" fillId="0" borderId="0" xfId="2" applyFont="1" applyAlignment="1">
      <alignment horizontal="left" indent="1"/>
    </xf>
    <xf numFmtId="165" fontId="8" fillId="0" borderId="0" xfId="3" applyNumberFormat="1" applyFont="1" applyFill="1" applyBorder="1" applyAlignment="1">
      <alignment horizontal="right"/>
    </xf>
    <xf numFmtId="168" fontId="8" fillId="0" borderId="0" xfId="3" applyNumberFormat="1" applyFont="1" applyFill="1" applyBorder="1" applyAlignment="1">
      <alignment horizontal="right"/>
    </xf>
    <xf numFmtId="0" fontId="8" fillId="0" borderId="0" xfId="2" applyFont="1"/>
    <xf numFmtId="165" fontId="8" fillId="0" borderId="0" xfId="3" applyNumberFormat="1" applyFont="1" applyFill="1" applyBorder="1"/>
    <xf numFmtId="168" fontId="17" fillId="0" borderId="0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center"/>
    </xf>
    <xf numFmtId="0" fontId="25" fillId="0" borderId="0" xfId="2" applyFont="1"/>
    <xf numFmtId="0" fontId="7" fillId="0" borderId="0" xfId="7" applyFont="1" applyAlignment="1" applyProtection="1">
      <alignment horizontal="left" vertical="top"/>
      <protection locked="0"/>
    </xf>
    <xf numFmtId="3" fontId="7" fillId="0" borderId="0" xfId="6" applyNumberFormat="1" applyFont="1" applyBorder="1" applyAlignment="1">
      <alignment horizontal="center" vertical="center"/>
    </xf>
    <xf numFmtId="167" fontId="7" fillId="0" borderId="0" xfId="6" applyNumberFormat="1" applyFont="1" applyBorder="1" applyAlignment="1">
      <alignment horizontal="center" vertical="center"/>
    </xf>
    <xf numFmtId="0" fontId="19" fillId="0" borderId="0" xfId="4" applyFont="1"/>
    <xf numFmtId="0" fontId="7" fillId="2" borderId="9" xfId="8" applyFont="1" applyFill="1" applyBorder="1" applyAlignment="1">
      <alignment horizontal="center"/>
    </xf>
    <xf numFmtId="0" fontId="18" fillId="2" borderId="0" xfId="8" applyFont="1" applyFill="1" applyAlignment="1">
      <alignment horizontal="center" vertical="center"/>
    </xf>
    <xf numFmtId="0" fontId="18" fillId="2" borderId="9" xfId="8" applyFont="1" applyFill="1" applyBorder="1" applyAlignment="1">
      <alignment horizontal="center" vertical="center"/>
    </xf>
    <xf numFmtId="0" fontId="5" fillId="0" borderId="0" xfId="4" applyFont="1" applyAlignment="1">
      <alignment horizontal="left" vertical="top" wrapText="1"/>
    </xf>
    <xf numFmtId="0" fontId="16" fillId="0" borderId="0" xfId="2" applyFont="1" applyAlignment="1">
      <alignment horizontal="center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wrapText="1" indent="1"/>
    </xf>
    <xf numFmtId="0" fontId="7" fillId="2" borderId="7" xfId="2" applyFont="1" applyFill="1" applyBorder="1" applyAlignment="1">
      <alignment horizontal="left" vertical="center" wrapText="1" indent="1"/>
    </xf>
    <xf numFmtId="0" fontId="7" fillId="2" borderId="5" xfId="2" applyFont="1" applyFill="1" applyBorder="1" applyAlignment="1">
      <alignment horizontal="left" vertical="center" wrapText="1" inden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0" borderId="6" xfId="7" applyFont="1" applyBorder="1" applyAlignment="1" applyProtection="1">
      <alignment horizontal="left" vertical="top" wrapText="1"/>
      <protection locked="0"/>
    </xf>
    <xf numFmtId="0" fontId="7" fillId="0" borderId="0" xfId="7" applyFont="1" applyAlignment="1" applyProtection="1">
      <alignment horizontal="left" vertical="top" wrapText="1"/>
      <protection locked="0"/>
    </xf>
    <xf numFmtId="0" fontId="7" fillId="0" borderId="0" xfId="7" applyFont="1" applyAlignment="1" applyProtection="1">
      <alignment horizontal="left" vertical="top"/>
      <protection locked="0"/>
    </xf>
    <xf numFmtId="0" fontId="7" fillId="0" borderId="0" xfId="7" applyFont="1" applyAlignment="1" applyProtection="1">
      <alignment horizontal="left" vertical="center" wrapText="1"/>
      <protection locked="0"/>
    </xf>
    <xf numFmtId="0" fontId="7" fillId="2" borderId="3" xfId="7" applyFont="1" applyFill="1" applyBorder="1" applyAlignment="1" applyProtection="1">
      <alignment horizontal="left" vertical="center" wrapText="1"/>
      <protection locked="0"/>
    </xf>
    <xf numFmtId="0" fontId="7" fillId="2" borderId="6" xfId="7" applyFont="1" applyFill="1" applyBorder="1" applyAlignment="1" applyProtection="1">
      <alignment horizontal="left" vertical="center" wrapText="1"/>
      <protection locked="0"/>
    </xf>
    <xf numFmtId="0" fontId="7" fillId="2" borderId="11" xfId="7" applyFont="1" applyFill="1" applyBorder="1" applyAlignment="1" applyProtection="1">
      <alignment horizontal="center" vertical="center" wrapText="1"/>
      <protection locked="0"/>
    </xf>
    <xf numFmtId="0" fontId="7" fillId="2" borderId="3" xfId="7" applyFont="1" applyFill="1" applyBorder="1" applyAlignment="1" applyProtection="1">
      <alignment horizontal="center" vertical="center" wrapText="1"/>
      <protection locked="0"/>
    </xf>
    <xf numFmtId="0" fontId="7" fillId="2" borderId="8" xfId="7" applyFont="1" applyFill="1" applyBorder="1" applyAlignment="1" applyProtection="1">
      <alignment horizontal="center" vertical="center" wrapText="1"/>
      <protection locked="0"/>
    </xf>
    <xf numFmtId="0" fontId="7" fillId="0" borderId="6" xfId="7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6" xfId="7" applyFont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3" xfId="7" applyFont="1" applyFill="1" applyBorder="1" applyAlignment="1" applyProtection="1">
      <alignment horizontal="center" vertical="center" wrapText="1"/>
      <protection locked="0"/>
    </xf>
    <xf numFmtId="0" fontId="7" fillId="2" borderId="2" xfId="7" applyFont="1" applyFill="1" applyBorder="1" applyAlignment="1" applyProtection="1">
      <alignment horizontal="center" vertical="center" wrapText="1"/>
      <protection locked="0"/>
    </xf>
    <xf numFmtId="0" fontId="7" fillId="2" borderId="4" xfId="7" applyFont="1" applyFill="1" applyBorder="1" applyAlignment="1" applyProtection="1">
      <alignment horizontal="center" vertical="center" wrapText="1"/>
      <protection locked="0"/>
    </xf>
    <xf numFmtId="0" fontId="7" fillId="0" borderId="0" xfId="7" applyFont="1" applyAlignment="1" applyProtection="1">
      <alignment vertical="top" wrapText="1"/>
      <protection locked="0"/>
    </xf>
    <xf numFmtId="0" fontId="7" fillId="0" borderId="0" xfId="7" applyFont="1" applyAlignment="1" applyProtection="1">
      <alignment vertical="top"/>
      <protection locked="0"/>
    </xf>
    <xf numFmtId="0" fontId="19" fillId="0" borderId="0" xfId="7" applyFont="1" applyAlignment="1" applyProtection="1">
      <alignment horizontal="left" vertical="top" wrapText="1"/>
      <protection locked="0"/>
    </xf>
    <xf numFmtId="0" fontId="19" fillId="0" borderId="0" xfId="7" applyFont="1" applyAlignment="1" applyProtection="1">
      <alignment horizontal="left" vertical="top"/>
      <protection locked="0"/>
    </xf>
    <xf numFmtId="0" fontId="5" fillId="0" borderId="0" xfId="7" applyFont="1" applyAlignment="1" applyProtection="1">
      <alignment horizontal="left" vertical="top" wrapText="1"/>
      <protection locked="0"/>
    </xf>
    <xf numFmtId="0" fontId="7" fillId="0" borderId="9" xfId="7" applyFont="1" applyBorder="1" applyAlignment="1" applyProtection="1">
      <alignment vertical="top"/>
      <protection locked="0"/>
    </xf>
    <xf numFmtId="0" fontId="14" fillId="0" borderId="0" xfId="7" applyFont="1" applyAlignment="1" applyProtection="1">
      <alignment horizontal="center" vertical="center" wrapText="1"/>
      <protection locked="0"/>
    </xf>
    <xf numFmtId="0" fontId="7" fillId="0" borderId="6" xfId="7" applyFont="1" applyBorder="1" applyAlignment="1" applyProtection="1">
      <alignment horizontal="left" vertical="top"/>
      <protection locked="0"/>
    </xf>
    <xf numFmtId="0" fontId="7" fillId="0" borderId="9" xfId="7" applyFont="1" applyBorder="1" applyAlignment="1" applyProtection="1">
      <alignment horizontal="left" vertical="top"/>
      <protection locked="0"/>
    </xf>
    <xf numFmtId="0" fontId="7" fillId="2" borderId="8" xfId="7" applyFont="1" applyFill="1" applyBorder="1" applyAlignment="1" applyProtection="1">
      <alignment horizontal="left" vertical="center" wrapText="1"/>
      <protection locked="0"/>
    </xf>
    <xf numFmtId="0" fontId="7" fillId="2" borderId="0" xfId="7" applyFont="1" applyFill="1" applyAlignment="1" applyProtection="1">
      <alignment horizontal="left" vertical="center" wrapText="1"/>
      <protection locked="0"/>
    </xf>
    <xf numFmtId="0" fontId="7" fillId="2" borderId="9" xfId="7" applyFont="1" applyFill="1" applyBorder="1" applyAlignment="1" applyProtection="1">
      <alignment horizontal="left" vertical="center" wrapText="1"/>
      <protection locked="0"/>
    </xf>
    <xf numFmtId="0" fontId="7" fillId="2" borderId="10" xfId="7" applyFont="1" applyFill="1" applyBorder="1" applyAlignment="1" applyProtection="1">
      <alignment horizontal="left" vertical="center" wrapText="1"/>
      <protection locked="0"/>
    </xf>
    <xf numFmtId="0" fontId="7" fillId="2" borderId="11" xfId="7" quotePrefix="1" applyFont="1" applyFill="1" applyBorder="1" applyAlignment="1" applyProtection="1">
      <alignment horizontal="center" vertical="center" wrapText="1"/>
      <protection locked="0"/>
    </xf>
    <xf numFmtId="0" fontId="7" fillId="0" borderId="9" xfId="7" applyFont="1" applyBorder="1" applyAlignment="1" applyProtection="1">
      <alignment horizontal="left" vertical="top" wrapText="1"/>
      <protection locked="0"/>
    </xf>
  </cellXfs>
  <cellStyles count="10">
    <cellStyle name="Comma" xfId="1" builtinId="3"/>
    <cellStyle name="Comma 2" xfId="3" xr:uid="{E4883888-59D7-40AB-B6C5-592353A405DD}"/>
    <cellStyle name="Comma 3" xfId="6" xr:uid="{2F16E703-C38C-4AD7-8B61-5001C757334D}"/>
    <cellStyle name="Comma 3 3" xfId="5" xr:uid="{B3496755-34E3-4DA6-B187-1B20F7A34E51}"/>
    <cellStyle name="Normal" xfId="0" builtinId="0"/>
    <cellStyle name="Normal - Style1" xfId="7" xr:uid="{6BA917D2-234F-4E94-A83E-355DA43F923F}"/>
    <cellStyle name="Normal 2" xfId="2" xr:uid="{1AC9E026-F9F3-4BCE-96D4-0EC4625CA91D}"/>
    <cellStyle name="Normal 2 2" xfId="8" xr:uid="{A815AF3D-BBF6-4BC2-8BF5-AADBF4A8CC8E}"/>
    <cellStyle name="Normal 2 3" xfId="9" xr:uid="{F35018B4-9696-4446-B322-7AB2C6CF3312}"/>
    <cellStyle name="Normal 4" xfId="4" xr:uid="{697EC9FF-32EE-4785-B912-1A4774313D73}"/>
  </cellStyles>
  <dxfs count="0"/>
  <tableStyles count="0" defaultTableStyle="TableStyleMedium2" defaultPivotStyle="PivotStyleLight16"/>
  <colors>
    <mruColors>
      <color rgb="FF89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%20from%20home\Sabah\I_2%20Jadual%20Seksyen%202%201%20Jun%202020%20Saba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NERBITAN%20HES%202024\000.%20DATA%20MALAYSIA%2012%20SEPTEMBER%202025\Jadual%201.13_edi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s.adhwa/Downloads/Jadual%201%20Malaysia-%20Statistik%20Utama%20AS%20AT%2011TH%20SE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yakirah.amir\Documents\Umum\19%20Jun\Penerbitan%20Umum%20HIES%202019\J_2%20Jadual%20Seksyen%202%209%20Jun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milah.rahim\Local%20Settings\Temporary%20Internet%20Files\Content.Outlook\J5S9MX0N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milah.rahim\Local%20Settings\Temporary%20Internet%20Files\Content.Outlook\J5S9MX0N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"/>
      <sheetName val="2.2"/>
      <sheetName val="2.3(1)"/>
      <sheetName val="2.3(2)"/>
      <sheetName val="2.3(3)"/>
      <sheetName val="2.3(4)"/>
      <sheetName val="2.3(5)"/>
      <sheetName val="2.3(6)"/>
      <sheetName val="2.4T (RM)"/>
      <sheetName val="2.5T (%)"/>
      <sheetName val="2.6(RM)"/>
      <sheetName val="2.7(%)"/>
      <sheetName val="2.8"/>
      <sheetName val="2.9"/>
      <sheetName val="2.xxT (RM)"/>
      <sheetName val="2.xxU (RM)"/>
      <sheetName val="2.xxR (RM)"/>
      <sheetName val="2.xxT (%)"/>
      <sheetName val="2.xxU (%)"/>
      <sheetName val="2.15xx (%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"/>
      <sheetName val="2.2T1 (1)"/>
      <sheetName val="2.2T1 (2)"/>
      <sheetName val="2.2T1 (3)"/>
      <sheetName val="2.2T1 (4)"/>
      <sheetName val="2.2U1 (1)"/>
      <sheetName val="2.2U1 (2)"/>
      <sheetName val="2.2U1 (3)"/>
      <sheetName val="2.2U1 (4)"/>
      <sheetName val="2.2R1 (1)"/>
      <sheetName val="2.2R1 (2)"/>
      <sheetName val="2.2R1 (3)"/>
      <sheetName val="2.2R1 (4)"/>
      <sheetName val="2.3T RM(1)"/>
      <sheetName val="2.3U RM(1)"/>
      <sheetName val="2.3R RM(1)"/>
      <sheetName val="2.4T %(1)"/>
      <sheetName val="2.4U %(1)"/>
      <sheetName val="2.4R %(1)"/>
      <sheetName val="2.5(1)"/>
      <sheetName val="2.6T RM(1)"/>
      <sheetName val="2.6U RM(1)"/>
      <sheetName val="2.6R RM(1)"/>
      <sheetName val="2.7T %(1)"/>
      <sheetName val="2.7U %(1)"/>
      <sheetName val="2.7R %(1)"/>
      <sheetName val="2.8T RM(1)"/>
      <sheetName val="2.8U RM(1)"/>
      <sheetName val="2.8R RM(1)"/>
      <sheetName val="2.9T %(1)"/>
      <sheetName val="2.9U %(1)"/>
      <sheetName val="2.9R %(1)"/>
      <sheetName val="2.10T RM(1)"/>
      <sheetName val="2.10U RM(1)"/>
      <sheetName val="2.10R RM(1)"/>
      <sheetName val="2.11T %(1)"/>
      <sheetName val="2.11U %(1)"/>
      <sheetName val="2.11R %(1)"/>
      <sheetName val="2.12T RM(1)"/>
      <sheetName val="2.12U RM(1)"/>
      <sheetName val="2.12R RM(1)"/>
      <sheetName val="2.13T %(1)"/>
      <sheetName val="2.13U %(1)"/>
      <sheetName val="2.13R %(1)"/>
      <sheetName val="2.14T RM(1)"/>
      <sheetName val="2.15T %(1)"/>
      <sheetName val="2.16"/>
      <sheetName val="2.17T RM(1)"/>
      <sheetName val="2.17U RM(1)"/>
      <sheetName val="2.17R RM(1)"/>
      <sheetName val="2.18T %(1)"/>
      <sheetName val="2.18U %(1)"/>
      <sheetName val="2.18R %(1)"/>
      <sheetName val="2.xxT (RM)"/>
      <sheetName val="2.xxU (RM)"/>
      <sheetName val="2.xxR (RM)"/>
      <sheetName val="2.xxT (%)"/>
      <sheetName val="2.xxU (%)"/>
      <sheetName val="2.15xx (%)"/>
      <sheetName val="2.19(1)"/>
      <sheetName val="2.20(1)"/>
      <sheetName val="2.21(1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9CA59-6567-4D68-B5C8-B9988EC3DFB6}">
  <dimension ref="A1:J107"/>
  <sheetViews>
    <sheetView topLeftCell="A20" zoomScale="91" zoomScaleNormal="91" zoomScaleSheetLayoutView="100" workbookViewId="0">
      <selection activeCell="K9" sqref="K9"/>
    </sheetView>
  </sheetViews>
  <sheetFormatPr defaultColWidth="8.85546875" defaultRowHeight="15" x14ac:dyDescent="0.25"/>
  <cols>
    <col min="1" max="1" width="21.7109375" style="41" customWidth="1"/>
    <col min="2" max="4" width="11.28515625" style="41" customWidth="1"/>
    <col min="5" max="5" width="10.7109375" style="41" customWidth="1"/>
    <col min="6" max="8" width="11.28515625" style="41" customWidth="1"/>
    <col min="9" max="16384" width="8.85546875" style="41"/>
  </cols>
  <sheetData>
    <row r="1" spans="1:10" s="1" customFormat="1" ht="12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0" s="1" customFormat="1" ht="12.75" customHeight="1" x14ac:dyDescent="0.2">
      <c r="A2" s="60" t="s">
        <v>1</v>
      </c>
      <c r="B2" s="61"/>
      <c r="C2" s="61"/>
      <c r="D2" s="61"/>
      <c r="E2" s="61"/>
      <c r="F2" s="61"/>
      <c r="G2" s="61"/>
      <c r="H2" s="61"/>
    </row>
    <row r="3" spans="1:10" s="1" customFormat="1" ht="12.75" customHeight="1" x14ac:dyDescent="0.2">
      <c r="A3" s="60"/>
      <c r="B3" s="61"/>
      <c r="C3" s="61"/>
      <c r="D3" s="61"/>
      <c r="E3" s="61"/>
      <c r="F3" s="61"/>
      <c r="G3" s="61"/>
      <c r="H3" s="61"/>
    </row>
    <row r="4" spans="1:10" s="1" customFormat="1" ht="6.95" customHeight="1" x14ac:dyDescent="0.25">
      <c r="A4" s="311"/>
      <c r="B4" s="311"/>
      <c r="C4" s="311"/>
      <c r="D4" s="311"/>
      <c r="E4" s="311"/>
      <c r="F4" s="311"/>
      <c r="G4" s="311"/>
      <c r="H4" s="311"/>
    </row>
    <row r="5" spans="1:10" s="62" customFormat="1" ht="15" customHeight="1" x14ac:dyDescent="0.2">
      <c r="H5" s="63" t="s">
        <v>2</v>
      </c>
    </row>
    <row r="6" spans="1:10" s="62" customFormat="1" ht="30" customHeight="1" x14ac:dyDescent="0.2">
      <c r="A6" s="312" t="s">
        <v>75</v>
      </c>
      <c r="B6" s="314">
        <v>2022</v>
      </c>
      <c r="C6" s="314"/>
      <c r="D6" s="314"/>
      <c r="E6" s="64"/>
      <c r="F6" s="314">
        <v>2024</v>
      </c>
      <c r="G6" s="314"/>
      <c r="H6" s="315"/>
    </row>
    <row r="7" spans="1:10" s="62" customFormat="1" ht="51.95" customHeight="1" x14ac:dyDescent="0.2">
      <c r="A7" s="313"/>
      <c r="B7" s="65" t="s">
        <v>76</v>
      </c>
      <c r="C7" s="65" t="s">
        <v>77</v>
      </c>
      <c r="D7" s="65" t="s">
        <v>78</v>
      </c>
      <c r="E7" s="66"/>
      <c r="F7" s="65" t="s">
        <v>76</v>
      </c>
      <c r="G7" s="65" t="s">
        <v>77</v>
      </c>
      <c r="H7" s="67" t="s">
        <v>78</v>
      </c>
    </row>
    <row r="8" spans="1:10" s="72" customFormat="1" ht="30.2" customHeight="1" x14ac:dyDescent="0.2">
      <c r="A8" s="68" t="s">
        <v>3</v>
      </c>
      <c r="B8" s="69">
        <v>8384868.000000257</v>
      </c>
      <c r="C8" s="69">
        <v>6441365.0000000931</v>
      </c>
      <c r="D8" s="69">
        <v>1943502.9999998284</v>
      </c>
      <c r="E8" s="70"/>
      <c r="F8" s="69">
        <v>8695892.9999999888</v>
      </c>
      <c r="G8" s="69">
        <v>6710231.0000011167</v>
      </c>
      <c r="H8" s="71">
        <v>1985661.9999999579</v>
      </c>
      <c r="J8" s="72" t="s">
        <v>155</v>
      </c>
    </row>
    <row r="9" spans="1:10" s="72" customFormat="1" ht="30.2" customHeight="1" x14ac:dyDescent="0.2">
      <c r="A9" s="73" t="s">
        <v>4</v>
      </c>
      <c r="B9" s="74">
        <v>1041578.0000000701</v>
      </c>
      <c r="C9" s="74">
        <v>819405.00000003027</v>
      </c>
      <c r="D9" s="74">
        <v>222172.99999999977</v>
      </c>
      <c r="E9" s="75"/>
      <c r="F9" s="74">
        <v>1072707.0000000137</v>
      </c>
      <c r="G9" s="74">
        <v>853115.99999999232</v>
      </c>
      <c r="H9" s="76">
        <v>219590.99999999785</v>
      </c>
    </row>
    <row r="10" spans="1:10" s="72" customFormat="1" ht="30.2" customHeight="1" x14ac:dyDescent="0.2">
      <c r="A10" s="73" t="s">
        <v>5</v>
      </c>
      <c r="B10" s="74">
        <v>546889.99999999756</v>
      </c>
      <c r="C10" s="74">
        <v>369569.99999999185</v>
      </c>
      <c r="D10" s="74">
        <v>177319.99999999706</v>
      </c>
      <c r="E10" s="75"/>
      <c r="F10" s="74">
        <v>561933.9999999837</v>
      </c>
      <c r="G10" s="74">
        <v>379623.99999999686</v>
      </c>
      <c r="H10" s="76">
        <v>182310.00000000416</v>
      </c>
    </row>
    <row r="11" spans="1:10" s="72" customFormat="1" ht="30.2" customHeight="1" x14ac:dyDescent="0.2">
      <c r="A11" s="73" t="s">
        <v>6</v>
      </c>
      <c r="B11" s="74">
        <v>364235.00000000448</v>
      </c>
      <c r="C11" s="74">
        <v>164952.00000000437</v>
      </c>
      <c r="D11" s="74">
        <v>199283.00000000148</v>
      </c>
      <c r="E11" s="75"/>
      <c r="F11" s="74">
        <v>371753.99999999459</v>
      </c>
      <c r="G11" s="74">
        <v>168352.99999999892</v>
      </c>
      <c r="H11" s="76">
        <v>203400.99999999942</v>
      </c>
    </row>
    <row r="12" spans="1:10" s="72" customFormat="1" ht="30.2" customHeight="1" x14ac:dyDescent="0.2">
      <c r="A12" s="73" t="s">
        <v>7</v>
      </c>
      <c r="B12" s="74">
        <v>269766.00000000035</v>
      </c>
      <c r="C12" s="74">
        <v>245886.99999999988</v>
      </c>
      <c r="D12" s="74">
        <v>23878.999999999945</v>
      </c>
      <c r="E12" s="75"/>
      <c r="F12" s="74">
        <v>282830.00000000274</v>
      </c>
      <c r="G12" s="74">
        <v>259058.00000000175</v>
      </c>
      <c r="H12" s="76">
        <v>23772.000000000015</v>
      </c>
    </row>
    <row r="13" spans="1:10" s="72" customFormat="1" ht="30.2" customHeight="1" x14ac:dyDescent="0.2">
      <c r="A13" s="73" t="s">
        <v>8</v>
      </c>
      <c r="B13" s="74">
        <v>322660.99999999814</v>
      </c>
      <c r="C13" s="74">
        <v>228704.00000000166</v>
      </c>
      <c r="D13" s="74">
        <v>93957.00000000064</v>
      </c>
      <c r="E13" s="75"/>
      <c r="F13" s="74">
        <v>335265.00000000204</v>
      </c>
      <c r="G13" s="74">
        <v>240621.99999999709</v>
      </c>
      <c r="H13" s="76">
        <v>94643.000000000276</v>
      </c>
    </row>
    <row r="14" spans="1:10" s="72" customFormat="1" ht="30.2" customHeight="1" x14ac:dyDescent="0.2">
      <c r="A14" s="73" t="s">
        <v>9</v>
      </c>
      <c r="B14" s="74">
        <v>400369.99999999593</v>
      </c>
      <c r="C14" s="74">
        <v>217020.99999999764</v>
      </c>
      <c r="D14" s="74">
        <v>183349.00000000006</v>
      </c>
      <c r="E14" s="75"/>
      <c r="F14" s="74">
        <v>412707.00000000244</v>
      </c>
      <c r="G14" s="74">
        <v>222779.99999999913</v>
      </c>
      <c r="H14" s="76">
        <v>189926.99999999886</v>
      </c>
    </row>
    <row r="15" spans="1:10" s="72" customFormat="1" ht="30.2" customHeight="1" x14ac:dyDescent="0.2">
      <c r="A15" s="73" t="s">
        <v>10</v>
      </c>
      <c r="B15" s="74">
        <v>497521.99999999121</v>
      </c>
      <c r="C15" s="74">
        <v>462686.99999999104</v>
      </c>
      <c r="D15" s="74">
        <v>34835.000000000015</v>
      </c>
      <c r="E15" s="75"/>
      <c r="F15" s="74">
        <v>515355.00000000029</v>
      </c>
      <c r="G15" s="74">
        <v>478686.9999999982</v>
      </c>
      <c r="H15" s="76">
        <v>36667.999999999978</v>
      </c>
    </row>
    <row r="16" spans="1:10" s="72" customFormat="1" ht="30.2" customHeight="1" x14ac:dyDescent="0.2">
      <c r="A16" s="73" t="s">
        <v>11</v>
      </c>
      <c r="B16" s="74">
        <v>666562.99999997765</v>
      </c>
      <c r="C16" s="74">
        <v>491342.99999999208</v>
      </c>
      <c r="D16" s="74">
        <v>175219.99999999974</v>
      </c>
      <c r="E16" s="75"/>
      <c r="F16" s="74">
        <v>679457.00000000978</v>
      </c>
      <c r="G16" s="74">
        <v>500122.99999998196</v>
      </c>
      <c r="H16" s="76">
        <v>179333.9999999968</v>
      </c>
    </row>
    <row r="17" spans="1:8" s="72" customFormat="1" ht="30.2" customHeight="1" x14ac:dyDescent="0.2">
      <c r="A17" s="73" t="s">
        <v>12</v>
      </c>
      <c r="B17" s="74">
        <v>76675.000000001033</v>
      </c>
      <c r="C17" s="74">
        <v>42154.000000000364</v>
      </c>
      <c r="D17" s="74">
        <v>34521.000000000022</v>
      </c>
      <c r="E17" s="75"/>
      <c r="F17" s="74">
        <v>81014.999999999272</v>
      </c>
      <c r="G17" s="74">
        <v>45670.000000000044</v>
      </c>
      <c r="H17" s="76">
        <v>35345.000000000138</v>
      </c>
    </row>
    <row r="18" spans="1:8" s="72" customFormat="1" ht="30.2" customHeight="1" x14ac:dyDescent="0.2">
      <c r="A18" s="73" t="s">
        <v>13</v>
      </c>
      <c r="B18" s="74">
        <v>1865872.0000000929</v>
      </c>
      <c r="C18" s="74">
        <v>1789892.0000000917</v>
      </c>
      <c r="D18" s="74">
        <v>75979.999999999607</v>
      </c>
      <c r="E18" s="75"/>
      <c r="F18" s="74">
        <v>1957112.9999999078</v>
      </c>
      <c r="G18" s="74">
        <v>1876658.9999998957</v>
      </c>
      <c r="H18" s="76">
        <v>80453.999999999927</v>
      </c>
    </row>
    <row r="19" spans="1:8" s="72" customFormat="1" ht="30.2" customHeight="1" x14ac:dyDescent="0.2">
      <c r="A19" s="73" t="s">
        <v>14</v>
      </c>
      <c r="B19" s="74">
        <v>288081.0000000025</v>
      </c>
      <c r="C19" s="74">
        <v>185004.00000000052</v>
      </c>
      <c r="D19" s="74">
        <v>103076.99999999962</v>
      </c>
      <c r="E19" s="75"/>
      <c r="F19" s="74">
        <v>297230.00000000326</v>
      </c>
      <c r="G19" s="74">
        <v>188911.00000000189</v>
      </c>
      <c r="H19" s="76">
        <v>108318.99999999991</v>
      </c>
    </row>
    <row r="20" spans="1:8" s="72" customFormat="1" ht="30.2" customHeight="1" x14ac:dyDescent="0.2">
      <c r="A20" s="73" t="s">
        <v>15</v>
      </c>
      <c r="B20" s="74">
        <v>766109.99999998871</v>
      </c>
      <c r="C20" s="74">
        <v>420857.99999999494</v>
      </c>
      <c r="D20" s="74">
        <v>345251.99999999802</v>
      </c>
      <c r="E20" s="75"/>
      <c r="F20" s="74">
        <v>805579.99999997986</v>
      </c>
      <c r="G20" s="74">
        <v>446386.99999998929</v>
      </c>
      <c r="H20" s="76">
        <v>359192.99999999761</v>
      </c>
    </row>
    <row r="21" spans="1:8" s="72" customFormat="1" ht="30.2" customHeight="1" x14ac:dyDescent="0.2">
      <c r="A21" s="73" t="s">
        <v>16</v>
      </c>
      <c r="B21" s="74">
        <v>636712.00000000035</v>
      </c>
      <c r="C21" s="74">
        <v>363642.00000000361</v>
      </c>
      <c r="D21" s="74">
        <v>273070.00000000006</v>
      </c>
      <c r="E21" s="75"/>
      <c r="F21" s="74">
        <v>647622.99999997765</v>
      </c>
      <c r="G21" s="74">
        <v>377428.99999999802</v>
      </c>
      <c r="H21" s="77">
        <v>270194.0000000014</v>
      </c>
    </row>
    <row r="22" spans="1:8" s="72" customFormat="1" ht="30.2" customHeight="1" x14ac:dyDescent="0.2">
      <c r="A22" s="73" t="s">
        <v>17</v>
      </c>
      <c r="B22" s="74">
        <v>588720.0000000007</v>
      </c>
      <c r="C22" s="74">
        <v>588720.0000000007</v>
      </c>
      <c r="D22" s="78" t="s">
        <v>18</v>
      </c>
      <c r="E22" s="75"/>
      <c r="F22" s="74">
        <v>615826.99999999627</v>
      </c>
      <c r="G22" s="74">
        <v>615826.99999999627</v>
      </c>
      <c r="H22" s="77" t="s">
        <v>19</v>
      </c>
    </row>
    <row r="23" spans="1:8" s="72" customFormat="1" ht="30.2" customHeight="1" x14ac:dyDescent="0.2">
      <c r="A23" s="73" t="s">
        <v>20</v>
      </c>
      <c r="B23" s="74">
        <v>21634.999999999996</v>
      </c>
      <c r="C23" s="74">
        <v>20047.99999999996</v>
      </c>
      <c r="D23" s="74">
        <v>1586.9999999999964</v>
      </c>
      <c r="E23" s="75"/>
      <c r="F23" s="74">
        <v>25865.999999999982</v>
      </c>
      <c r="G23" s="74">
        <v>23355.000000000015</v>
      </c>
      <c r="H23" s="77">
        <v>2511.0000000000027</v>
      </c>
    </row>
    <row r="24" spans="1:8" s="72" customFormat="1" ht="30.2" customHeight="1" x14ac:dyDescent="0.2">
      <c r="A24" s="73" t="s">
        <v>21</v>
      </c>
      <c r="B24" s="74">
        <v>31478.000000000055</v>
      </c>
      <c r="C24" s="74">
        <v>31478.000000000055</v>
      </c>
      <c r="D24" s="78" t="s">
        <v>18</v>
      </c>
      <c r="E24" s="75"/>
      <c r="F24" s="74">
        <v>33630.000000000509</v>
      </c>
      <c r="G24" s="74">
        <v>33630.000000000509</v>
      </c>
      <c r="H24" s="77" t="s">
        <v>19</v>
      </c>
    </row>
    <row r="25" spans="1:8" s="72" customFormat="1" ht="12" x14ac:dyDescent="0.2">
      <c r="A25" s="79"/>
      <c r="B25" s="80"/>
      <c r="C25" s="2"/>
      <c r="D25" s="80"/>
      <c r="E25" s="80"/>
      <c r="F25" s="80"/>
      <c r="G25" s="80"/>
      <c r="H25" s="81"/>
    </row>
    <row r="26" spans="1:8" s="72" customFormat="1" ht="6" customHeight="1" x14ac:dyDescent="0.2">
      <c r="A26" s="82"/>
      <c r="B26" s="83"/>
      <c r="C26" s="3"/>
      <c r="D26" s="83"/>
      <c r="E26" s="83"/>
      <c r="F26" s="83"/>
      <c r="G26" s="83"/>
      <c r="H26" s="83"/>
    </row>
    <row r="27" spans="1:8" s="1" customFormat="1" ht="12" customHeight="1" x14ac:dyDescent="0.2">
      <c r="A27" s="310" t="s">
        <v>79</v>
      </c>
      <c r="B27" s="310"/>
      <c r="C27" s="310"/>
      <c r="D27" s="310"/>
      <c r="E27" s="310"/>
      <c r="F27" s="310"/>
      <c r="G27" s="310"/>
      <c r="H27" s="310"/>
    </row>
    <row r="28" spans="1:8" s="1" customFormat="1" ht="12" x14ac:dyDescent="0.2">
      <c r="A28" s="4" t="s">
        <v>22</v>
      </c>
    </row>
    <row r="29" spans="1:8" s="6" customFormat="1" ht="12" x14ac:dyDescent="0.25">
      <c r="A29" s="5" t="s">
        <v>23</v>
      </c>
    </row>
    <row r="30" spans="1:8" s="1" customFormat="1" ht="12" x14ac:dyDescent="0.2">
      <c r="A30" s="4" t="s">
        <v>24</v>
      </c>
    </row>
    <row r="31" spans="1:8" s="1" customFormat="1" ht="12" x14ac:dyDescent="0.2">
      <c r="A31" s="5" t="s">
        <v>25</v>
      </c>
    </row>
    <row r="32" spans="1:8" s="1" customFormat="1" ht="23.25" customHeight="1" x14ac:dyDescent="0.2">
      <c r="A32" s="59"/>
      <c r="B32" s="84"/>
      <c r="C32" s="84"/>
      <c r="D32" s="84"/>
      <c r="E32" s="84"/>
      <c r="F32" s="84"/>
      <c r="G32" s="84"/>
      <c r="H32" s="84"/>
    </row>
    <row r="33" spans="1:8" s="1" customFormat="1" ht="42" customHeight="1" x14ac:dyDescent="0.2">
      <c r="A33" s="310"/>
      <c r="B33" s="310"/>
      <c r="C33" s="310"/>
      <c r="D33" s="310"/>
      <c r="E33" s="310"/>
      <c r="F33" s="310"/>
      <c r="G33" s="310"/>
      <c r="H33" s="310"/>
    </row>
    <row r="34" spans="1:8" s="1" customFormat="1" ht="42" customHeight="1" x14ac:dyDescent="0.2">
      <c r="A34" s="5"/>
    </row>
    <row r="35" spans="1:8" s="1" customFormat="1" ht="42" customHeight="1" x14ac:dyDescent="0.2">
      <c r="A35" s="5"/>
      <c r="B35" s="6"/>
      <c r="C35" s="6"/>
      <c r="D35" s="6"/>
      <c r="E35" s="6"/>
      <c r="F35" s="6"/>
      <c r="G35" s="6"/>
      <c r="H35" s="6"/>
    </row>
    <row r="36" spans="1:8" s="1" customFormat="1" ht="42" customHeight="1" x14ac:dyDescent="0.2">
      <c r="A36" s="5"/>
    </row>
    <row r="37" spans="1:8" s="1" customFormat="1" ht="12.75" customHeight="1" x14ac:dyDescent="0.2">
      <c r="A37" s="5"/>
    </row>
    <row r="38" spans="1:8" s="1" customFormat="1" ht="12" x14ac:dyDescent="0.2">
      <c r="A38" s="59"/>
      <c r="B38" s="84"/>
      <c r="C38" s="84"/>
      <c r="D38" s="84"/>
      <c r="E38" s="84"/>
      <c r="F38" s="84"/>
      <c r="G38" s="84"/>
      <c r="H38" s="84"/>
    </row>
    <row r="39" spans="1:8" s="1" customFormat="1" ht="12" x14ac:dyDescent="0.2">
      <c r="A39" s="84"/>
      <c r="B39" s="84"/>
      <c r="C39" s="84"/>
      <c r="D39" s="84"/>
      <c r="E39" s="84"/>
      <c r="F39" s="84"/>
      <c r="G39" s="84"/>
      <c r="H39" s="84"/>
    </row>
    <row r="40" spans="1:8" s="1" customFormat="1" ht="12" x14ac:dyDescent="0.2"/>
    <row r="41" spans="1:8" s="1" customFormat="1" ht="12" x14ac:dyDescent="0.2"/>
    <row r="42" spans="1:8" s="1" customFormat="1" ht="12" x14ac:dyDescent="0.2"/>
    <row r="43" spans="1:8" s="1" customFormat="1" ht="12" x14ac:dyDescent="0.2"/>
    <row r="44" spans="1:8" s="1" customFormat="1" ht="12" x14ac:dyDescent="0.2"/>
    <row r="45" spans="1:8" s="1" customFormat="1" ht="12" x14ac:dyDescent="0.2"/>
    <row r="46" spans="1:8" s="1" customFormat="1" ht="12" x14ac:dyDescent="0.2"/>
    <row r="47" spans="1:8" s="1" customFormat="1" ht="12" x14ac:dyDescent="0.2"/>
    <row r="48" spans="1:8" s="1" customFormat="1" ht="12" x14ac:dyDescent="0.2"/>
    <row r="49" s="1" customFormat="1" ht="12" x14ac:dyDescent="0.2"/>
    <row r="50" s="1" customFormat="1" ht="12" x14ac:dyDescent="0.2"/>
    <row r="51" s="1" customFormat="1" ht="12" x14ac:dyDescent="0.2"/>
    <row r="52" s="1" customFormat="1" ht="12" x14ac:dyDescent="0.2"/>
    <row r="53" s="1" customFormat="1" ht="12" x14ac:dyDescent="0.2"/>
    <row r="54" s="1" customFormat="1" ht="12" x14ac:dyDescent="0.2"/>
    <row r="55" s="1" customFormat="1" ht="12" x14ac:dyDescent="0.2"/>
    <row r="56" s="1" customFormat="1" ht="12" x14ac:dyDescent="0.2"/>
    <row r="57" s="1" customFormat="1" ht="12" x14ac:dyDescent="0.2"/>
    <row r="58" s="1" customFormat="1" ht="12" x14ac:dyDescent="0.2"/>
    <row r="59" s="1" customFormat="1" ht="12" x14ac:dyDescent="0.2"/>
    <row r="60" s="1" customFormat="1" ht="12" x14ac:dyDescent="0.2"/>
    <row r="61" s="1" customFormat="1" ht="12" x14ac:dyDescent="0.2"/>
    <row r="62" s="1" customFormat="1" ht="12" x14ac:dyDescent="0.2"/>
    <row r="63" s="1" customFormat="1" ht="12" x14ac:dyDescent="0.2"/>
    <row r="64" s="1" customFormat="1" ht="12" x14ac:dyDescent="0.2"/>
    <row r="65" s="1" customFormat="1" ht="12" x14ac:dyDescent="0.2"/>
    <row r="66" s="1" customFormat="1" ht="12" x14ac:dyDescent="0.2"/>
    <row r="67" s="1" customFormat="1" ht="12" x14ac:dyDescent="0.2"/>
    <row r="68" s="1" customFormat="1" ht="12" x14ac:dyDescent="0.2"/>
    <row r="69" s="1" customFormat="1" ht="12" x14ac:dyDescent="0.2"/>
    <row r="70" s="1" customFormat="1" ht="12" x14ac:dyDescent="0.2"/>
    <row r="71" s="1" customFormat="1" ht="12" x14ac:dyDescent="0.2"/>
    <row r="72" s="1" customFormat="1" ht="12" x14ac:dyDescent="0.2"/>
    <row r="73" s="1" customFormat="1" ht="12" x14ac:dyDescent="0.2"/>
    <row r="74" s="1" customFormat="1" ht="12" x14ac:dyDescent="0.2"/>
    <row r="75" s="1" customFormat="1" ht="12" x14ac:dyDescent="0.2"/>
    <row r="76" s="1" customFormat="1" ht="12" x14ac:dyDescent="0.2"/>
    <row r="77" s="1" customFormat="1" ht="12" x14ac:dyDescent="0.2"/>
    <row r="78" s="1" customFormat="1" ht="12" x14ac:dyDescent="0.2"/>
    <row r="79" s="1" customFormat="1" ht="12" x14ac:dyDescent="0.2"/>
    <row r="80" s="1" customFormat="1" ht="12" x14ac:dyDescent="0.2"/>
    <row r="81" s="1" customFormat="1" ht="12" x14ac:dyDescent="0.2"/>
    <row r="82" s="1" customFormat="1" ht="12" x14ac:dyDescent="0.2"/>
    <row r="83" s="1" customFormat="1" ht="12" x14ac:dyDescent="0.2"/>
    <row r="84" s="1" customFormat="1" ht="12" x14ac:dyDescent="0.2"/>
    <row r="85" s="1" customFormat="1" ht="12" x14ac:dyDescent="0.2"/>
    <row r="86" s="1" customFormat="1" ht="12" x14ac:dyDescent="0.2"/>
    <row r="87" s="1" customFormat="1" ht="12" x14ac:dyDescent="0.2"/>
    <row r="88" s="1" customFormat="1" ht="12" x14ac:dyDescent="0.2"/>
    <row r="89" s="1" customFormat="1" ht="12" x14ac:dyDescent="0.2"/>
    <row r="90" s="1" customFormat="1" ht="12" x14ac:dyDescent="0.2"/>
    <row r="91" s="1" customFormat="1" ht="12" x14ac:dyDescent="0.2"/>
    <row r="92" s="1" customFormat="1" ht="12" x14ac:dyDescent="0.2"/>
    <row r="93" s="1" customFormat="1" ht="12" x14ac:dyDescent="0.2"/>
    <row r="94" s="1" customFormat="1" ht="12" x14ac:dyDescent="0.2"/>
    <row r="95" s="1" customFormat="1" ht="12" x14ac:dyDescent="0.2"/>
    <row r="96" s="1" customFormat="1" ht="12" x14ac:dyDescent="0.2"/>
    <row r="97" s="1" customFormat="1" ht="12" x14ac:dyDescent="0.2"/>
    <row r="98" s="1" customFormat="1" ht="12" x14ac:dyDescent="0.2"/>
    <row r="99" s="1" customFormat="1" ht="12" x14ac:dyDescent="0.2"/>
    <row r="100" s="1" customFormat="1" ht="12" x14ac:dyDescent="0.2"/>
    <row r="101" s="1" customFormat="1" ht="12" x14ac:dyDescent="0.2"/>
    <row r="102" s="1" customFormat="1" ht="12" x14ac:dyDescent="0.2"/>
    <row r="103" s="1" customFormat="1" ht="12" x14ac:dyDescent="0.2"/>
    <row r="104" s="1" customFormat="1" ht="12" x14ac:dyDescent="0.2"/>
    <row r="105" s="1" customFormat="1" ht="12" x14ac:dyDescent="0.2"/>
    <row r="106" s="1" customFormat="1" ht="12" x14ac:dyDescent="0.2"/>
    <row r="107" s="1" customFormat="1" ht="12" x14ac:dyDescent="0.2"/>
  </sheetData>
  <mergeCells count="6">
    <mergeCell ref="A33:H33"/>
    <mergeCell ref="A4:H4"/>
    <mergeCell ref="A6:A7"/>
    <mergeCell ref="B6:D6"/>
    <mergeCell ref="F6:H6"/>
    <mergeCell ref="A27:H2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rstPageNumber="4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3DDB-F394-46E3-AAB6-90600DD29D0D}">
  <dimension ref="A1:K37"/>
  <sheetViews>
    <sheetView topLeftCell="A25" zoomScale="91" zoomScaleNormal="91" zoomScaleSheetLayoutView="80" workbookViewId="0">
      <selection activeCell="K9" sqref="K9"/>
    </sheetView>
  </sheetViews>
  <sheetFormatPr defaultColWidth="8.85546875" defaultRowHeight="15" x14ac:dyDescent="0.25"/>
  <cols>
    <col min="1" max="2" width="2.28515625" style="41" customWidth="1"/>
    <col min="3" max="3" width="35.7109375" style="41" customWidth="1"/>
    <col min="4" max="10" width="7.7109375" style="41" customWidth="1"/>
    <col min="11" max="11" width="9" style="41" customWidth="1"/>
    <col min="12" max="16384" width="8.85546875" style="41"/>
  </cols>
  <sheetData>
    <row r="1" spans="1:11" s="121" customFormat="1" ht="12.75" customHeight="1" x14ac:dyDescent="0.3">
      <c r="A1" s="34" t="s">
        <v>70</v>
      </c>
      <c r="B1" s="34"/>
      <c r="C1" s="34"/>
      <c r="D1" s="34"/>
      <c r="E1" s="34"/>
      <c r="F1" s="34"/>
      <c r="G1" s="34"/>
      <c r="H1" s="34"/>
      <c r="I1" s="34"/>
      <c r="J1" s="35"/>
      <c r="K1" s="35"/>
    </row>
    <row r="2" spans="1:11" s="121" customFormat="1" ht="12.75" customHeight="1" x14ac:dyDescent="0.3">
      <c r="A2" s="122" t="s">
        <v>71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21" customFormat="1" ht="6.75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121" customFormat="1" ht="12.75" hidden="1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121" customFormat="1" ht="12.75" customHeigh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176" t="s">
        <v>33</v>
      </c>
    </row>
    <row r="6" spans="1:11" s="158" customFormat="1" ht="15" customHeight="1" x14ac:dyDescent="0.25">
      <c r="A6" s="123"/>
      <c r="B6" s="332" t="s">
        <v>170</v>
      </c>
      <c r="C6" s="332"/>
      <c r="D6" s="348" t="s">
        <v>116</v>
      </c>
      <c r="E6" s="349"/>
      <c r="F6" s="349"/>
      <c r="G6" s="349"/>
      <c r="H6" s="349"/>
      <c r="I6" s="349"/>
      <c r="J6" s="349"/>
      <c r="K6" s="350"/>
    </row>
    <row r="7" spans="1:11" s="158" customFormat="1" ht="45" customHeight="1" x14ac:dyDescent="0.25">
      <c r="A7" s="126"/>
      <c r="B7" s="333"/>
      <c r="C7" s="333"/>
      <c r="D7" s="191" t="s">
        <v>117</v>
      </c>
      <c r="E7" s="192" t="s">
        <v>118</v>
      </c>
      <c r="F7" s="192" t="s">
        <v>119</v>
      </c>
      <c r="G7" s="192" t="s">
        <v>120</v>
      </c>
      <c r="H7" s="192" t="s">
        <v>121</v>
      </c>
      <c r="I7" s="192" t="s">
        <v>122</v>
      </c>
      <c r="J7" s="192" t="s">
        <v>123</v>
      </c>
      <c r="K7" s="193" t="s">
        <v>124</v>
      </c>
    </row>
    <row r="8" spans="1:11" s="158" customFormat="1" ht="4.9000000000000004" customHeight="1" x14ac:dyDescent="0.25">
      <c r="A8" s="129"/>
      <c r="D8" s="159"/>
      <c r="E8" s="160"/>
      <c r="F8" s="160"/>
      <c r="G8" s="160"/>
      <c r="H8" s="160"/>
      <c r="I8" s="160"/>
      <c r="J8" s="160"/>
      <c r="K8" s="180"/>
    </row>
    <row r="9" spans="1:11" s="158" customFormat="1" ht="22.9" customHeight="1" x14ac:dyDescent="0.25">
      <c r="A9" s="133" t="s">
        <v>42</v>
      </c>
      <c r="B9" s="329" t="s">
        <v>125</v>
      </c>
      <c r="C9" s="329"/>
      <c r="D9" s="134">
        <v>532.30939999999998</v>
      </c>
      <c r="E9" s="136">
        <v>751.91459999999995</v>
      </c>
      <c r="F9" s="136">
        <v>862.55380000000002</v>
      </c>
      <c r="G9" s="136">
        <v>923.14030000000002</v>
      </c>
      <c r="H9" s="136">
        <v>991.84630000000004</v>
      </c>
      <c r="I9" s="136">
        <v>1059.8870999999999</v>
      </c>
      <c r="J9" s="136">
        <v>1134.0923</v>
      </c>
      <c r="K9" s="194">
        <v>1266.4722999999999</v>
      </c>
    </row>
    <row r="10" spans="1:11" s="182" customFormat="1" ht="22.9" customHeight="1" x14ac:dyDescent="0.2">
      <c r="A10" s="138"/>
      <c r="B10" s="139"/>
      <c r="C10" s="164" t="s">
        <v>87</v>
      </c>
      <c r="D10" s="134">
        <v>30.115200000000002</v>
      </c>
      <c r="E10" s="136">
        <v>39.4099</v>
      </c>
      <c r="F10" s="136">
        <v>44.240499999999997</v>
      </c>
      <c r="G10" s="136">
        <v>49.368099999999998</v>
      </c>
      <c r="H10" s="136">
        <v>53.937800000000003</v>
      </c>
      <c r="I10" s="136">
        <v>57.411499999999997</v>
      </c>
      <c r="J10" s="136">
        <v>63.4131</v>
      </c>
      <c r="K10" s="194">
        <v>79.583699999999993</v>
      </c>
    </row>
    <row r="11" spans="1:11" s="182" customFormat="1" ht="22.9" customHeight="1" x14ac:dyDescent="0.2">
      <c r="A11" s="138"/>
      <c r="B11" s="139"/>
      <c r="C11" s="164" t="s">
        <v>88</v>
      </c>
      <c r="D11" s="134">
        <v>55.942300000000003</v>
      </c>
      <c r="E11" s="136">
        <v>70.004599999999996</v>
      </c>
      <c r="F11" s="136">
        <v>82.730599999999995</v>
      </c>
      <c r="G11" s="136">
        <v>90.479600000000005</v>
      </c>
      <c r="H11" s="136">
        <v>92.062100000000001</v>
      </c>
      <c r="I11" s="136">
        <v>101.8856</v>
      </c>
      <c r="J11" s="136">
        <v>104.7099</v>
      </c>
      <c r="K11" s="194">
        <v>113.99160000000001</v>
      </c>
    </row>
    <row r="12" spans="1:11" s="182" customFormat="1" ht="22.9" customHeight="1" x14ac:dyDescent="0.2">
      <c r="A12" s="138"/>
      <c r="B12" s="139"/>
      <c r="C12" s="164" t="s">
        <v>89</v>
      </c>
      <c r="D12" s="134">
        <v>67.772800000000004</v>
      </c>
      <c r="E12" s="136">
        <v>99.827100000000002</v>
      </c>
      <c r="F12" s="136">
        <v>120.7634</v>
      </c>
      <c r="G12" s="136">
        <v>133.5762</v>
      </c>
      <c r="H12" s="136">
        <v>150.5103</v>
      </c>
      <c r="I12" s="136">
        <v>162.4042</v>
      </c>
      <c r="J12" s="136">
        <v>181.45959999999999</v>
      </c>
      <c r="K12" s="194">
        <v>206.40280000000001</v>
      </c>
    </row>
    <row r="13" spans="1:11" s="182" customFormat="1" ht="22.9" customHeight="1" x14ac:dyDescent="0.2">
      <c r="A13" s="138"/>
      <c r="B13" s="139"/>
      <c r="C13" s="164" t="s">
        <v>90</v>
      </c>
      <c r="D13" s="134">
        <v>95.234200000000001</v>
      </c>
      <c r="E13" s="136">
        <v>164.82730000000001</v>
      </c>
      <c r="F13" s="136">
        <v>191.13720000000001</v>
      </c>
      <c r="G13" s="136">
        <v>204.70840000000001</v>
      </c>
      <c r="H13" s="136">
        <v>226.5155</v>
      </c>
      <c r="I13" s="136">
        <v>236.73140000000001</v>
      </c>
      <c r="J13" s="136">
        <v>254.7722</v>
      </c>
      <c r="K13" s="194">
        <v>285.63839999999999</v>
      </c>
    </row>
    <row r="14" spans="1:11" s="182" customFormat="1" ht="22.9" customHeight="1" x14ac:dyDescent="0.2">
      <c r="A14" s="138"/>
      <c r="B14" s="139"/>
      <c r="C14" s="164" t="s">
        <v>91</v>
      </c>
      <c r="D14" s="134">
        <v>43.594000000000001</v>
      </c>
      <c r="E14" s="136">
        <v>58.802599999999998</v>
      </c>
      <c r="F14" s="136">
        <v>59.203400000000002</v>
      </c>
      <c r="G14" s="136">
        <v>59.813000000000002</v>
      </c>
      <c r="H14" s="136">
        <v>63.617199999999997</v>
      </c>
      <c r="I14" s="136">
        <v>70.603099999999998</v>
      </c>
      <c r="J14" s="136">
        <v>74.450800000000001</v>
      </c>
      <c r="K14" s="194">
        <v>82.405299999999997</v>
      </c>
    </row>
    <row r="15" spans="1:11" s="182" customFormat="1" ht="22.9" customHeight="1" x14ac:dyDescent="0.2">
      <c r="A15" s="138"/>
      <c r="B15" s="139"/>
      <c r="C15" s="164" t="s">
        <v>92</v>
      </c>
      <c r="D15" s="134">
        <v>21.962800000000001</v>
      </c>
      <c r="E15" s="136">
        <v>31.368300000000001</v>
      </c>
      <c r="F15" s="136">
        <v>33.9238</v>
      </c>
      <c r="G15" s="136">
        <v>35.463200000000001</v>
      </c>
      <c r="H15" s="136">
        <v>35.7363</v>
      </c>
      <c r="I15" s="136">
        <v>36.094200000000001</v>
      </c>
      <c r="J15" s="136">
        <v>36.58</v>
      </c>
      <c r="K15" s="194">
        <v>37.084600000000002</v>
      </c>
    </row>
    <row r="16" spans="1:11" s="182" customFormat="1" ht="22.9" customHeight="1" x14ac:dyDescent="0.2">
      <c r="A16" s="138"/>
      <c r="B16" s="139"/>
      <c r="C16" s="164" t="s">
        <v>93</v>
      </c>
      <c r="D16" s="134">
        <v>52.833300000000001</v>
      </c>
      <c r="E16" s="136">
        <v>64.903700000000001</v>
      </c>
      <c r="F16" s="136">
        <v>73.587100000000007</v>
      </c>
      <c r="G16" s="136">
        <v>74.693200000000004</v>
      </c>
      <c r="H16" s="136">
        <v>67.922399999999996</v>
      </c>
      <c r="I16" s="136">
        <v>68.023700000000005</v>
      </c>
      <c r="J16" s="136">
        <v>73.810199999999995</v>
      </c>
      <c r="K16" s="194">
        <v>72.693600000000004</v>
      </c>
    </row>
    <row r="17" spans="1:11" s="182" customFormat="1" ht="22.9" customHeight="1" x14ac:dyDescent="0.2">
      <c r="A17" s="138"/>
      <c r="B17" s="139"/>
      <c r="C17" s="164" t="s">
        <v>94</v>
      </c>
      <c r="D17" s="134">
        <v>55.324399999999997</v>
      </c>
      <c r="E17" s="136">
        <v>81.116200000000006</v>
      </c>
      <c r="F17" s="136">
        <v>86.572800000000001</v>
      </c>
      <c r="G17" s="136">
        <v>91.893600000000006</v>
      </c>
      <c r="H17" s="136">
        <v>99.496399999999994</v>
      </c>
      <c r="I17" s="136">
        <v>104.2513</v>
      </c>
      <c r="J17" s="136">
        <v>109.85209999999999</v>
      </c>
      <c r="K17" s="194">
        <v>121.5834</v>
      </c>
    </row>
    <row r="18" spans="1:11" s="182" customFormat="1" ht="22.9" customHeight="1" x14ac:dyDescent="0.2">
      <c r="A18" s="138"/>
      <c r="B18" s="139"/>
      <c r="C18" s="164" t="s">
        <v>95</v>
      </c>
      <c r="D18" s="134">
        <v>15.41</v>
      </c>
      <c r="E18" s="136">
        <v>19.704499999999999</v>
      </c>
      <c r="F18" s="136">
        <v>24.28</v>
      </c>
      <c r="G18" s="136">
        <v>26.909400000000002</v>
      </c>
      <c r="H18" s="136">
        <v>30.376999999999999</v>
      </c>
      <c r="I18" s="136">
        <v>33.1462</v>
      </c>
      <c r="J18" s="136">
        <v>32.834000000000003</v>
      </c>
      <c r="K18" s="194">
        <v>37.071100000000001</v>
      </c>
    </row>
    <row r="19" spans="1:11" s="182" customFormat="1" ht="22.9" customHeight="1" x14ac:dyDescent="0.2">
      <c r="A19" s="138"/>
      <c r="B19" s="139"/>
      <c r="C19" s="164" t="s">
        <v>96</v>
      </c>
      <c r="D19" s="134">
        <v>60.8795</v>
      </c>
      <c r="E19" s="136">
        <v>84.785600000000002</v>
      </c>
      <c r="F19" s="136">
        <v>105.4238</v>
      </c>
      <c r="G19" s="136">
        <v>112.4355</v>
      </c>
      <c r="H19" s="136">
        <v>125.38939999999999</v>
      </c>
      <c r="I19" s="136">
        <v>139.58420000000001</v>
      </c>
      <c r="J19" s="136">
        <v>148.69890000000001</v>
      </c>
      <c r="K19" s="194">
        <v>166.40950000000001</v>
      </c>
    </row>
    <row r="20" spans="1:11" s="182" customFormat="1" ht="22.9" customHeight="1" x14ac:dyDescent="0.2">
      <c r="A20" s="138"/>
      <c r="B20" s="139"/>
      <c r="C20" s="164" t="s">
        <v>97</v>
      </c>
      <c r="D20" s="134">
        <v>33.009900000000002</v>
      </c>
      <c r="E20" s="136">
        <v>37.164700000000003</v>
      </c>
      <c r="F20" s="136">
        <v>40.691099999999999</v>
      </c>
      <c r="G20" s="136">
        <v>43.700299999999999</v>
      </c>
      <c r="H20" s="136">
        <v>46.281999999999996</v>
      </c>
      <c r="I20" s="136">
        <v>49.751600000000003</v>
      </c>
      <c r="J20" s="136">
        <v>53.2117</v>
      </c>
      <c r="K20" s="194">
        <v>63.308100000000003</v>
      </c>
    </row>
    <row r="21" spans="1:11" s="182" customFormat="1" ht="22.9" customHeight="1" x14ac:dyDescent="0.2">
      <c r="A21" s="133" t="s">
        <v>43</v>
      </c>
      <c r="B21" s="329" t="s">
        <v>98</v>
      </c>
      <c r="C21" s="330"/>
      <c r="D21" s="134">
        <v>69.763199999999998</v>
      </c>
      <c r="E21" s="136">
        <v>82.689300000000003</v>
      </c>
      <c r="F21" s="136">
        <v>95.025899999999993</v>
      </c>
      <c r="G21" s="136">
        <v>98.167599999999993</v>
      </c>
      <c r="H21" s="136">
        <v>96.201800000000006</v>
      </c>
      <c r="I21" s="136">
        <v>95.575900000000004</v>
      </c>
      <c r="J21" s="136">
        <v>104.6159</v>
      </c>
      <c r="K21" s="194">
        <v>113.7462</v>
      </c>
    </row>
    <row r="22" spans="1:11" s="182" customFormat="1" ht="22.9" customHeight="1" x14ac:dyDescent="0.2">
      <c r="A22" s="133" t="s">
        <v>44</v>
      </c>
      <c r="B22" s="329" t="s">
        <v>99</v>
      </c>
      <c r="C22" s="330"/>
      <c r="D22" s="134">
        <v>76.734399999999994</v>
      </c>
      <c r="E22" s="136">
        <v>111.7376</v>
      </c>
      <c r="F22" s="136">
        <v>143.3261</v>
      </c>
      <c r="G22" s="136">
        <v>162.56819999999999</v>
      </c>
      <c r="H22" s="136">
        <v>183.6858</v>
      </c>
      <c r="I22" s="136">
        <v>205.86689999999999</v>
      </c>
      <c r="J22" s="136">
        <v>234.82689999999999</v>
      </c>
      <c r="K22" s="194">
        <v>239.24090000000001</v>
      </c>
    </row>
    <row r="23" spans="1:11" s="182" customFormat="1" ht="22.9" customHeight="1" x14ac:dyDescent="0.2">
      <c r="A23" s="133" t="s">
        <v>45</v>
      </c>
      <c r="B23" s="329" t="s">
        <v>100</v>
      </c>
      <c r="C23" s="330"/>
      <c r="D23" s="134">
        <v>1169.2962</v>
      </c>
      <c r="E23" s="136">
        <v>1297.3471</v>
      </c>
      <c r="F23" s="136">
        <v>1349.3596</v>
      </c>
      <c r="G23" s="136">
        <v>1359.9931999999999</v>
      </c>
      <c r="H23" s="136">
        <v>1291.4962</v>
      </c>
      <c r="I23" s="136">
        <v>1290.3142</v>
      </c>
      <c r="J23" s="136">
        <v>1240.4531999999999</v>
      </c>
      <c r="K23" s="194">
        <v>1310.8791000000001</v>
      </c>
    </row>
    <row r="24" spans="1:11" s="182" customFormat="1" ht="34.15" customHeight="1" x14ac:dyDescent="0.2">
      <c r="A24" s="133" t="s">
        <v>46</v>
      </c>
      <c r="B24" s="329" t="s">
        <v>126</v>
      </c>
      <c r="C24" s="330"/>
      <c r="D24" s="134">
        <v>183.47640000000001</v>
      </c>
      <c r="E24" s="136">
        <v>236.87889999999999</v>
      </c>
      <c r="F24" s="136">
        <v>268.07870000000003</v>
      </c>
      <c r="G24" s="136">
        <v>273.05689999999998</v>
      </c>
      <c r="H24" s="136">
        <v>274.29270000000002</v>
      </c>
      <c r="I24" s="136">
        <v>291.5994</v>
      </c>
      <c r="J24" s="136">
        <v>281.04230000000001</v>
      </c>
      <c r="K24" s="194">
        <v>314.8947</v>
      </c>
    </row>
    <row r="25" spans="1:11" s="182" customFormat="1" ht="23.1" customHeight="1" x14ac:dyDescent="0.2">
      <c r="A25" s="133" t="s">
        <v>47</v>
      </c>
      <c r="B25" s="329" t="s">
        <v>102</v>
      </c>
      <c r="C25" s="330"/>
      <c r="D25" s="134">
        <v>123.2593</v>
      </c>
      <c r="E25" s="136">
        <v>159.55600000000001</v>
      </c>
      <c r="F25" s="136">
        <v>150.49850000000001</v>
      </c>
      <c r="G25" s="136">
        <v>142.1859</v>
      </c>
      <c r="H25" s="136">
        <v>144.05500000000001</v>
      </c>
      <c r="I25" s="136">
        <v>145.81309999999999</v>
      </c>
      <c r="J25" s="136">
        <v>144.83279999999999</v>
      </c>
      <c r="K25" s="194">
        <v>147.51</v>
      </c>
    </row>
    <row r="26" spans="1:11" s="182" customFormat="1" ht="23.1" customHeight="1" x14ac:dyDescent="0.2">
      <c r="A26" s="133" t="s">
        <v>48</v>
      </c>
      <c r="B26" s="329" t="s">
        <v>103</v>
      </c>
      <c r="C26" s="330"/>
      <c r="D26" s="134">
        <v>373.88310000000001</v>
      </c>
      <c r="E26" s="136">
        <v>502.4282</v>
      </c>
      <c r="F26" s="136">
        <v>605.22990000000004</v>
      </c>
      <c r="G26" s="136">
        <v>660.73689999999999</v>
      </c>
      <c r="H26" s="136">
        <v>708.30970000000002</v>
      </c>
      <c r="I26" s="136">
        <v>737.50559999999996</v>
      </c>
      <c r="J26" s="136">
        <v>787.45939999999996</v>
      </c>
      <c r="K26" s="194">
        <v>834.94460000000004</v>
      </c>
    </row>
    <row r="27" spans="1:11" s="182" customFormat="1" ht="23.1" customHeight="1" x14ac:dyDescent="0.2">
      <c r="A27" s="133" t="s">
        <v>49</v>
      </c>
      <c r="B27" s="329" t="s">
        <v>104</v>
      </c>
      <c r="C27" s="330"/>
      <c r="D27" s="134">
        <v>184.83500000000001</v>
      </c>
      <c r="E27" s="136">
        <v>274.24349999999998</v>
      </c>
      <c r="F27" s="136">
        <v>356.18729999999999</v>
      </c>
      <c r="G27" s="136">
        <v>399.45010000000002</v>
      </c>
      <c r="H27" s="136">
        <v>399.43689999999998</v>
      </c>
      <c r="I27" s="136">
        <v>411.47699999999998</v>
      </c>
      <c r="J27" s="136">
        <v>416.8981</v>
      </c>
      <c r="K27" s="194">
        <v>441.74799999999999</v>
      </c>
    </row>
    <row r="28" spans="1:11" s="182" customFormat="1" ht="23.1" customHeight="1" x14ac:dyDescent="0.2">
      <c r="A28" s="133" t="s">
        <v>50</v>
      </c>
      <c r="B28" s="329" t="s">
        <v>105</v>
      </c>
      <c r="C28" s="330"/>
      <c r="D28" s="134">
        <v>101.7801</v>
      </c>
      <c r="E28" s="136">
        <v>142.45599999999999</v>
      </c>
      <c r="F28" s="136">
        <v>176.786</v>
      </c>
      <c r="G28" s="136">
        <v>204.10210000000001</v>
      </c>
      <c r="H28" s="136">
        <v>207.1679</v>
      </c>
      <c r="I28" s="136">
        <v>220.18389999999999</v>
      </c>
      <c r="J28" s="136">
        <v>217.41579999999999</v>
      </c>
      <c r="K28" s="194">
        <v>221.9238</v>
      </c>
    </row>
    <row r="29" spans="1:11" s="182" customFormat="1" ht="23.1" customHeight="1" x14ac:dyDescent="0.2">
      <c r="A29" s="133" t="s">
        <v>51</v>
      </c>
      <c r="B29" s="329" t="s">
        <v>106</v>
      </c>
      <c r="C29" s="330"/>
      <c r="D29" s="134">
        <v>6.1418999999999997</v>
      </c>
      <c r="E29" s="136">
        <v>12.282</v>
      </c>
      <c r="F29" s="136">
        <v>59.087899999999998</v>
      </c>
      <c r="G29" s="136">
        <v>100.9397</v>
      </c>
      <c r="H29" s="136">
        <v>135.72710000000001</v>
      </c>
      <c r="I29" s="136">
        <v>148.22819999999999</v>
      </c>
      <c r="J29" s="136">
        <v>150.60980000000001</v>
      </c>
      <c r="K29" s="194">
        <v>168.42150000000001</v>
      </c>
    </row>
    <row r="30" spans="1:11" s="182" customFormat="1" ht="23.1" customHeight="1" x14ac:dyDescent="0.2">
      <c r="A30" s="133" t="s">
        <v>52</v>
      </c>
      <c r="B30" s="329" t="s">
        <v>107</v>
      </c>
      <c r="C30" s="330"/>
      <c r="D30" s="134">
        <v>563.4443</v>
      </c>
      <c r="E30" s="136">
        <v>755.73239999999998</v>
      </c>
      <c r="F30" s="136">
        <v>956.57389999999998</v>
      </c>
      <c r="G30" s="136">
        <v>1088.6585</v>
      </c>
      <c r="H30" s="136">
        <v>1083.5737999999999</v>
      </c>
      <c r="I30" s="136">
        <v>1126.8827000000001</v>
      </c>
      <c r="J30" s="136">
        <v>1139.0199</v>
      </c>
      <c r="K30" s="194">
        <v>1128.1733999999999</v>
      </c>
    </row>
    <row r="31" spans="1:11" s="182" customFormat="1" ht="23.1" customHeight="1" x14ac:dyDescent="0.2">
      <c r="A31" s="138"/>
      <c r="B31" s="139"/>
      <c r="C31" s="164" t="s">
        <v>108</v>
      </c>
      <c r="D31" s="134">
        <v>436.30810000000002</v>
      </c>
      <c r="E31" s="136">
        <v>594.21460000000002</v>
      </c>
      <c r="F31" s="136">
        <v>751.69470000000001</v>
      </c>
      <c r="G31" s="136">
        <v>856.87919999999997</v>
      </c>
      <c r="H31" s="136">
        <v>854.8836</v>
      </c>
      <c r="I31" s="136">
        <v>879.10670000000005</v>
      </c>
      <c r="J31" s="136">
        <v>908.8827</v>
      </c>
      <c r="K31" s="194">
        <v>900.51750000000004</v>
      </c>
    </row>
    <row r="32" spans="1:11" s="182" customFormat="1" ht="23.1" customHeight="1" x14ac:dyDescent="0.2">
      <c r="A32" s="138"/>
      <c r="B32" s="139"/>
      <c r="C32" s="164" t="s">
        <v>109</v>
      </c>
      <c r="D32" s="134">
        <v>95.301900000000003</v>
      </c>
      <c r="E32" s="136">
        <v>126.6563</v>
      </c>
      <c r="F32" s="136">
        <v>161.83240000000001</v>
      </c>
      <c r="G32" s="136">
        <v>182.02379999999999</v>
      </c>
      <c r="H32" s="136">
        <v>178.74799999999999</v>
      </c>
      <c r="I32" s="136">
        <v>184.03440000000001</v>
      </c>
      <c r="J32" s="136">
        <v>180.2193</v>
      </c>
      <c r="K32" s="194">
        <v>171.26910000000001</v>
      </c>
    </row>
    <row r="33" spans="1:11" s="182" customFormat="1" ht="23.1" customHeight="1" x14ac:dyDescent="0.2">
      <c r="A33" s="138"/>
      <c r="B33" s="139"/>
      <c r="C33" s="164" t="s">
        <v>110</v>
      </c>
      <c r="D33" s="134">
        <v>31.834399999999999</v>
      </c>
      <c r="E33" s="136">
        <v>34.861400000000003</v>
      </c>
      <c r="F33" s="136">
        <v>43.046799999999998</v>
      </c>
      <c r="G33" s="136">
        <v>49.755400000000002</v>
      </c>
      <c r="H33" s="136">
        <v>50.215400000000002</v>
      </c>
      <c r="I33" s="136">
        <v>63.741500000000002</v>
      </c>
      <c r="J33" s="136">
        <v>49.917999999999999</v>
      </c>
      <c r="K33" s="194">
        <v>56.386800000000001</v>
      </c>
    </row>
    <row r="34" spans="1:11" s="182" customFormat="1" ht="23.1" customHeight="1" x14ac:dyDescent="0.2">
      <c r="A34" s="133" t="s">
        <v>53</v>
      </c>
      <c r="B34" s="351" t="s">
        <v>111</v>
      </c>
      <c r="C34" s="352"/>
      <c r="D34" s="134">
        <v>125.9828</v>
      </c>
      <c r="E34" s="136">
        <v>219.5624</v>
      </c>
      <c r="F34" s="136">
        <v>267.33300000000003</v>
      </c>
      <c r="G34" s="136">
        <v>307.9479</v>
      </c>
      <c r="H34" s="136">
        <v>297.52600000000001</v>
      </c>
      <c r="I34" s="136">
        <v>300.22730000000001</v>
      </c>
      <c r="J34" s="136">
        <v>269.95800000000003</v>
      </c>
      <c r="K34" s="194">
        <v>245.0138</v>
      </c>
    </row>
    <row r="35" spans="1:11" s="182" customFormat="1" ht="45.75" customHeight="1" x14ac:dyDescent="0.2">
      <c r="A35" s="133" t="s">
        <v>54</v>
      </c>
      <c r="B35" s="329" t="s">
        <v>112</v>
      </c>
      <c r="C35" s="330"/>
      <c r="D35" s="134">
        <v>165.5181</v>
      </c>
      <c r="E35" s="136">
        <v>247.8426</v>
      </c>
      <c r="F35" s="136">
        <v>305.74180000000001</v>
      </c>
      <c r="G35" s="136">
        <v>347.79640000000001</v>
      </c>
      <c r="H35" s="136">
        <v>360.60700000000003</v>
      </c>
      <c r="I35" s="136">
        <v>401.02679999999998</v>
      </c>
      <c r="J35" s="136">
        <v>427.62299999999999</v>
      </c>
      <c r="K35" s="194">
        <v>451.6678</v>
      </c>
    </row>
    <row r="36" spans="1:11" s="182" customFormat="1" ht="3" customHeight="1" x14ac:dyDescent="0.2">
      <c r="A36" s="142"/>
      <c r="B36" s="143"/>
      <c r="C36" s="144"/>
      <c r="D36" s="145"/>
      <c r="E36" s="146"/>
      <c r="F36" s="146"/>
      <c r="G36" s="146"/>
      <c r="H36" s="146"/>
      <c r="I36" s="146"/>
      <c r="J36" s="146"/>
      <c r="K36" s="147"/>
    </row>
    <row r="37" spans="1:11" s="158" customFormat="1" ht="49.9" customHeight="1" x14ac:dyDescent="0.25">
      <c r="A37" s="148"/>
      <c r="B37" s="337" t="s">
        <v>157</v>
      </c>
      <c r="C37" s="345"/>
      <c r="D37" s="28">
        <f t="shared" ref="D37:J37" si="0">SUM(D34:D35,D21:D30,D9)</f>
        <v>3676.4241999999999</v>
      </c>
      <c r="E37" s="30">
        <f t="shared" si="0"/>
        <v>4794.6706000000004</v>
      </c>
      <c r="F37" s="30">
        <f t="shared" si="0"/>
        <v>5595.7824000000001</v>
      </c>
      <c r="G37" s="30">
        <f t="shared" si="0"/>
        <v>6068.7437</v>
      </c>
      <c r="H37" s="30">
        <f t="shared" si="0"/>
        <v>6173.9262000000008</v>
      </c>
      <c r="I37" s="30">
        <f t="shared" si="0"/>
        <v>6434.588099999999</v>
      </c>
      <c r="J37" s="30">
        <f t="shared" si="0"/>
        <v>6548.8474000000006</v>
      </c>
      <c r="K37" s="32">
        <f>SUM(K34:K35,K21:K30,K9)</f>
        <v>6884.6360999999997</v>
      </c>
    </row>
  </sheetData>
  <mergeCells count="16">
    <mergeCell ref="B23:C23"/>
    <mergeCell ref="B6:C7"/>
    <mergeCell ref="D6:K6"/>
    <mergeCell ref="B9:C9"/>
    <mergeCell ref="B21:C21"/>
    <mergeCell ref="B22:C22"/>
    <mergeCell ref="B30:C30"/>
    <mergeCell ref="B34:C34"/>
    <mergeCell ref="B35:C35"/>
    <mergeCell ref="B37:C37"/>
    <mergeCell ref="B24:C24"/>
    <mergeCell ref="B25:C25"/>
    <mergeCell ref="B26:C26"/>
    <mergeCell ref="B27:C27"/>
    <mergeCell ref="B28:C28"/>
    <mergeCell ref="B29:C29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8926-3894-4B22-8371-3BEF6CE98960}">
  <sheetPr transitionEvaluation="1"/>
  <dimension ref="A1:K63"/>
  <sheetViews>
    <sheetView topLeftCell="A31" zoomScale="91" zoomScaleNormal="91" zoomScaleSheetLayoutView="93" workbookViewId="0">
      <selection activeCell="K9" sqref="K9"/>
    </sheetView>
  </sheetViews>
  <sheetFormatPr defaultColWidth="13.85546875" defaultRowHeight="18" x14ac:dyDescent="0.25"/>
  <cols>
    <col min="1" max="1" width="2.28515625" style="190" customWidth="1"/>
    <col min="2" max="2" width="2.28515625" style="153" customWidth="1"/>
    <col min="3" max="3" width="35.7109375" style="153" customWidth="1"/>
    <col min="4" max="4" width="7.7109375" style="188" customWidth="1"/>
    <col min="5" max="11" width="7.7109375" style="189" customWidth="1"/>
    <col min="12" max="16384" width="13.85546875" style="153"/>
  </cols>
  <sheetData>
    <row r="1" spans="1:11" s="121" customFormat="1" ht="12.75" customHeight="1" x14ac:dyDescent="0.3">
      <c r="A1" s="34" t="s">
        <v>72</v>
      </c>
      <c r="B1" s="34"/>
      <c r="C1" s="34"/>
      <c r="D1" s="34"/>
      <c r="E1" s="34"/>
      <c r="F1" s="34"/>
      <c r="G1" s="34"/>
      <c r="H1" s="34"/>
      <c r="I1" s="34"/>
      <c r="J1" s="35"/>
      <c r="K1" s="35"/>
    </row>
    <row r="2" spans="1:11" s="121" customFormat="1" ht="12.75" customHeight="1" x14ac:dyDescent="0.3">
      <c r="A2" s="122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21" customFormat="1" ht="6.75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121" customFormat="1" ht="12.7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176" t="s">
        <v>41</v>
      </c>
    </row>
    <row r="5" spans="1:11" s="158" customFormat="1" ht="15" customHeight="1" x14ac:dyDescent="0.25">
      <c r="A5" s="123"/>
      <c r="B5" s="332" t="s">
        <v>170</v>
      </c>
      <c r="C5" s="332"/>
      <c r="D5" s="348" t="s">
        <v>116</v>
      </c>
      <c r="E5" s="349"/>
      <c r="F5" s="349"/>
      <c r="G5" s="349"/>
      <c r="H5" s="349"/>
      <c r="I5" s="349"/>
      <c r="J5" s="349"/>
      <c r="K5" s="350"/>
    </row>
    <row r="6" spans="1:11" s="158" customFormat="1" ht="43.9" customHeight="1" x14ac:dyDescent="0.25">
      <c r="A6" s="126"/>
      <c r="B6" s="333"/>
      <c r="C6" s="333"/>
      <c r="D6" s="177" t="s">
        <v>117</v>
      </c>
      <c r="E6" s="178" t="s">
        <v>118</v>
      </c>
      <c r="F6" s="178" t="s">
        <v>119</v>
      </c>
      <c r="G6" s="178" t="s">
        <v>120</v>
      </c>
      <c r="H6" s="178" t="s">
        <v>121</v>
      </c>
      <c r="I6" s="178" t="s">
        <v>122</v>
      </c>
      <c r="J6" s="178" t="s">
        <v>123</v>
      </c>
      <c r="K6" s="179" t="s">
        <v>124</v>
      </c>
    </row>
    <row r="7" spans="1:11" s="158" customFormat="1" ht="4.9000000000000004" customHeight="1" x14ac:dyDescent="0.25">
      <c r="A7" s="129"/>
      <c r="D7" s="159"/>
      <c r="E7" s="160"/>
      <c r="F7" s="160"/>
      <c r="G7" s="160"/>
      <c r="H7" s="160"/>
      <c r="I7" s="160"/>
      <c r="J7" s="160"/>
      <c r="K7" s="180"/>
    </row>
    <row r="8" spans="1:11" s="158" customFormat="1" ht="22.9" customHeight="1" x14ac:dyDescent="0.25">
      <c r="A8" s="133" t="s">
        <v>42</v>
      </c>
      <c r="B8" s="329" t="s">
        <v>125</v>
      </c>
      <c r="C8" s="329"/>
      <c r="D8" s="181">
        <v>14.47899876404357</v>
      </c>
      <c r="E8" s="135">
        <v>15.680220468919783</v>
      </c>
      <c r="F8" s="135">
        <v>15.414355640419469</v>
      </c>
      <c r="G8" s="135">
        <v>15.211140310340843</v>
      </c>
      <c r="H8" s="135">
        <v>16.065914342480827</v>
      </c>
      <c r="I8" s="135">
        <v>16.471535623171434</v>
      </c>
      <c r="J8" s="135">
        <v>17.316904745566507</v>
      </c>
      <c r="K8" s="137">
        <v>18.395832088700615</v>
      </c>
    </row>
    <row r="9" spans="1:11" s="182" customFormat="1" ht="22.9" customHeight="1" x14ac:dyDescent="0.2">
      <c r="A9" s="138"/>
      <c r="B9" s="139"/>
      <c r="C9" s="164" t="s">
        <v>87</v>
      </c>
      <c r="D9" s="181">
        <v>0.89143797909496003</v>
      </c>
      <c r="E9" s="135">
        <v>0.82184322615637706</v>
      </c>
      <c r="F9" s="135">
        <v>0.79060436660296152</v>
      </c>
      <c r="G9" s="135">
        <v>0.81346800259390439</v>
      </c>
      <c r="H9" s="135">
        <v>0.87368383047036857</v>
      </c>
      <c r="I9" s="135">
        <v>0.89222292396020941</v>
      </c>
      <c r="J9" s="135">
        <v>0.96980669280237608</v>
      </c>
      <c r="K9" s="137">
        <v>1.155973472295859</v>
      </c>
    </row>
    <row r="10" spans="1:11" s="182" customFormat="1" ht="22.9" customHeight="1" x14ac:dyDescent="0.2">
      <c r="A10" s="138"/>
      <c r="B10" s="139"/>
      <c r="C10" s="164" t="s">
        <v>88</v>
      </c>
      <c r="D10" s="181">
        <v>1.5216498009574031</v>
      </c>
      <c r="E10" s="135">
        <v>1.4598566936172563</v>
      </c>
      <c r="F10" s="135">
        <v>1.4784456236182451</v>
      </c>
      <c r="G10" s="135">
        <v>1.4925347803086371</v>
      </c>
      <c r="H10" s="135">
        <v>1.4912207796600181</v>
      </c>
      <c r="I10" s="135">
        <v>1.5833877871409094</v>
      </c>
      <c r="J10" s="135">
        <v>1.5988569574255946</v>
      </c>
      <c r="K10" s="137">
        <v>1.6557569661194524</v>
      </c>
    </row>
    <row r="11" spans="1:11" s="182" customFormat="1" ht="22.9" customHeight="1" x14ac:dyDescent="0.2">
      <c r="A11" s="138"/>
      <c r="B11" s="139"/>
      <c r="C11" s="164" t="s">
        <v>89</v>
      </c>
      <c r="D11" s="181">
        <v>1.843443469973989</v>
      </c>
      <c r="E11" s="135">
        <v>2.0817669144513249</v>
      </c>
      <c r="F11" s="135">
        <v>2.1581146543511056</v>
      </c>
      <c r="G11" s="135">
        <v>2.201015728944073</v>
      </c>
      <c r="H11" s="135">
        <v>2.4796401464732001</v>
      </c>
      <c r="I11" s="135">
        <v>2.523897654431928</v>
      </c>
      <c r="J11" s="135">
        <v>2.7723054806413523</v>
      </c>
      <c r="K11" s="137">
        <v>2.9995056620239744</v>
      </c>
    </row>
    <row r="12" spans="1:11" s="182" customFormat="1" ht="22.9" customHeight="1" x14ac:dyDescent="0.2">
      <c r="A12" s="138"/>
      <c r="B12" s="139"/>
      <c r="C12" s="164" t="s">
        <v>90</v>
      </c>
      <c r="D12" s="181">
        <v>2.5904029951277927</v>
      </c>
      <c r="E12" s="135">
        <v>3.437263225500319</v>
      </c>
      <c r="F12" s="135">
        <v>3.4157368235047882</v>
      </c>
      <c r="G12" s="135">
        <v>3.3731039530019191</v>
      </c>
      <c r="H12" s="135">
        <v>3.6690953227775469</v>
      </c>
      <c r="I12" s="135">
        <v>3.6790047621329163</v>
      </c>
      <c r="J12" s="135">
        <v>3.8902176826510675</v>
      </c>
      <c r="K12" s="137">
        <v>4.1489703679149565</v>
      </c>
    </row>
    <row r="13" spans="1:11" s="182" customFormat="1" ht="22.9" customHeight="1" x14ac:dyDescent="0.2">
      <c r="A13" s="138"/>
      <c r="B13" s="139"/>
      <c r="C13" s="164" t="s">
        <v>91</v>
      </c>
      <c r="D13" s="181">
        <v>1.1857717938471788</v>
      </c>
      <c r="E13" s="135">
        <v>1.2262532635297978</v>
      </c>
      <c r="F13" s="135">
        <v>1.0580003968703287</v>
      </c>
      <c r="G13" s="135">
        <v>0.98557492873230301</v>
      </c>
      <c r="H13" s="135">
        <v>1.0304706343195222</v>
      </c>
      <c r="I13" s="135">
        <v>1.0972314662159159</v>
      </c>
      <c r="J13" s="135">
        <v>1.1383457081101596</v>
      </c>
      <c r="K13" s="137">
        <v>1.1984104549526042</v>
      </c>
    </row>
    <row r="14" spans="1:11" s="182" customFormat="1" ht="22.9" customHeight="1" x14ac:dyDescent="0.2">
      <c r="A14" s="138"/>
      <c r="B14" s="139"/>
      <c r="C14" s="164" t="s">
        <v>92</v>
      </c>
      <c r="D14" s="181">
        <v>0.59739571394932378</v>
      </c>
      <c r="E14" s="135">
        <v>0.64145909303019999</v>
      </c>
      <c r="F14" s="135">
        <v>0.60623872722427519</v>
      </c>
      <c r="G14" s="135">
        <v>0.58434856657615253</v>
      </c>
      <c r="H14" s="135">
        <v>0.57885615414121883</v>
      </c>
      <c r="I14" s="135">
        <v>0.56093417977242521</v>
      </c>
      <c r="J14" s="135">
        <v>0.54855451588272197</v>
      </c>
      <c r="K14" s="137">
        <v>0.53866324172792945</v>
      </c>
    </row>
    <row r="15" spans="1:11" s="182" customFormat="1" ht="22.9" customHeight="1" x14ac:dyDescent="0.2">
      <c r="A15" s="138"/>
      <c r="B15" s="139"/>
      <c r="C15" s="164" t="s">
        <v>93</v>
      </c>
      <c r="D15" s="181">
        <v>1.4370839316388988</v>
      </c>
      <c r="E15" s="135">
        <v>1.3534839265637735</v>
      </c>
      <c r="F15" s="135">
        <v>1.3150457744747188</v>
      </c>
      <c r="G15" s="135">
        <v>1.2307649719423479</v>
      </c>
      <c r="H15" s="135">
        <v>1.1002062117242557</v>
      </c>
      <c r="I15" s="135">
        <v>1.04714542404557</v>
      </c>
      <c r="J15" s="135">
        <v>1.1270371932259948</v>
      </c>
      <c r="K15" s="137">
        <v>1.0558930183653974</v>
      </c>
    </row>
    <row r="16" spans="1:11" s="182" customFormat="1" ht="22.9" customHeight="1" x14ac:dyDescent="0.2">
      <c r="A16" s="138"/>
      <c r="B16" s="139"/>
      <c r="C16" s="164" t="s">
        <v>94</v>
      </c>
      <c r="D16" s="181">
        <v>1.5048427084350795</v>
      </c>
      <c r="E16" s="135">
        <v>1.6915749469434309</v>
      </c>
      <c r="F16" s="135">
        <v>1.5471080505203347</v>
      </c>
      <c r="G16" s="135">
        <v>1.5141863519795824</v>
      </c>
      <c r="H16" s="135">
        <v>1.611641480928254</v>
      </c>
      <c r="I16" s="135">
        <v>1.6201527518468075</v>
      </c>
      <c r="J16" s="135">
        <v>1.6773752469710326</v>
      </c>
      <c r="K16" s="137">
        <v>1.7660297909186977</v>
      </c>
    </row>
    <row r="17" spans="1:11" s="182" customFormat="1" ht="22.9" customHeight="1" x14ac:dyDescent="0.2">
      <c r="A17" s="138"/>
      <c r="B17" s="139"/>
      <c r="C17" s="164" t="s">
        <v>95</v>
      </c>
      <c r="D17" s="181">
        <v>0.42544057961104104</v>
      </c>
      <c r="E17" s="135">
        <v>0.41091222890183254</v>
      </c>
      <c r="F17" s="135">
        <v>0.43389821591347089</v>
      </c>
      <c r="G17" s="135">
        <v>0.44340243738366303</v>
      </c>
      <c r="H17" s="135">
        <v>0.49204627771615428</v>
      </c>
      <c r="I17" s="135">
        <v>0.51511978405319314</v>
      </c>
      <c r="J17" s="135">
        <v>0.5013553574219054</v>
      </c>
      <c r="K17" s="137">
        <v>0.53846715079629404</v>
      </c>
    </row>
    <row r="18" spans="1:11" s="182" customFormat="1" ht="22.9" customHeight="1" x14ac:dyDescent="0.2">
      <c r="A18" s="138"/>
      <c r="B18" s="139"/>
      <c r="C18" s="164" t="s">
        <v>96</v>
      </c>
      <c r="D18" s="181">
        <v>1.6559433390723337</v>
      </c>
      <c r="E18" s="135">
        <v>1.7680956063223741</v>
      </c>
      <c r="F18" s="135">
        <v>1.883986768320369</v>
      </c>
      <c r="G18" s="135">
        <v>1.8526676458208224</v>
      </c>
      <c r="H18" s="135">
        <v>2.0310559810074054</v>
      </c>
      <c r="I18" s="135">
        <v>2.1692556902823767</v>
      </c>
      <c r="J18" s="135">
        <v>2.2705424303388</v>
      </c>
      <c r="K18" s="137">
        <v>2.4185928134184183</v>
      </c>
    </row>
    <row r="19" spans="1:11" s="182" customFormat="1" ht="22.9" customHeight="1" x14ac:dyDescent="0.2">
      <c r="A19" s="138"/>
      <c r="B19" s="139"/>
      <c r="C19" s="164" t="s">
        <v>97</v>
      </c>
      <c r="D19" s="181">
        <v>0.89788063352103475</v>
      </c>
      <c r="E19" s="135">
        <v>0.7750224422577553</v>
      </c>
      <c r="F19" s="135">
        <v>0.72717445195867514</v>
      </c>
      <c r="G19" s="135">
        <v>0.72007623857823977</v>
      </c>
      <c r="H19" s="135">
        <v>0.74967527488754826</v>
      </c>
      <c r="I19" s="135">
        <v>0.77318164520520727</v>
      </c>
      <c r="J19" s="135">
        <v>0.81251053397475792</v>
      </c>
      <c r="K19" s="137">
        <v>0.91956624511619212</v>
      </c>
    </row>
    <row r="20" spans="1:11" s="182" customFormat="1" ht="22.9" customHeight="1" x14ac:dyDescent="0.2">
      <c r="A20" s="133" t="s">
        <v>43</v>
      </c>
      <c r="B20" s="329" t="s">
        <v>98</v>
      </c>
      <c r="C20" s="330"/>
      <c r="D20" s="181">
        <v>1.8975830345579554</v>
      </c>
      <c r="E20" s="135">
        <v>1.72437994211131</v>
      </c>
      <c r="F20" s="135">
        <v>1.6981700360614451</v>
      </c>
      <c r="G20" s="135">
        <v>1.6175668395469416</v>
      </c>
      <c r="H20" s="135">
        <v>1.5582755900712362</v>
      </c>
      <c r="I20" s="135">
        <v>1.4853297502787524</v>
      </c>
      <c r="J20" s="135">
        <v>1.5974216341753764</v>
      </c>
      <c r="K20" s="137">
        <v>1.6521924687399463</v>
      </c>
    </row>
    <row r="21" spans="1:11" s="182" customFormat="1" ht="22.9" customHeight="1" x14ac:dyDescent="0.2">
      <c r="A21" s="133" t="s">
        <v>44</v>
      </c>
      <c r="B21" s="329" t="s">
        <v>99</v>
      </c>
      <c r="C21" s="330"/>
      <c r="D21" s="181">
        <v>2.0872020722527629</v>
      </c>
      <c r="E21" s="135">
        <v>2.3301452088680965</v>
      </c>
      <c r="F21" s="135">
        <v>2.5413236854957</v>
      </c>
      <c r="G21" s="135">
        <v>2.678734424441823</v>
      </c>
      <c r="H21" s="135">
        <v>2.9753403614350979</v>
      </c>
      <c r="I21" s="135">
        <v>3.1993445122427389</v>
      </c>
      <c r="J21" s="135">
        <v>3.5856649930492179</v>
      </c>
      <c r="K21" s="137">
        <v>3.4750348863923946</v>
      </c>
    </row>
    <row r="22" spans="1:11" s="182" customFormat="1" ht="22.9" customHeight="1" x14ac:dyDescent="0.2">
      <c r="A22" s="133" t="s">
        <v>45</v>
      </c>
      <c r="B22" s="329" t="s">
        <v>100</v>
      </c>
      <c r="C22" s="330"/>
      <c r="D22" s="181">
        <v>31.805258811136611</v>
      </c>
      <c r="E22" s="135">
        <v>27.045199584018</v>
      </c>
      <c r="F22" s="135">
        <v>24.113868330548378</v>
      </c>
      <c r="G22" s="135">
        <v>22.409429407761131</v>
      </c>
      <c r="H22" s="135">
        <v>20.919639789793528</v>
      </c>
      <c r="I22" s="135">
        <v>20.042566268977101</v>
      </c>
      <c r="J22" s="135">
        <v>18.942498415876482</v>
      </c>
      <c r="K22" s="137">
        <v>19.040852146696761</v>
      </c>
    </row>
    <row r="23" spans="1:11" s="182" customFormat="1" ht="34.15" customHeight="1" x14ac:dyDescent="0.2">
      <c r="A23" s="133" t="s">
        <v>46</v>
      </c>
      <c r="B23" s="329" t="s">
        <v>126</v>
      </c>
      <c r="C23" s="330"/>
      <c r="D23" s="181">
        <v>4.9906211854067655</v>
      </c>
      <c r="E23" s="135">
        <v>4.9398074946745316</v>
      </c>
      <c r="F23" s="135">
        <v>4.7907277452389856</v>
      </c>
      <c r="G23" s="135">
        <v>4.4993234707733025</v>
      </c>
      <c r="H23" s="135">
        <v>4.4429898291376304</v>
      </c>
      <c r="I23" s="135">
        <v>4.5316995600714609</v>
      </c>
      <c r="J23" s="135">
        <v>4.2913462498378001</v>
      </c>
      <c r="K23" s="137">
        <v>4.5739255622264725</v>
      </c>
    </row>
    <row r="24" spans="1:11" s="182" customFormat="1" ht="22.9" customHeight="1" x14ac:dyDescent="0.2">
      <c r="A24" s="133" t="s">
        <v>47</v>
      </c>
      <c r="B24" s="329" t="s">
        <v>102</v>
      </c>
      <c r="C24" s="330"/>
      <c r="D24" s="181">
        <v>3.3269535416221001</v>
      </c>
      <c r="E24" s="135">
        <v>3.3273369836667164</v>
      </c>
      <c r="F24" s="135">
        <v>2.6894987910895178</v>
      </c>
      <c r="G24" s="135">
        <v>2.3428829562007984</v>
      </c>
      <c r="H24" s="135">
        <v>2.3334011435099127</v>
      </c>
      <c r="I24" s="135">
        <v>2.2660580272889996</v>
      </c>
      <c r="J24" s="135">
        <v>2.2115094173848853</v>
      </c>
      <c r="K24" s="137">
        <v>2.1415323047971788</v>
      </c>
    </row>
    <row r="25" spans="1:11" s="182" customFormat="1" ht="22.9" customHeight="1" x14ac:dyDescent="0.2">
      <c r="A25" s="133" t="s">
        <v>48</v>
      </c>
      <c r="B25" s="329" t="s">
        <v>103</v>
      </c>
      <c r="C25" s="330"/>
      <c r="D25" s="181">
        <v>10.169748914441074</v>
      </c>
      <c r="E25" s="135">
        <v>10.477499633339376</v>
      </c>
      <c r="F25" s="135">
        <v>10.815822645283706</v>
      </c>
      <c r="G25" s="135">
        <v>10.887360993902711</v>
      </c>
      <c r="H25" s="135">
        <v>11.473191933214141</v>
      </c>
      <c r="I25" s="135">
        <v>11.461456378409004</v>
      </c>
      <c r="J25" s="135">
        <v>12.025556571784774</v>
      </c>
      <c r="K25" s="137">
        <v>12.127782553923446</v>
      </c>
    </row>
    <row r="26" spans="1:11" s="182" customFormat="1" ht="22.9" customHeight="1" x14ac:dyDescent="0.2">
      <c r="A26" s="133" t="s">
        <v>49</v>
      </c>
      <c r="B26" s="329" t="s">
        <v>104</v>
      </c>
      <c r="C26" s="330"/>
      <c r="D26" s="181">
        <v>5.0275755726876019</v>
      </c>
      <c r="E26" s="135">
        <v>5.7189985966068519</v>
      </c>
      <c r="F26" s="135">
        <v>6.3652814662700248</v>
      </c>
      <c r="G26" s="135">
        <v>6.5836283305048147</v>
      </c>
      <c r="H26" s="135">
        <v>6.4700740635177851</v>
      </c>
      <c r="I26" s="135">
        <v>6.3957968741994042</v>
      </c>
      <c r="J26" s="135">
        <v>6.3657822968268638</v>
      </c>
      <c r="K26" s="137">
        <v>6.4165019902285421</v>
      </c>
    </row>
    <row r="27" spans="1:11" s="182" customFormat="1" ht="22.9" customHeight="1" x14ac:dyDescent="0.2">
      <c r="A27" s="133" t="s">
        <v>50</v>
      </c>
      <c r="B27" s="329" t="s">
        <v>105</v>
      </c>
      <c r="C27" s="330"/>
      <c r="D27" s="181">
        <v>2.7684537265436813</v>
      </c>
      <c r="E27" s="135">
        <v>2.9788628934923298</v>
      </c>
      <c r="F27" s="135">
        <v>3.1592722404645328</v>
      </c>
      <c r="G27" s="135">
        <v>3.3631135816898228</v>
      </c>
      <c r="H27" s="135">
        <v>3.3557031325434536</v>
      </c>
      <c r="I27" s="135">
        <v>3.421842715605103</v>
      </c>
      <c r="J27" s="135">
        <v>3.3198080074973957</v>
      </c>
      <c r="K27" s="137">
        <v>3.2234996069684092</v>
      </c>
    </row>
    <row r="28" spans="1:11" s="182" customFormat="1" ht="22.9" customHeight="1" x14ac:dyDescent="0.2">
      <c r="A28" s="133" t="s">
        <v>51</v>
      </c>
      <c r="B28" s="329" t="s">
        <v>106</v>
      </c>
      <c r="C28" s="330"/>
      <c r="D28" s="181">
        <v>0.16706179246295333</v>
      </c>
      <c r="E28" s="135">
        <v>0.26125964049470624</v>
      </c>
      <c r="F28" s="135">
        <v>1.0559363423424042</v>
      </c>
      <c r="G28" s="135">
        <v>1.6632444056268711</v>
      </c>
      <c r="H28" s="135">
        <v>2.1985059202754798</v>
      </c>
      <c r="I28" s="135">
        <v>2.3035907094808303</v>
      </c>
      <c r="J28" s="135">
        <v>2.2997207196881795</v>
      </c>
      <c r="K28" s="137">
        <v>2.4463650994396726</v>
      </c>
    </row>
    <row r="29" spans="1:11" s="182" customFormat="1" ht="22.9" customHeight="1" x14ac:dyDescent="0.2">
      <c r="A29" s="133" t="s">
        <v>52</v>
      </c>
      <c r="B29" s="329" t="s">
        <v>107</v>
      </c>
      <c r="C29" s="330"/>
      <c r="D29" s="181">
        <v>15.325878752671651</v>
      </c>
      <c r="E29" s="135">
        <v>15.759835821123666</v>
      </c>
      <c r="F29" s="135">
        <v>17.094551425016096</v>
      </c>
      <c r="G29" s="135">
        <v>17.938483666616218</v>
      </c>
      <c r="H29" s="135">
        <v>17.517152753975001</v>
      </c>
      <c r="I29" s="135">
        <v>17.512703509822519</v>
      </c>
      <c r="J29" s="135">
        <v>17.39214622267049</v>
      </c>
      <c r="K29" s="137">
        <v>16.38700541128177</v>
      </c>
    </row>
    <row r="30" spans="1:11" s="182" customFormat="1" ht="22.9" customHeight="1" x14ac:dyDescent="0.2">
      <c r="A30" s="138"/>
      <c r="B30" s="139"/>
      <c r="C30" s="164" t="s">
        <v>108</v>
      </c>
      <c r="D30" s="181">
        <v>11.867730385077174</v>
      </c>
      <c r="E30" s="135">
        <v>12.391587999290056</v>
      </c>
      <c r="F30" s="135">
        <v>13.433236789193231</v>
      </c>
      <c r="G30" s="135">
        <v>14.1193161431828</v>
      </c>
      <c r="H30" s="135">
        <v>13.847394188385481</v>
      </c>
      <c r="I30" s="135">
        <v>13.662056388476362</v>
      </c>
      <c r="J30" s="135">
        <v>13.878090117350499</v>
      </c>
      <c r="K30" s="137">
        <v>13.080245594740964</v>
      </c>
    </row>
    <row r="31" spans="1:11" s="182" customFormat="1" ht="22.9" customHeight="1" x14ac:dyDescent="0.2">
      <c r="A31" s="138"/>
      <c r="B31" s="139"/>
      <c r="C31" s="164" t="s">
        <v>109</v>
      </c>
      <c r="D31" s="181">
        <v>2.5224445841273</v>
      </c>
      <c r="E31" s="135">
        <v>2.6412556795381352</v>
      </c>
      <c r="F31" s="135">
        <v>2.8920424067955182</v>
      </c>
      <c r="G31" s="135">
        <v>2.9993160970455079</v>
      </c>
      <c r="H31" s="135">
        <v>2.8909326466120779</v>
      </c>
      <c r="I31" s="135">
        <v>2.8400491273919499</v>
      </c>
      <c r="J31" s="135">
        <v>2.7183990880872</v>
      </c>
      <c r="K31" s="137">
        <v>2.4877272132859711</v>
      </c>
    </row>
    <row r="32" spans="1:11" s="182" customFormat="1" ht="22.9" customHeight="1" x14ac:dyDescent="0.2">
      <c r="A32" s="138"/>
      <c r="B32" s="139"/>
      <c r="C32" s="164" t="s">
        <v>110</v>
      </c>
      <c r="D32" s="181">
        <v>0.86590662921614492</v>
      </c>
      <c r="E32" s="135">
        <v>0.76990056922953998</v>
      </c>
      <c r="F32" s="135">
        <v>0.76927222902734738</v>
      </c>
      <c r="G32" s="135">
        <v>0.81984977862750963</v>
      </c>
      <c r="H32" s="135">
        <v>0.81338844039990055</v>
      </c>
      <c r="I32" s="135">
        <v>0.99059643987022961</v>
      </c>
      <c r="J32" s="135">
        <v>0.76221772345089456</v>
      </c>
      <c r="K32" s="137">
        <v>0.8190326032548394</v>
      </c>
    </row>
    <row r="33" spans="1:11" s="182" customFormat="1" ht="22.9" customHeight="1" x14ac:dyDescent="0.2">
      <c r="A33" s="133" t="s">
        <v>53</v>
      </c>
      <c r="B33" s="351" t="s">
        <v>111</v>
      </c>
      <c r="C33" s="356"/>
      <c r="D33" s="181">
        <v>3.4267754908907264</v>
      </c>
      <c r="E33" s="135">
        <v>4.5786939616349427</v>
      </c>
      <c r="F33" s="135">
        <v>4.7774016373474426</v>
      </c>
      <c r="G33" s="135">
        <v>5.0742435523341474</v>
      </c>
      <c r="H33" s="135">
        <v>4.8165138097646425</v>
      </c>
      <c r="I33" s="135">
        <v>4.6657843717491962</v>
      </c>
      <c r="J33" s="135">
        <v>4.1220956806634197</v>
      </c>
      <c r="K33" s="137">
        <v>3.5588877263359611</v>
      </c>
    </row>
    <row r="34" spans="1:11" s="182" customFormat="1" ht="43.9" customHeight="1" x14ac:dyDescent="0.2">
      <c r="A34" s="133" t="s">
        <v>54</v>
      </c>
      <c r="B34" s="329" t="s">
        <v>112</v>
      </c>
      <c r="C34" s="330"/>
      <c r="D34" s="181">
        <v>4.5021492487768207</v>
      </c>
      <c r="E34" s="135">
        <v>5.1684414820383839</v>
      </c>
      <c r="F34" s="135">
        <v>5.4379001442229002</v>
      </c>
      <c r="G34" s="135">
        <v>5.7308513557813772</v>
      </c>
      <c r="H34" s="135">
        <v>5.8387380484563778</v>
      </c>
      <c r="I34" s="135">
        <v>6.2322932527874393</v>
      </c>
      <c r="J34" s="135">
        <v>6.595450449786</v>
      </c>
      <c r="K34" s="137">
        <v>6.5605896067942524</v>
      </c>
    </row>
    <row r="35" spans="1:11" s="182" customFormat="1" ht="3" customHeight="1" x14ac:dyDescent="0.2">
      <c r="A35" s="142"/>
      <c r="B35" s="143"/>
      <c r="C35" s="144"/>
      <c r="D35" s="145"/>
      <c r="E35" s="146"/>
      <c r="F35" s="146"/>
      <c r="G35" s="146"/>
      <c r="H35" s="146"/>
      <c r="I35" s="146"/>
      <c r="J35" s="146"/>
      <c r="K35" s="147"/>
    </row>
    <row r="36" spans="1:11" s="158" customFormat="1" ht="49.9" customHeight="1" x14ac:dyDescent="0.25">
      <c r="A36" s="148"/>
      <c r="B36" s="337" t="s">
        <v>127</v>
      </c>
      <c r="C36" s="345"/>
      <c r="D36" s="33">
        <v>100</v>
      </c>
      <c r="E36" s="29">
        <v>100</v>
      </c>
      <c r="F36" s="29">
        <v>100</v>
      </c>
      <c r="G36" s="29">
        <v>100</v>
      </c>
      <c r="H36" s="29">
        <v>100</v>
      </c>
      <c r="I36" s="29">
        <v>100</v>
      </c>
      <c r="J36" s="29">
        <v>100</v>
      </c>
      <c r="K36" s="31">
        <v>100</v>
      </c>
    </row>
    <row r="37" spans="1:11" s="158" customFormat="1" ht="12.75" customHeight="1" x14ac:dyDescent="0.25">
      <c r="A37" s="353"/>
      <c r="B37" s="354"/>
      <c r="C37" s="354"/>
      <c r="D37" s="355"/>
      <c r="E37" s="353"/>
      <c r="F37" s="353"/>
      <c r="G37" s="353"/>
      <c r="H37" s="353"/>
      <c r="I37" s="185"/>
      <c r="J37" s="185"/>
      <c r="K37" s="185"/>
    </row>
    <row r="38" spans="1:11" s="158" customFormat="1" ht="11.25" x14ac:dyDescent="0.25">
      <c r="D38" s="184"/>
      <c r="E38" s="185"/>
      <c r="F38" s="185"/>
      <c r="G38" s="185"/>
      <c r="H38" s="185"/>
      <c r="I38" s="185"/>
      <c r="J38" s="185"/>
      <c r="K38" s="185"/>
    </row>
    <row r="39" spans="1:11" s="158" customFormat="1" ht="11.25" x14ac:dyDescent="0.25">
      <c r="D39" s="186"/>
      <c r="E39" s="187"/>
      <c r="F39" s="187"/>
      <c r="G39" s="187"/>
      <c r="H39" s="187"/>
      <c r="I39" s="187"/>
      <c r="J39" s="187"/>
      <c r="K39" s="187"/>
    </row>
    <row r="40" spans="1:11" s="158" customFormat="1" ht="11.25" x14ac:dyDescent="0.25">
      <c r="D40" s="186"/>
      <c r="E40" s="187"/>
      <c r="F40" s="187"/>
      <c r="G40" s="187"/>
      <c r="H40" s="187"/>
      <c r="I40" s="187"/>
      <c r="J40" s="187"/>
      <c r="K40" s="187"/>
    </row>
    <row r="41" spans="1:11" s="158" customFormat="1" ht="11.25" x14ac:dyDescent="0.25">
      <c r="D41" s="186"/>
      <c r="E41" s="187"/>
      <c r="F41" s="187"/>
      <c r="G41" s="187"/>
      <c r="H41" s="187"/>
      <c r="I41" s="187"/>
      <c r="J41" s="187"/>
      <c r="K41" s="187"/>
    </row>
    <row r="42" spans="1:11" s="158" customFormat="1" ht="11.25" x14ac:dyDescent="0.25">
      <c r="D42" s="186"/>
      <c r="E42" s="187"/>
      <c r="F42" s="187"/>
      <c r="G42" s="187"/>
      <c r="H42" s="187"/>
      <c r="I42" s="187"/>
      <c r="J42" s="187"/>
      <c r="K42" s="187"/>
    </row>
    <row r="43" spans="1:11" s="158" customFormat="1" ht="11.25" x14ac:dyDescent="0.25">
      <c r="D43" s="186"/>
      <c r="E43" s="187"/>
      <c r="F43" s="187"/>
      <c r="G43" s="187"/>
      <c r="H43" s="187"/>
      <c r="I43" s="187"/>
      <c r="J43" s="187"/>
      <c r="K43" s="187"/>
    </row>
    <row r="44" spans="1:11" s="158" customFormat="1" ht="11.25" x14ac:dyDescent="0.25">
      <c r="D44" s="186"/>
      <c r="E44" s="187"/>
      <c r="F44" s="187"/>
      <c r="G44" s="187"/>
      <c r="H44" s="187"/>
      <c r="I44" s="187"/>
      <c r="J44" s="187"/>
      <c r="K44" s="187"/>
    </row>
    <row r="45" spans="1:11" s="158" customFormat="1" ht="11.25" x14ac:dyDescent="0.25">
      <c r="D45" s="186"/>
      <c r="E45" s="187"/>
      <c r="F45" s="187"/>
      <c r="G45" s="187"/>
      <c r="H45" s="187"/>
      <c r="I45" s="187"/>
      <c r="J45" s="187"/>
      <c r="K45" s="187"/>
    </row>
    <row r="46" spans="1:11" s="158" customFormat="1" ht="11.25" x14ac:dyDescent="0.25">
      <c r="D46" s="186"/>
      <c r="E46" s="187"/>
      <c r="F46" s="187"/>
      <c r="G46" s="187"/>
      <c r="H46" s="187"/>
      <c r="I46" s="187"/>
      <c r="J46" s="187"/>
      <c r="K46" s="187"/>
    </row>
    <row r="47" spans="1:11" s="158" customFormat="1" ht="11.25" x14ac:dyDescent="0.25">
      <c r="D47" s="186"/>
      <c r="E47" s="187"/>
      <c r="F47" s="187"/>
      <c r="G47" s="187"/>
      <c r="H47" s="187"/>
      <c r="I47" s="187"/>
      <c r="J47" s="187"/>
      <c r="K47" s="187"/>
    </row>
    <row r="48" spans="1:11" s="158" customFormat="1" ht="11.25" x14ac:dyDescent="0.25">
      <c r="D48" s="186"/>
      <c r="E48" s="187"/>
      <c r="F48" s="187"/>
      <c r="G48" s="187"/>
      <c r="H48" s="187"/>
      <c r="I48" s="187"/>
      <c r="J48" s="187"/>
      <c r="K48" s="187"/>
    </row>
    <row r="49" spans="1:11" s="158" customFormat="1" ht="11.25" x14ac:dyDescent="0.25">
      <c r="D49" s="186"/>
      <c r="E49" s="187"/>
      <c r="F49" s="187"/>
      <c r="G49" s="187"/>
      <c r="H49" s="187"/>
      <c r="I49" s="187"/>
      <c r="J49" s="187"/>
      <c r="K49" s="187"/>
    </row>
    <row r="50" spans="1:11" s="158" customFormat="1" ht="11.25" x14ac:dyDescent="0.25">
      <c r="D50" s="186"/>
      <c r="E50" s="187"/>
      <c r="F50" s="187"/>
      <c r="G50" s="187"/>
      <c r="H50" s="187"/>
      <c r="I50" s="187"/>
      <c r="J50" s="187"/>
      <c r="K50" s="187"/>
    </row>
    <row r="51" spans="1:11" s="158" customFormat="1" ht="11.25" x14ac:dyDescent="0.25">
      <c r="D51" s="186"/>
      <c r="E51" s="187"/>
      <c r="F51" s="187"/>
      <c r="G51" s="187"/>
      <c r="H51" s="187"/>
      <c r="I51" s="187"/>
      <c r="J51" s="187"/>
      <c r="K51" s="187"/>
    </row>
    <row r="52" spans="1:11" s="158" customFormat="1" ht="11.25" x14ac:dyDescent="0.25">
      <c r="D52" s="186"/>
      <c r="E52" s="187"/>
      <c r="F52" s="187"/>
      <c r="G52" s="187"/>
      <c r="H52" s="187"/>
      <c r="I52" s="187"/>
      <c r="J52" s="187"/>
      <c r="K52" s="187"/>
    </row>
    <row r="53" spans="1:11" s="158" customFormat="1" ht="11.25" x14ac:dyDescent="0.25">
      <c r="D53" s="186"/>
      <c r="E53" s="187"/>
      <c r="F53" s="187"/>
      <c r="G53" s="187"/>
      <c r="H53" s="187"/>
      <c r="I53" s="187"/>
      <c r="J53" s="187"/>
      <c r="K53" s="187"/>
    </row>
    <row r="54" spans="1:11" s="158" customFormat="1" ht="11.25" x14ac:dyDescent="0.25">
      <c r="D54" s="186"/>
      <c r="E54" s="187"/>
      <c r="F54" s="187"/>
      <c r="G54" s="187"/>
      <c r="H54" s="187"/>
      <c r="I54" s="187"/>
      <c r="J54" s="187"/>
      <c r="K54" s="187"/>
    </row>
    <row r="55" spans="1:11" s="158" customFormat="1" ht="11.25" x14ac:dyDescent="0.25">
      <c r="D55" s="186"/>
      <c r="E55" s="187"/>
      <c r="F55" s="187"/>
      <c r="G55" s="187"/>
      <c r="H55" s="187"/>
      <c r="I55" s="187"/>
      <c r="J55" s="187"/>
      <c r="K55" s="187"/>
    </row>
    <row r="56" spans="1:11" s="158" customFormat="1" ht="11.25" x14ac:dyDescent="0.25">
      <c r="D56" s="186"/>
      <c r="E56" s="187"/>
      <c r="F56" s="187"/>
      <c r="G56" s="187"/>
      <c r="H56" s="187"/>
      <c r="I56" s="187"/>
      <c r="J56" s="187"/>
      <c r="K56" s="187"/>
    </row>
    <row r="57" spans="1:11" s="158" customFormat="1" ht="11.25" x14ac:dyDescent="0.25">
      <c r="D57" s="186"/>
      <c r="E57" s="187"/>
      <c r="F57" s="187"/>
      <c r="G57" s="187"/>
      <c r="H57" s="187"/>
      <c r="I57" s="187"/>
      <c r="J57" s="187"/>
      <c r="K57" s="187"/>
    </row>
    <row r="58" spans="1:11" x14ac:dyDescent="0.25">
      <c r="A58" s="153"/>
    </row>
    <row r="59" spans="1:11" x14ac:dyDescent="0.25">
      <c r="A59" s="153"/>
    </row>
    <row r="60" spans="1:11" x14ac:dyDescent="0.25">
      <c r="A60" s="153"/>
    </row>
    <row r="61" spans="1:11" x14ac:dyDescent="0.25">
      <c r="A61" s="153"/>
    </row>
    <row r="62" spans="1:11" x14ac:dyDescent="0.25">
      <c r="A62" s="153"/>
    </row>
    <row r="63" spans="1:11" x14ac:dyDescent="0.25">
      <c r="A63" s="153"/>
    </row>
  </sheetData>
  <sheetProtection formatCells="0"/>
  <mergeCells count="18">
    <mergeCell ref="B28:C28"/>
    <mergeCell ref="B22:C22"/>
    <mergeCell ref="B5:C6"/>
    <mergeCell ref="D5:K5"/>
    <mergeCell ref="B8:C8"/>
    <mergeCell ref="B20:C20"/>
    <mergeCell ref="B21:C21"/>
    <mergeCell ref="B23:C23"/>
    <mergeCell ref="B24:C24"/>
    <mergeCell ref="B25:C25"/>
    <mergeCell ref="B26:C26"/>
    <mergeCell ref="B27:C27"/>
    <mergeCell ref="A37:C37"/>
    <mergeCell ref="D37:H37"/>
    <mergeCell ref="B29:C29"/>
    <mergeCell ref="B33:C33"/>
    <mergeCell ref="B34:C34"/>
    <mergeCell ref="B36:C3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6" firstPageNumber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9B8E-B5F6-4212-AFA0-7A9B53B031AE}">
  <dimension ref="A1:M39"/>
  <sheetViews>
    <sheetView topLeftCell="A28" zoomScale="91" zoomScaleNormal="91" zoomScaleSheetLayoutView="87" workbookViewId="0">
      <selection activeCell="K9" sqref="K9"/>
    </sheetView>
  </sheetViews>
  <sheetFormatPr defaultColWidth="8.85546875" defaultRowHeight="15" x14ac:dyDescent="0.25"/>
  <cols>
    <col min="1" max="2" width="2.28515625" style="41" customWidth="1"/>
    <col min="3" max="3" width="35.7109375" style="41" customWidth="1"/>
    <col min="4" max="11" width="8.85546875" style="41" customWidth="1"/>
    <col min="12" max="16384" width="8.85546875" style="41"/>
  </cols>
  <sheetData>
    <row r="1" spans="1:12" s="121" customFormat="1" ht="12.75" customHeight="1" x14ac:dyDescent="0.3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5"/>
      <c r="K1" s="35"/>
    </row>
    <row r="2" spans="1:12" s="121" customFormat="1" ht="12.75" customHeight="1" x14ac:dyDescent="0.3">
      <c r="A2" s="122" t="s">
        <v>166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121" customFormat="1" ht="4.9000000000000004" customHeight="1" x14ac:dyDescent="0.3">
      <c r="A3" s="122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121" customFormat="1" ht="6.7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153" customFormat="1" ht="3" hidden="1" customHeight="1" x14ac:dyDescent="0.25">
      <c r="A5" s="149"/>
      <c r="B5" s="149"/>
      <c r="C5" s="149"/>
      <c r="D5" s="357"/>
      <c r="E5" s="357"/>
      <c r="F5" s="357"/>
      <c r="G5" s="357"/>
      <c r="H5" s="150"/>
      <c r="I5" s="150"/>
      <c r="J5" s="151"/>
      <c r="K5" s="152"/>
    </row>
    <row r="6" spans="1:12" s="124" customFormat="1" ht="37.9" customHeight="1" x14ac:dyDescent="0.25">
      <c r="A6" s="123"/>
      <c r="B6" s="332" t="s">
        <v>170</v>
      </c>
      <c r="C6" s="332"/>
      <c r="D6" s="348" t="s">
        <v>76</v>
      </c>
      <c r="E6" s="349"/>
      <c r="F6" s="349" t="s">
        <v>152</v>
      </c>
      <c r="G6" s="349"/>
      <c r="H6" s="349" t="s">
        <v>153</v>
      </c>
      <c r="I6" s="349"/>
      <c r="J6" s="349" t="s">
        <v>151</v>
      </c>
      <c r="K6" s="350"/>
    </row>
    <row r="7" spans="1:12" s="124" customFormat="1" ht="20.100000000000001" customHeight="1" x14ac:dyDescent="0.25">
      <c r="A7" s="126"/>
      <c r="B7" s="333"/>
      <c r="C7" s="333"/>
      <c r="D7" s="154" t="s">
        <v>33</v>
      </c>
      <c r="E7" s="155" t="s">
        <v>41</v>
      </c>
      <c r="F7" s="128" t="s">
        <v>33</v>
      </c>
      <c r="G7" s="155" t="s">
        <v>41</v>
      </c>
      <c r="H7" s="128" t="s">
        <v>33</v>
      </c>
      <c r="I7" s="155" t="s">
        <v>41</v>
      </c>
      <c r="J7" s="156" t="s">
        <v>33</v>
      </c>
      <c r="K7" s="157" t="s">
        <v>41</v>
      </c>
    </row>
    <row r="8" spans="1:12" s="124" customFormat="1" ht="4.9000000000000004" customHeight="1" x14ac:dyDescent="0.25">
      <c r="A8" s="129"/>
      <c r="B8" s="158"/>
      <c r="C8" s="158"/>
      <c r="D8" s="159"/>
      <c r="E8" s="160"/>
      <c r="F8" s="160"/>
      <c r="G8" s="160"/>
      <c r="H8" s="160"/>
      <c r="I8" s="161"/>
      <c r="J8" s="160"/>
      <c r="K8" s="162"/>
      <c r="L8" s="163"/>
    </row>
    <row r="9" spans="1:12" s="124" customFormat="1" ht="22.9" customHeight="1" x14ac:dyDescent="0.25">
      <c r="A9" s="133" t="s">
        <v>42</v>
      </c>
      <c r="B9" s="329" t="s">
        <v>86</v>
      </c>
      <c r="C9" s="329"/>
      <c r="D9" s="134">
        <v>884.74189999999999</v>
      </c>
      <c r="E9" s="135">
        <v>15.657962547261906</v>
      </c>
      <c r="F9" s="136">
        <v>707.73630000000003</v>
      </c>
      <c r="G9" s="135">
        <v>22.034266523988332</v>
      </c>
      <c r="H9" s="136">
        <v>930.84910000000002</v>
      </c>
      <c r="I9" s="135">
        <v>16.225526336119394</v>
      </c>
      <c r="J9" s="136">
        <v>1146.5376000000001</v>
      </c>
      <c r="K9" s="137">
        <v>11.072318973690628</v>
      </c>
      <c r="L9" s="163"/>
    </row>
    <row r="10" spans="1:12" s="141" customFormat="1" ht="22.9" customHeight="1" x14ac:dyDescent="0.3">
      <c r="A10" s="138"/>
      <c r="B10" s="139"/>
      <c r="C10" s="164" t="s">
        <v>87</v>
      </c>
      <c r="D10" s="134">
        <v>46.848100000000002</v>
      </c>
      <c r="E10" s="135">
        <v>0.82910710480692795</v>
      </c>
      <c r="F10" s="136">
        <v>41.532899999999998</v>
      </c>
      <c r="G10" s="135">
        <v>1.2930621025290845</v>
      </c>
      <c r="H10" s="136">
        <v>48.221400000000003</v>
      </c>
      <c r="I10" s="135">
        <v>0.8405418189312831</v>
      </c>
      <c r="J10" s="136">
        <v>54.729100000000003</v>
      </c>
      <c r="K10" s="137">
        <v>0.52852872190411526</v>
      </c>
      <c r="L10" s="165"/>
    </row>
    <row r="11" spans="1:12" s="141" customFormat="1" ht="22.9" customHeight="1" x14ac:dyDescent="0.3">
      <c r="A11" s="138"/>
      <c r="B11" s="139"/>
      <c r="C11" s="164" t="s">
        <v>88</v>
      </c>
      <c r="D11" s="134">
        <v>83.870099999999994</v>
      </c>
      <c r="E11" s="135">
        <v>1.4843141085949596</v>
      </c>
      <c r="F11" s="136">
        <v>55.991</v>
      </c>
      <c r="G11" s="135">
        <v>1.7431925096178205</v>
      </c>
      <c r="H11" s="136">
        <v>88.644900000000007</v>
      </c>
      <c r="I11" s="135">
        <v>1.6</v>
      </c>
      <c r="J11" s="136">
        <v>130.08619999999999</v>
      </c>
      <c r="K11" s="137">
        <v>1.2562657347437307</v>
      </c>
      <c r="L11" s="165"/>
    </row>
    <row r="12" spans="1:12" s="141" customFormat="1" ht="22.9" customHeight="1" x14ac:dyDescent="0.3">
      <c r="A12" s="138"/>
      <c r="B12" s="139"/>
      <c r="C12" s="164" t="s">
        <v>89</v>
      </c>
      <c r="D12" s="134">
        <v>127.006</v>
      </c>
      <c r="E12" s="135">
        <v>2.256476854496686</v>
      </c>
      <c r="F12" s="136">
        <v>104</v>
      </c>
      <c r="G12" s="135">
        <v>3.2205116575590451</v>
      </c>
      <c r="H12" s="136">
        <v>133.6217</v>
      </c>
      <c r="I12" s="135">
        <v>2.3291448768947025</v>
      </c>
      <c r="J12" s="136">
        <v>163.3766</v>
      </c>
      <c r="K12" s="137">
        <v>1.5777570905978699</v>
      </c>
      <c r="L12" s="165"/>
    </row>
    <row r="13" spans="1:12" s="141" customFormat="1" ht="22.9" customHeight="1" x14ac:dyDescent="0.3">
      <c r="A13" s="138"/>
      <c r="B13" s="139"/>
      <c r="C13" s="164" t="s">
        <v>90</v>
      </c>
      <c r="D13" s="134">
        <v>196.24299999999999</v>
      </c>
      <c r="E13" s="135">
        <v>3.4730643413206925</v>
      </c>
      <c r="F13" s="136">
        <v>157.77670000000001</v>
      </c>
      <c r="G13" s="135">
        <v>4.9121316217288129</v>
      </c>
      <c r="H13" s="136">
        <v>202.47630000000001</v>
      </c>
      <c r="I13" s="135">
        <v>3.5293416925364287</v>
      </c>
      <c r="J13" s="136">
        <v>260.70440000000002</v>
      </c>
      <c r="K13" s="137">
        <v>2.5176690887805435</v>
      </c>
      <c r="L13" s="165"/>
    </row>
    <row r="14" spans="1:12" s="141" customFormat="1" ht="22.9" customHeight="1" x14ac:dyDescent="0.3">
      <c r="A14" s="138"/>
      <c r="B14" s="139"/>
      <c r="C14" s="164" t="s">
        <v>91</v>
      </c>
      <c r="D14" s="134">
        <v>61.524900000000002</v>
      </c>
      <c r="E14" s="135">
        <v>1.0888538001015144</v>
      </c>
      <c r="F14" s="136">
        <v>51.814399999999999</v>
      </c>
      <c r="G14" s="135">
        <v>1.6131605788491292</v>
      </c>
      <c r="H14" s="136">
        <v>64.364999999999995</v>
      </c>
      <c r="I14" s="135">
        <v>1.1219391012187954</v>
      </c>
      <c r="J14" s="136">
        <v>75.260199999999998</v>
      </c>
      <c r="K14" s="137">
        <v>0.72680123218266135</v>
      </c>
      <c r="L14" s="165"/>
    </row>
    <row r="15" spans="1:12" s="141" customFormat="1" ht="22.9" customHeight="1" x14ac:dyDescent="0.3">
      <c r="A15" s="138"/>
      <c r="B15" s="139"/>
      <c r="C15" s="164" t="s">
        <v>92</v>
      </c>
      <c r="D15" s="134">
        <v>33.5411</v>
      </c>
      <c r="E15" s="135">
        <v>0.59360282088365701</v>
      </c>
      <c r="F15" s="136">
        <v>26.2746</v>
      </c>
      <c r="G15" s="135">
        <v>0.81801871574368001</v>
      </c>
      <c r="H15" s="136">
        <v>35.836300000000001</v>
      </c>
      <c r="I15" s="135">
        <v>0.62465852890557172</v>
      </c>
      <c r="J15" s="136">
        <v>43.485599999999998</v>
      </c>
      <c r="K15" s="137">
        <v>0.4199482284421559</v>
      </c>
      <c r="L15" s="165"/>
    </row>
    <row r="16" spans="1:12" s="141" customFormat="1" ht="22.9" customHeight="1" x14ac:dyDescent="0.3">
      <c r="A16" s="138"/>
      <c r="B16" s="139"/>
      <c r="C16" s="164" t="s">
        <v>93</v>
      </c>
      <c r="D16" s="134">
        <v>69.4983</v>
      </c>
      <c r="E16" s="135">
        <v>1.2299652344919711</v>
      </c>
      <c r="F16" s="136">
        <v>44.2012</v>
      </c>
      <c r="G16" s="135">
        <v>1.3761354638445322</v>
      </c>
      <c r="H16" s="136">
        <v>70.573499999999996</v>
      </c>
      <c r="I16" s="135">
        <v>1.2301587688940365</v>
      </c>
      <c r="J16" s="136">
        <v>117.9494</v>
      </c>
      <c r="K16" s="137">
        <v>1.2</v>
      </c>
      <c r="L16" s="165"/>
    </row>
    <row r="17" spans="1:12" s="141" customFormat="1" ht="22.9" customHeight="1" x14ac:dyDescent="0.3">
      <c r="A17" s="138"/>
      <c r="B17" s="139"/>
      <c r="C17" s="164" t="s">
        <v>94</v>
      </c>
      <c r="D17" s="134">
        <v>89.129800000000003</v>
      </c>
      <c r="E17" s="135">
        <v>1.577399092599711</v>
      </c>
      <c r="F17" s="136">
        <v>83.899600000000007</v>
      </c>
      <c r="G17" s="135">
        <v>2.6120832683811916</v>
      </c>
      <c r="H17" s="136">
        <v>92.162199999999999</v>
      </c>
      <c r="I17" s="135">
        <v>1.6064689790157209</v>
      </c>
      <c r="J17" s="136">
        <v>93.519400000000005</v>
      </c>
      <c r="K17" s="137">
        <v>0.90313359721317754</v>
      </c>
      <c r="L17" s="165"/>
    </row>
    <row r="18" spans="1:12" s="141" customFormat="1" ht="22.9" customHeight="1" x14ac:dyDescent="0.3">
      <c r="A18" s="138"/>
      <c r="B18" s="139"/>
      <c r="C18" s="164" t="s">
        <v>95</v>
      </c>
      <c r="D18" s="134">
        <v>25.629000000000001</v>
      </c>
      <c r="E18" s="135">
        <v>0.45357626006383944</v>
      </c>
      <c r="F18" s="136">
        <v>19.1736</v>
      </c>
      <c r="G18" s="135">
        <v>0.59694014935272177</v>
      </c>
      <c r="H18" s="136">
        <v>27.630299999999998</v>
      </c>
      <c r="I18" s="135">
        <v>0.48162066260243436</v>
      </c>
      <c r="J18" s="136">
        <v>34.538699999999999</v>
      </c>
      <c r="K18" s="137">
        <v>0.33354641255254819</v>
      </c>
      <c r="L18" s="165"/>
    </row>
    <row r="19" spans="1:12" s="141" customFormat="1" ht="22.9" customHeight="1" x14ac:dyDescent="0.3">
      <c r="A19" s="138"/>
      <c r="B19" s="139"/>
      <c r="C19" s="164" t="s">
        <v>96</v>
      </c>
      <c r="D19" s="134">
        <v>108.83240000000001</v>
      </c>
      <c r="E19" s="135">
        <v>1.9260912624671973</v>
      </c>
      <c r="F19" s="136">
        <v>89.246399999999994</v>
      </c>
      <c r="G19" s="135">
        <v>2.7785475521129439</v>
      </c>
      <c r="H19" s="136">
        <v>123.4355</v>
      </c>
      <c r="I19" s="135">
        <v>2.151590366324752</v>
      </c>
      <c r="J19" s="136">
        <v>118.7963</v>
      </c>
      <c r="K19" s="137">
        <v>1.2</v>
      </c>
      <c r="L19" s="165"/>
    </row>
    <row r="20" spans="1:12" s="141" customFormat="1" ht="22.9" customHeight="1" x14ac:dyDescent="0.3">
      <c r="A20" s="138"/>
      <c r="B20" s="139"/>
      <c r="C20" s="164" t="s">
        <v>97</v>
      </c>
      <c r="D20" s="134">
        <v>42.124600000000001</v>
      </c>
      <c r="E20" s="135">
        <v>0.74551166743475006</v>
      </c>
      <c r="F20" s="136">
        <v>34.383600000000001</v>
      </c>
      <c r="G20" s="135">
        <v>1.0704797909252433</v>
      </c>
      <c r="H20" s="136">
        <v>43.881999999999998</v>
      </c>
      <c r="I20" s="135">
        <v>0.76490222387451534</v>
      </c>
      <c r="J20" s="136">
        <v>54.091700000000003</v>
      </c>
      <c r="K20" s="137">
        <v>0.52237323593153973</v>
      </c>
      <c r="L20" s="165"/>
    </row>
    <row r="21" spans="1:12" s="141" customFormat="1" ht="22.9" customHeight="1" x14ac:dyDescent="0.3">
      <c r="A21" s="133" t="s">
        <v>43</v>
      </c>
      <c r="B21" s="329" t="s">
        <v>98</v>
      </c>
      <c r="C21" s="330"/>
      <c r="D21" s="134">
        <v>92.088499999999996</v>
      </c>
      <c r="E21" s="135">
        <v>1.6297845048198116</v>
      </c>
      <c r="F21" s="136">
        <v>62.015999999999998</v>
      </c>
      <c r="G21" s="135">
        <v>1.9307714932124582</v>
      </c>
      <c r="H21" s="136">
        <v>94.980699999999999</v>
      </c>
      <c r="I21" s="135">
        <v>1.6555979366291007</v>
      </c>
      <c r="J21" s="136">
        <v>147</v>
      </c>
      <c r="K21" s="137">
        <v>1.4144039743077703</v>
      </c>
      <c r="L21" s="165"/>
    </row>
    <row r="22" spans="1:12" s="141" customFormat="1" ht="22.9" customHeight="1" x14ac:dyDescent="0.3">
      <c r="A22" s="133" t="s">
        <v>44</v>
      </c>
      <c r="B22" s="329" t="s">
        <v>99</v>
      </c>
      <c r="C22" s="330"/>
      <c r="D22" s="134">
        <v>153.93989999999999</v>
      </c>
      <c r="E22" s="135">
        <v>2.7244679518082524</v>
      </c>
      <c r="F22" s="136">
        <v>99.855900000000005</v>
      </c>
      <c r="G22" s="135">
        <v>3.10885779716644</v>
      </c>
      <c r="H22" s="136">
        <v>162.93</v>
      </c>
      <c r="I22" s="135">
        <v>2.8400145694333623</v>
      </c>
      <c r="J22" s="136">
        <v>244.1482</v>
      </c>
      <c r="K22" s="137">
        <v>2.3577828997953616</v>
      </c>
      <c r="L22" s="165"/>
    </row>
    <row r="23" spans="1:12" s="141" customFormat="1" ht="22.9" customHeight="1" x14ac:dyDescent="0.3">
      <c r="A23" s="133" t="s">
        <v>45</v>
      </c>
      <c r="B23" s="329" t="s">
        <v>100</v>
      </c>
      <c r="C23" s="330"/>
      <c r="D23" s="134">
        <v>1317.8157000000001</v>
      </c>
      <c r="E23" s="135">
        <v>23.322656266038607</v>
      </c>
      <c r="F23" s="136">
        <v>809.31939999999997</v>
      </c>
      <c r="G23" s="135">
        <v>25.196898000899942</v>
      </c>
      <c r="H23" s="136">
        <v>1304.8119999999999</v>
      </c>
      <c r="I23" s="135">
        <v>22.744031733698421</v>
      </c>
      <c r="J23" s="136">
        <v>2361.0518000000002</v>
      </c>
      <c r="K23" s="137">
        <v>22.801100149708489</v>
      </c>
      <c r="L23" s="165"/>
    </row>
    <row r="24" spans="1:12" s="141" customFormat="1" ht="33" customHeight="1" x14ac:dyDescent="0.3">
      <c r="A24" s="133" t="s">
        <v>46</v>
      </c>
      <c r="B24" s="329" t="s">
        <v>114</v>
      </c>
      <c r="C24" s="330"/>
      <c r="D24" s="134">
        <v>264.08569999999997</v>
      </c>
      <c r="E24" s="135">
        <v>4.6737609965121223</v>
      </c>
      <c r="F24" s="136">
        <v>134.62960000000001</v>
      </c>
      <c r="G24" s="135">
        <v>4.1914827435274127</v>
      </c>
      <c r="H24" s="136">
        <v>257.88099999999997</v>
      </c>
      <c r="I24" s="135">
        <v>4.4950948086911238</v>
      </c>
      <c r="J24" s="136">
        <v>535.46849999999995</v>
      </c>
      <c r="K24" s="137">
        <v>5.1711152188673619</v>
      </c>
      <c r="L24" s="165"/>
    </row>
    <row r="25" spans="1:12" s="141" customFormat="1" ht="22.9" customHeight="1" x14ac:dyDescent="0.3">
      <c r="A25" s="133" t="s">
        <v>47</v>
      </c>
      <c r="B25" s="329" t="s">
        <v>102</v>
      </c>
      <c r="C25" s="330"/>
      <c r="D25" s="134">
        <v>150.0891</v>
      </c>
      <c r="E25" s="135">
        <v>2.6562589594982895</v>
      </c>
      <c r="F25" s="136">
        <v>84.838300000000004</v>
      </c>
      <c r="G25" s="135">
        <v>2.7</v>
      </c>
      <c r="H25" s="136">
        <v>149.79939999999999</v>
      </c>
      <c r="I25" s="135">
        <v>2.6111365524604184</v>
      </c>
      <c r="J25" s="136">
        <v>281.19990000000001</v>
      </c>
      <c r="K25" s="137">
        <v>2.7155978034823343</v>
      </c>
      <c r="L25" s="165"/>
    </row>
    <row r="26" spans="1:12" s="141" customFormat="1" ht="22.9" customHeight="1" x14ac:dyDescent="0.3">
      <c r="A26" s="133" t="s">
        <v>48</v>
      </c>
      <c r="B26" s="329" t="s">
        <v>103</v>
      </c>
      <c r="C26" s="330"/>
      <c r="D26" s="134">
        <v>623.38220000000001</v>
      </c>
      <c r="E26" s="135">
        <v>11.032673985050335</v>
      </c>
      <c r="F26" s="136">
        <v>320.0335</v>
      </c>
      <c r="G26" s="135">
        <v>9.9637441736488856</v>
      </c>
      <c r="H26" s="136">
        <v>605</v>
      </c>
      <c r="I26" s="135">
        <v>10.555178312405577</v>
      </c>
      <c r="J26" s="136">
        <v>1265.9000000000001</v>
      </c>
      <c r="K26" s="137">
        <v>12.225023050962278</v>
      </c>
      <c r="L26" s="165"/>
    </row>
    <row r="27" spans="1:12" s="141" customFormat="1" ht="22.9" customHeight="1" x14ac:dyDescent="0.3">
      <c r="A27" s="133" t="s">
        <v>49</v>
      </c>
      <c r="B27" s="329" t="s">
        <v>104</v>
      </c>
      <c r="C27" s="330"/>
      <c r="D27" s="134">
        <v>353.65249999999997</v>
      </c>
      <c r="E27" s="135">
        <v>6.25886216053014</v>
      </c>
      <c r="F27" s="136">
        <v>173.30879999999999</v>
      </c>
      <c r="G27" s="135">
        <v>5.3956993447313479</v>
      </c>
      <c r="H27" s="136">
        <v>380.79270000000002</v>
      </c>
      <c r="I27" s="135">
        <v>6.7</v>
      </c>
      <c r="J27" s="136">
        <v>660.08609999999999</v>
      </c>
      <c r="K27" s="137">
        <v>6.3745697038626981</v>
      </c>
      <c r="L27" s="165"/>
    </row>
    <row r="28" spans="1:12" s="141" customFormat="1" ht="22.9" customHeight="1" x14ac:dyDescent="0.3">
      <c r="A28" s="133" t="s">
        <v>50</v>
      </c>
      <c r="B28" s="329" t="s">
        <v>105</v>
      </c>
      <c r="C28" s="330"/>
      <c r="D28" s="134">
        <v>183.7243</v>
      </c>
      <c r="E28" s="135">
        <v>3.2151829206565998</v>
      </c>
      <c r="F28" s="136">
        <v>58.4437</v>
      </c>
      <c r="G28" s="135">
        <v>1.8195535009974999</v>
      </c>
      <c r="H28" s="136">
        <v>171.3673</v>
      </c>
      <c r="I28" s="135">
        <v>2.9870842001132871</v>
      </c>
      <c r="J28" s="136">
        <v>459.06180000000001</v>
      </c>
      <c r="K28" s="137">
        <v>4.4332420308209448</v>
      </c>
      <c r="L28" s="165"/>
    </row>
    <row r="29" spans="1:12" s="141" customFormat="1" ht="22.9" customHeight="1" x14ac:dyDescent="0.3">
      <c r="A29" s="133" t="s">
        <v>51</v>
      </c>
      <c r="B29" s="329" t="s">
        <v>106</v>
      </c>
      <c r="C29" s="330"/>
      <c r="D29" s="134">
        <v>77.778899999999993</v>
      </c>
      <c r="E29" s="135">
        <v>1.3764833389612254</v>
      </c>
      <c r="F29" s="136">
        <v>29.2362</v>
      </c>
      <c r="G29" s="135">
        <v>0.91022351538083845</v>
      </c>
      <c r="H29" s="136">
        <v>81.686300000000003</v>
      </c>
      <c r="I29" s="135">
        <v>1.4238647402142299</v>
      </c>
      <c r="J29" s="136">
        <v>167.06989999999999</v>
      </c>
      <c r="K29" s="137">
        <v>1.6134239502503849</v>
      </c>
      <c r="L29" s="165"/>
    </row>
    <row r="30" spans="1:12" s="141" customFormat="1" ht="22.9" customHeight="1" x14ac:dyDescent="0.3">
      <c r="A30" s="133" t="s">
        <v>52</v>
      </c>
      <c r="B30" s="329" t="s">
        <v>107</v>
      </c>
      <c r="C30" s="330"/>
      <c r="D30" s="134">
        <v>961</v>
      </c>
      <c r="E30" s="135">
        <v>17.018875384307172</v>
      </c>
      <c r="F30" s="136">
        <v>492.5575</v>
      </c>
      <c r="G30" s="135">
        <v>15.335009993678977</v>
      </c>
      <c r="H30" s="136">
        <v>1028.8541</v>
      </c>
      <c r="I30" s="135">
        <v>17.933840507096605</v>
      </c>
      <c r="J30" s="136">
        <v>1765.5155</v>
      </c>
      <c r="K30" s="137">
        <v>17.049899426756607</v>
      </c>
      <c r="L30" s="165"/>
    </row>
    <row r="31" spans="1:12" s="141" customFormat="1" ht="22.9" customHeight="1" x14ac:dyDescent="0.3">
      <c r="A31" s="138"/>
      <c r="B31" s="139"/>
      <c r="C31" s="164" t="s">
        <v>108</v>
      </c>
      <c r="D31" s="134">
        <v>756.22069999999997</v>
      </c>
      <c r="E31" s="135">
        <v>13.383423344213924</v>
      </c>
      <c r="F31" s="136">
        <v>408.18450000000001</v>
      </c>
      <c r="G31" s="135">
        <v>12.708188154205056</v>
      </c>
      <c r="H31" s="136">
        <v>819.72590000000002</v>
      </c>
      <c r="I31" s="135">
        <v>14.288550291179497</v>
      </c>
      <c r="J31" s="136">
        <v>1325.3797</v>
      </c>
      <c r="K31" s="137">
        <v>12.79942916800495</v>
      </c>
      <c r="L31" s="165"/>
    </row>
    <row r="32" spans="1:12" s="141" customFormat="1" ht="22.9" customHeight="1" x14ac:dyDescent="0.3">
      <c r="A32" s="138"/>
      <c r="B32" s="139"/>
      <c r="C32" s="164" t="s">
        <v>109</v>
      </c>
      <c r="D32" s="134">
        <v>159.43979999999999</v>
      </c>
      <c r="E32" s="135">
        <v>2.8217296105710927</v>
      </c>
      <c r="F32" s="136">
        <v>78.542100000000005</v>
      </c>
      <c r="G32" s="135">
        <v>2.4452858568279514</v>
      </c>
      <c r="H32" s="136">
        <v>173.3826</v>
      </c>
      <c r="I32" s="135">
        <v>3.0222126685462274</v>
      </c>
      <c r="J32" s="136">
        <v>294</v>
      </c>
      <c r="K32" s="137">
        <v>2.8331440220414681</v>
      </c>
      <c r="L32" s="165"/>
    </row>
    <row r="33" spans="1:13" s="141" customFormat="1" ht="22.9" customHeight="1" x14ac:dyDescent="0.3">
      <c r="A33" s="138"/>
      <c r="B33" s="139"/>
      <c r="C33" s="164" t="s">
        <v>110</v>
      </c>
      <c r="D33" s="134">
        <v>45.9788</v>
      </c>
      <c r="E33" s="135">
        <v>0.81372242952215301</v>
      </c>
      <c r="F33" s="136">
        <v>5.8308</v>
      </c>
      <c r="G33" s="135">
        <v>0.1815328693018447</v>
      </c>
      <c r="H33" s="136">
        <v>35.7455</v>
      </c>
      <c r="I33" s="135">
        <v>0.62307580428208587</v>
      </c>
      <c r="J33" s="136">
        <v>146.76400000000001</v>
      </c>
      <c r="K33" s="137">
        <v>1.4173262367101884</v>
      </c>
      <c r="L33" s="165"/>
    </row>
    <row r="34" spans="1:13" s="141" customFormat="1" ht="22.9" customHeight="1" x14ac:dyDescent="0.3">
      <c r="A34" s="133" t="s">
        <v>53</v>
      </c>
      <c r="B34" s="351" t="s">
        <v>111</v>
      </c>
      <c r="C34" s="352"/>
      <c r="D34" s="134">
        <v>267.91309999999999</v>
      </c>
      <c r="E34" s="135">
        <v>4.741465602251723</v>
      </c>
      <c r="F34" s="136">
        <v>74.434700000000007</v>
      </c>
      <c r="G34" s="135">
        <v>2.3174083601944879</v>
      </c>
      <c r="H34" s="136">
        <v>251.36539999999999</v>
      </c>
      <c r="I34" s="135">
        <v>4.3815221153344677</v>
      </c>
      <c r="J34" s="136">
        <v>688.04</v>
      </c>
      <c r="K34" s="137">
        <v>6.7</v>
      </c>
      <c r="L34" s="165"/>
    </row>
    <row r="35" spans="1:13" s="141" customFormat="1" ht="43.9" customHeight="1" x14ac:dyDescent="0.3">
      <c r="A35" s="133" t="s">
        <v>54</v>
      </c>
      <c r="B35" s="329" t="s">
        <v>112</v>
      </c>
      <c r="C35" s="330"/>
      <c r="D35" s="134">
        <v>319.44900000000001</v>
      </c>
      <c r="E35" s="135">
        <v>5.6552335504496298</v>
      </c>
      <c r="F35" s="136">
        <v>165.57040000000001</v>
      </c>
      <c r="G35" s="135">
        <v>5.1547763228809345</v>
      </c>
      <c r="H35" s="136">
        <v>316.08010000000002</v>
      </c>
      <c r="I35" s="135">
        <v>5.5095567980602356</v>
      </c>
      <c r="J35" s="136">
        <v>634.45010000000002</v>
      </c>
      <c r="K35" s="137">
        <v>6.1269982598825514</v>
      </c>
      <c r="L35" s="165"/>
    </row>
    <row r="36" spans="1:13" s="141" customFormat="1" ht="3" customHeight="1" x14ac:dyDescent="0.3">
      <c r="A36" s="142"/>
      <c r="B36" s="143"/>
      <c r="C36" s="144"/>
      <c r="D36" s="145"/>
      <c r="E36" s="146"/>
      <c r="F36" s="146"/>
      <c r="G36" s="146"/>
      <c r="H36" s="146"/>
      <c r="I36" s="146"/>
      <c r="J36" s="146"/>
      <c r="K36" s="147"/>
      <c r="L36" s="165"/>
    </row>
    <row r="37" spans="1:13" s="124" customFormat="1" ht="49.9" customHeight="1" x14ac:dyDescent="0.25">
      <c r="A37" s="148"/>
      <c r="B37" s="337" t="s">
        <v>113</v>
      </c>
      <c r="C37" s="345"/>
      <c r="D37" s="28">
        <v>5650.4279999999999</v>
      </c>
      <c r="E37" s="29">
        <v>100</v>
      </c>
      <c r="F37" s="30">
        <v>3211.9803000000002</v>
      </c>
      <c r="G37" s="29">
        <v>100</v>
      </c>
      <c r="H37" s="30">
        <v>5737.1313</v>
      </c>
      <c r="I37" s="29">
        <v>100</v>
      </c>
      <c r="J37" s="30">
        <v>10354.9846</v>
      </c>
      <c r="K37" s="31">
        <v>100</v>
      </c>
      <c r="L37" s="163"/>
    </row>
    <row r="38" spans="1:13" s="124" customFormat="1" ht="3" customHeight="1" x14ac:dyDescent="0.25">
      <c r="A38" s="166"/>
      <c r="B38" s="167"/>
      <c r="C38" s="168"/>
      <c r="D38" s="169"/>
      <c r="E38" s="170"/>
      <c r="F38" s="169"/>
      <c r="G38" s="170"/>
      <c r="H38" s="169"/>
      <c r="I38" s="170"/>
      <c r="J38" s="169"/>
      <c r="K38" s="170"/>
      <c r="L38" s="163"/>
    </row>
    <row r="39" spans="1:13" s="175" customFormat="1" ht="69.75" customHeight="1" x14ac:dyDescent="0.25">
      <c r="A39" s="353" t="s">
        <v>158</v>
      </c>
      <c r="B39" s="354"/>
      <c r="C39" s="354"/>
      <c r="D39" s="355" t="s">
        <v>115</v>
      </c>
      <c r="E39" s="353"/>
      <c r="F39" s="353"/>
      <c r="G39" s="353"/>
      <c r="H39" s="353"/>
      <c r="I39" s="171"/>
      <c r="J39" s="172"/>
      <c r="K39" s="171"/>
      <c r="L39" s="173"/>
      <c r="M39" s="174"/>
    </row>
  </sheetData>
  <mergeCells count="22">
    <mergeCell ref="H6:I6"/>
    <mergeCell ref="J6:K6"/>
    <mergeCell ref="B25:C25"/>
    <mergeCell ref="D5:G5"/>
    <mergeCell ref="B6:C7"/>
    <mergeCell ref="D6:E6"/>
    <mergeCell ref="F6:G6"/>
    <mergeCell ref="B9:C9"/>
    <mergeCell ref="B21:C21"/>
    <mergeCell ref="B22:C22"/>
    <mergeCell ref="B23:C23"/>
    <mergeCell ref="B24:C24"/>
    <mergeCell ref="B35:C35"/>
    <mergeCell ref="B37:C37"/>
    <mergeCell ref="A39:C39"/>
    <mergeCell ref="D39:H39"/>
    <mergeCell ref="B26:C26"/>
    <mergeCell ref="B27:C27"/>
    <mergeCell ref="B28:C28"/>
    <mergeCell ref="B29:C29"/>
    <mergeCell ref="B30:C30"/>
    <mergeCell ref="B34:C3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5AA2-5D94-4087-B210-0753574DFED7}">
  <dimension ref="A1:M39"/>
  <sheetViews>
    <sheetView topLeftCell="A28" zoomScale="91" zoomScaleNormal="91" zoomScaleSheetLayoutView="112" workbookViewId="0">
      <selection activeCell="K9" sqref="K9"/>
    </sheetView>
  </sheetViews>
  <sheetFormatPr defaultColWidth="8.85546875" defaultRowHeight="15" x14ac:dyDescent="0.25"/>
  <cols>
    <col min="1" max="2" width="2.28515625" style="41" customWidth="1"/>
    <col min="3" max="3" width="30.7109375" style="41" customWidth="1"/>
    <col min="4" max="13" width="7.28515625" style="41" customWidth="1"/>
    <col min="14" max="16384" width="8.85546875" style="41"/>
  </cols>
  <sheetData>
    <row r="1" spans="1:13" s="121" customFormat="1" ht="12.75" customHeight="1" x14ac:dyDescent="0.3">
      <c r="A1" s="34" t="s">
        <v>74</v>
      </c>
      <c r="B1" s="34"/>
      <c r="C1" s="34"/>
      <c r="D1" s="34"/>
      <c r="E1" s="34"/>
      <c r="F1" s="34"/>
      <c r="G1" s="34"/>
      <c r="H1" s="34"/>
      <c r="I1" s="34"/>
      <c r="J1" s="35"/>
      <c r="K1" s="35"/>
      <c r="L1" s="35"/>
      <c r="M1" s="35"/>
    </row>
    <row r="2" spans="1:13" s="121" customFormat="1" ht="12.75" customHeight="1" x14ac:dyDescent="0.3">
      <c r="A2" s="122" t="s">
        <v>167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21" customFormat="1" ht="6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s="121" customFormat="1" ht="6.7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s="124" customFormat="1" ht="15" customHeight="1" x14ac:dyDescent="0.25">
      <c r="A5" s="123"/>
      <c r="B5" s="332" t="s">
        <v>169</v>
      </c>
      <c r="C5" s="360"/>
      <c r="D5" s="348" t="s">
        <v>85</v>
      </c>
      <c r="E5" s="349"/>
      <c r="F5" s="349"/>
      <c r="G5" s="349"/>
      <c r="H5" s="349"/>
      <c r="I5" s="349"/>
      <c r="J5" s="349"/>
      <c r="K5" s="349"/>
      <c r="L5" s="349"/>
      <c r="M5" s="350"/>
    </row>
    <row r="6" spans="1:13" s="124" customFormat="1" ht="21" customHeight="1" x14ac:dyDescent="0.25">
      <c r="A6" s="125"/>
      <c r="B6" s="361"/>
      <c r="C6" s="362"/>
      <c r="D6" s="364" t="s">
        <v>147</v>
      </c>
      <c r="E6" s="335"/>
      <c r="F6" s="335" t="s">
        <v>148</v>
      </c>
      <c r="G6" s="335"/>
      <c r="H6" s="335" t="s">
        <v>149</v>
      </c>
      <c r="I6" s="335"/>
      <c r="J6" s="335" t="s">
        <v>150</v>
      </c>
      <c r="K6" s="335"/>
      <c r="L6" s="335" t="s">
        <v>151</v>
      </c>
      <c r="M6" s="336"/>
    </row>
    <row r="7" spans="1:13" s="124" customFormat="1" ht="17.100000000000001" customHeight="1" x14ac:dyDescent="0.25">
      <c r="A7" s="126"/>
      <c r="B7" s="333"/>
      <c r="C7" s="363"/>
      <c r="D7" s="127" t="s">
        <v>33</v>
      </c>
      <c r="E7" s="36" t="s">
        <v>41</v>
      </c>
      <c r="F7" s="37" t="s">
        <v>33</v>
      </c>
      <c r="G7" s="36" t="s">
        <v>41</v>
      </c>
      <c r="H7" s="37" t="s">
        <v>33</v>
      </c>
      <c r="I7" s="36" t="s">
        <v>41</v>
      </c>
      <c r="J7" s="37" t="s">
        <v>33</v>
      </c>
      <c r="K7" s="36" t="s">
        <v>41</v>
      </c>
      <c r="L7" s="128" t="s">
        <v>33</v>
      </c>
      <c r="M7" s="42" t="s">
        <v>41</v>
      </c>
    </row>
    <row r="8" spans="1:13" s="124" customFormat="1" ht="4.9000000000000004" customHeight="1" x14ac:dyDescent="0.25">
      <c r="A8" s="129"/>
      <c r="B8" s="130"/>
      <c r="C8" s="131"/>
      <c r="D8" s="132"/>
      <c r="E8" s="38"/>
      <c r="F8" s="38"/>
      <c r="G8" s="38"/>
      <c r="H8" s="38"/>
      <c r="I8" s="38"/>
      <c r="J8" s="38"/>
      <c r="K8" s="38"/>
      <c r="L8" s="38"/>
      <c r="M8" s="39"/>
    </row>
    <row r="9" spans="1:13" s="124" customFormat="1" ht="22.9" customHeight="1" x14ac:dyDescent="0.25">
      <c r="A9" s="133" t="s">
        <v>42</v>
      </c>
      <c r="B9" s="329" t="s">
        <v>86</v>
      </c>
      <c r="C9" s="365"/>
      <c r="D9" s="134">
        <v>617.09680000000003</v>
      </c>
      <c r="E9" s="135">
        <v>23.853379385424603</v>
      </c>
      <c r="F9" s="136">
        <v>798.3732</v>
      </c>
      <c r="G9" s="135">
        <v>20.807759636663054</v>
      </c>
      <c r="H9" s="136">
        <v>908.98410000000001</v>
      </c>
      <c r="I9" s="135">
        <v>17.974012919250441</v>
      </c>
      <c r="J9" s="136">
        <v>952.7722</v>
      </c>
      <c r="K9" s="135">
        <v>14.8477307383331</v>
      </c>
      <c r="L9" s="136">
        <v>1146.5376000000001</v>
      </c>
      <c r="M9" s="137">
        <v>11.072325496263897</v>
      </c>
    </row>
    <row r="10" spans="1:13" s="141" customFormat="1" ht="22.9" customHeight="1" x14ac:dyDescent="0.3">
      <c r="A10" s="138"/>
      <c r="B10" s="139"/>
      <c r="C10" s="140" t="s">
        <v>87</v>
      </c>
      <c r="D10" s="134">
        <v>38.093899999999998</v>
      </c>
      <c r="E10" s="135">
        <v>1.4724889984365923</v>
      </c>
      <c r="F10" s="136">
        <v>44.971899999999998</v>
      </c>
      <c r="G10" s="135">
        <v>1.1720890500884138</v>
      </c>
      <c r="H10" s="136">
        <v>48.5411</v>
      </c>
      <c r="I10" s="135">
        <v>0.95786159210342914</v>
      </c>
      <c r="J10" s="136">
        <v>48.006300000000003</v>
      </c>
      <c r="K10" s="135">
        <v>0.74811651320603001</v>
      </c>
      <c r="L10" s="136">
        <v>54.729100000000003</v>
      </c>
      <c r="M10" s="137">
        <v>0.58529033254188001</v>
      </c>
    </row>
    <row r="11" spans="1:13" s="141" customFormat="1" ht="22.9" customHeight="1" x14ac:dyDescent="0.3">
      <c r="A11" s="138"/>
      <c r="B11" s="139"/>
      <c r="C11" s="140" t="s">
        <v>88</v>
      </c>
      <c r="D11" s="134">
        <v>49.264400000000002</v>
      </c>
      <c r="E11" s="135">
        <v>1.904275671815689</v>
      </c>
      <c r="F11" s="136">
        <v>62.717399999999998</v>
      </c>
      <c r="G11" s="135">
        <v>1.6345846581980101</v>
      </c>
      <c r="H11" s="136">
        <v>74.364900000000006</v>
      </c>
      <c r="I11" s="135">
        <v>1.4704720064286794</v>
      </c>
      <c r="J11" s="136">
        <v>102.9263</v>
      </c>
      <c r="K11" s="135">
        <v>1.603974159083241</v>
      </c>
      <c r="L11" s="136">
        <v>130.08619999999999</v>
      </c>
      <c r="M11" s="137">
        <v>1.2562664747951435</v>
      </c>
    </row>
    <row r="12" spans="1:13" s="141" customFormat="1" ht="22.9" customHeight="1" x14ac:dyDescent="0.3">
      <c r="A12" s="138"/>
      <c r="B12" s="139"/>
      <c r="C12" s="140" t="s">
        <v>89</v>
      </c>
      <c r="D12" s="134">
        <v>87.866100000000003</v>
      </c>
      <c r="E12" s="135">
        <v>3.3963932699337556</v>
      </c>
      <c r="F12" s="136">
        <v>119.01779999999999</v>
      </c>
      <c r="G12" s="135">
        <v>3.1019249830585944</v>
      </c>
      <c r="H12" s="136">
        <v>134.06389999999999</v>
      </c>
      <c r="I12" s="135">
        <v>2.6094435711813002</v>
      </c>
      <c r="J12" s="136">
        <v>133.86199999999999</v>
      </c>
      <c r="K12" s="135">
        <v>2.075535826571949</v>
      </c>
      <c r="L12" s="136">
        <v>163.3766</v>
      </c>
      <c r="M12" s="137">
        <v>1.5777580200360704</v>
      </c>
    </row>
    <row r="13" spans="1:13" s="141" customFormat="1" ht="22.9" customHeight="1" x14ac:dyDescent="0.3">
      <c r="A13" s="138"/>
      <c r="B13" s="139"/>
      <c r="C13" s="140" t="s">
        <v>90</v>
      </c>
      <c r="D13" s="134">
        <v>136.4075</v>
      </c>
      <c r="E13" s="135">
        <v>5.2727219595326149</v>
      </c>
      <c r="F13" s="136">
        <v>179.1454</v>
      </c>
      <c r="G13" s="135">
        <v>4.6690124658666612</v>
      </c>
      <c r="H13" s="136">
        <v>201.35409999999999</v>
      </c>
      <c r="I13" s="135">
        <v>3.9815231033678642</v>
      </c>
      <c r="J13" s="136">
        <v>203.61789999999999</v>
      </c>
      <c r="K13" s="135">
        <v>3.1731233895204185</v>
      </c>
      <c r="L13" s="136">
        <v>260.70440000000002</v>
      </c>
      <c r="M13" s="137">
        <v>2.5767057190988001</v>
      </c>
    </row>
    <row r="14" spans="1:13" s="141" customFormat="1" ht="22.9" customHeight="1" x14ac:dyDescent="0.3">
      <c r="A14" s="138"/>
      <c r="B14" s="139"/>
      <c r="C14" s="140" t="s">
        <v>91</v>
      </c>
      <c r="D14" s="134">
        <v>47.019799999999996</v>
      </c>
      <c r="E14" s="135">
        <v>1.8175124681035253</v>
      </c>
      <c r="F14" s="136">
        <v>56.608899999999998</v>
      </c>
      <c r="G14" s="135">
        <v>1.4753806672066336</v>
      </c>
      <c r="H14" s="136">
        <v>64.017099999999999</v>
      </c>
      <c r="I14" s="135">
        <v>1.2658573262755064</v>
      </c>
      <c r="J14" s="136">
        <v>64.721299999999999</v>
      </c>
      <c r="K14" s="135">
        <v>1.0085983149328615</v>
      </c>
      <c r="L14" s="136">
        <v>75.260199999999998</v>
      </c>
      <c r="M14" s="137">
        <v>0.72680166033274451</v>
      </c>
    </row>
    <row r="15" spans="1:13" s="141" customFormat="1" ht="22.9" customHeight="1" x14ac:dyDescent="0.3">
      <c r="A15" s="138"/>
      <c r="B15" s="139"/>
      <c r="C15" s="140" t="s">
        <v>92</v>
      </c>
      <c r="D15" s="134">
        <v>22.046900000000001</v>
      </c>
      <c r="E15" s="135">
        <v>0.82205148321166999</v>
      </c>
      <c r="F15" s="136">
        <v>30.402200000000001</v>
      </c>
      <c r="G15" s="135">
        <v>0.79496962822577688</v>
      </c>
      <c r="H15" s="136">
        <v>35.546999999999997</v>
      </c>
      <c r="I15" s="135">
        <v>0.69711718088831098</v>
      </c>
      <c r="J15" s="136">
        <v>36.418199999999999</v>
      </c>
      <c r="K15" s="135">
        <v>0.56753086160024502</v>
      </c>
      <c r="L15" s="136">
        <v>43.485599999999998</v>
      </c>
      <c r="M15" s="137">
        <v>0.41994847582873279</v>
      </c>
    </row>
    <row r="16" spans="1:13" s="141" customFormat="1" ht="22.9" customHeight="1" x14ac:dyDescent="0.3">
      <c r="A16" s="138"/>
      <c r="B16" s="139"/>
      <c r="C16" s="140" t="s">
        <v>93</v>
      </c>
      <c r="D16" s="134">
        <v>38.602400000000003</v>
      </c>
      <c r="E16" s="135">
        <v>1.4921446560538227</v>
      </c>
      <c r="F16" s="136">
        <v>49.799900000000001</v>
      </c>
      <c r="G16" s="135">
        <v>1.2979197562366278</v>
      </c>
      <c r="H16" s="136">
        <v>58.381399999999999</v>
      </c>
      <c r="I16" s="135">
        <v>1.1441847425486</v>
      </c>
      <c r="J16" s="136">
        <v>82.767499999999998</v>
      </c>
      <c r="K16" s="135">
        <v>1.2898251585058644</v>
      </c>
      <c r="L16" s="136">
        <v>117.9494</v>
      </c>
      <c r="M16" s="137">
        <v>1.1390591541777861</v>
      </c>
    </row>
    <row r="17" spans="1:13" s="141" customFormat="1" ht="22.9" customHeight="1" x14ac:dyDescent="0.3">
      <c r="A17" s="138"/>
      <c r="B17" s="139"/>
      <c r="C17" s="140" t="s">
        <v>94</v>
      </c>
      <c r="D17" s="134">
        <v>77.762699999999995</v>
      </c>
      <c r="E17" s="135">
        <v>3.0058544869053891</v>
      </c>
      <c r="F17" s="136">
        <v>90.0364</v>
      </c>
      <c r="G17" s="135">
        <v>2.3465915060155442</v>
      </c>
      <c r="H17" s="136">
        <v>95.121099999999998</v>
      </c>
      <c r="I17" s="135">
        <v>1.8808996552231365</v>
      </c>
      <c r="J17" s="136">
        <v>89.210700000000003</v>
      </c>
      <c r="K17" s="135">
        <v>1.3902341531146782</v>
      </c>
      <c r="L17" s="136">
        <v>93.519400000000005</v>
      </c>
      <c r="M17" s="137">
        <v>0.90313412923858916</v>
      </c>
    </row>
    <row r="18" spans="1:13" s="141" customFormat="1" ht="22.9" customHeight="1" x14ac:dyDescent="0.3">
      <c r="A18" s="138"/>
      <c r="B18" s="139"/>
      <c r="C18" s="140" t="s">
        <v>95</v>
      </c>
      <c r="D18" s="134">
        <v>16.087</v>
      </c>
      <c r="E18" s="135">
        <v>0.62183001787292613</v>
      </c>
      <c r="F18" s="136">
        <v>22.260100000000001</v>
      </c>
      <c r="G18" s="135">
        <v>0.58015826469135401</v>
      </c>
      <c r="H18" s="136">
        <v>26.822500000000002</v>
      </c>
      <c r="I18" s="135">
        <v>0.5303810721514215</v>
      </c>
      <c r="J18" s="136">
        <v>28.438400000000001</v>
      </c>
      <c r="K18" s="135">
        <v>0.44317593001665129</v>
      </c>
      <c r="L18" s="136">
        <v>34.538699999999999</v>
      </c>
      <c r="M18" s="137">
        <v>0.3335466090408285</v>
      </c>
    </row>
    <row r="19" spans="1:13" s="141" customFormat="1" ht="22.9" customHeight="1" x14ac:dyDescent="0.3">
      <c r="A19" s="138"/>
      <c r="B19" s="139"/>
      <c r="C19" s="140" t="s">
        <v>96</v>
      </c>
      <c r="D19" s="134">
        <v>73.770700000000005</v>
      </c>
      <c r="E19" s="135">
        <v>2.8515469447067994</v>
      </c>
      <c r="F19" s="136">
        <v>104.7217</v>
      </c>
      <c r="G19" s="135">
        <v>2.7293300455761007</v>
      </c>
      <c r="H19" s="136">
        <v>127.77589999999999</v>
      </c>
      <c r="I19" s="135">
        <v>2.5266070961734668</v>
      </c>
      <c r="J19" s="136">
        <v>119.1</v>
      </c>
      <c r="K19" s="135">
        <v>1.8460204957024</v>
      </c>
      <c r="L19" s="136">
        <v>118.7963</v>
      </c>
      <c r="M19" s="137">
        <v>1.1472378239944463</v>
      </c>
    </row>
    <row r="20" spans="1:13" s="141" customFormat="1" ht="22.9" customHeight="1" x14ac:dyDescent="0.3">
      <c r="A20" s="138"/>
      <c r="B20" s="139"/>
      <c r="C20" s="140" t="s">
        <v>97</v>
      </c>
      <c r="D20" s="134">
        <v>30.1755</v>
      </c>
      <c r="E20" s="135">
        <v>1.1664096291617134</v>
      </c>
      <c r="F20" s="136">
        <v>38.491599999999998</v>
      </c>
      <c r="G20" s="135">
        <v>1.0058012177691411</v>
      </c>
      <c r="H20" s="136">
        <v>43.3874</v>
      </c>
      <c r="I20" s="135">
        <v>0.8579310552656384</v>
      </c>
      <c r="J20" s="136">
        <v>44.379300000000001</v>
      </c>
      <c r="K20" s="135">
        <v>0.69159437770718357</v>
      </c>
      <c r="L20" s="136">
        <v>54.091700000000003</v>
      </c>
      <c r="M20" s="137">
        <v>0.52237354365548749</v>
      </c>
    </row>
    <row r="21" spans="1:13" s="141" customFormat="1" ht="22.9" customHeight="1" x14ac:dyDescent="0.3">
      <c r="A21" s="133" t="s">
        <v>43</v>
      </c>
      <c r="B21" s="329" t="s">
        <v>98</v>
      </c>
      <c r="C21" s="359"/>
      <c r="D21" s="134">
        <v>48.519399999999997</v>
      </c>
      <c r="E21" s="135">
        <v>1.8754782973322344</v>
      </c>
      <c r="F21" s="136">
        <v>75.512100000000004</v>
      </c>
      <c r="G21" s="135">
        <v>1.968049060839798</v>
      </c>
      <c r="H21" s="136">
        <v>91.176900000000003</v>
      </c>
      <c r="I21" s="135">
        <v>1.8029080800612527</v>
      </c>
      <c r="J21" s="136">
        <v>98.790400000000005</v>
      </c>
      <c r="K21" s="135">
        <v>1.5395214708533878</v>
      </c>
      <c r="L21" s="136">
        <v>146.4614</v>
      </c>
      <c r="M21" s="137">
        <v>1.4144048075165654</v>
      </c>
    </row>
    <row r="22" spans="1:13" s="141" customFormat="1" ht="22.9" customHeight="1" x14ac:dyDescent="0.3">
      <c r="A22" s="133" t="s">
        <v>44</v>
      </c>
      <c r="B22" s="329" t="s">
        <v>99</v>
      </c>
      <c r="C22" s="359"/>
      <c r="D22" s="134">
        <v>78.682000000000002</v>
      </c>
      <c r="E22" s="135">
        <v>3.0413892873921538</v>
      </c>
      <c r="F22" s="136">
        <v>121.0292</v>
      </c>
      <c r="G22" s="135">
        <v>3.1543474939008727</v>
      </c>
      <c r="H22" s="136">
        <v>157.76689999999999</v>
      </c>
      <c r="I22" s="135">
        <v>3.1196412553641943</v>
      </c>
      <c r="J22" s="136">
        <v>168.11340000000001</v>
      </c>
      <c r="K22" s="135">
        <v>2.6198313686164232</v>
      </c>
      <c r="L22" s="136">
        <v>244.1482</v>
      </c>
      <c r="M22" s="137">
        <v>2.3577842887376192</v>
      </c>
    </row>
    <row r="23" spans="1:13" s="141" customFormat="1" ht="33" customHeight="1" x14ac:dyDescent="0.3">
      <c r="A23" s="133" t="s">
        <v>45</v>
      </c>
      <c r="B23" s="329" t="s">
        <v>100</v>
      </c>
      <c r="C23" s="359"/>
      <c r="D23" s="134">
        <v>696.30989999999997</v>
      </c>
      <c r="E23" s="135">
        <v>26.915297915216975</v>
      </c>
      <c r="F23" s="136">
        <v>922.32579999999996</v>
      </c>
      <c r="G23" s="135">
        <v>24.038298822020778</v>
      </c>
      <c r="H23" s="136">
        <v>1144.7392</v>
      </c>
      <c r="I23" s="135">
        <v>22.657723638646999</v>
      </c>
      <c r="J23" s="136">
        <v>1464.9335000000001</v>
      </c>
      <c r="K23" s="135">
        <v>22.829106640143184</v>
      </c>
      <c r="L23" s="136">
        <v>2361.0518000000002</v>
      </c>
      <c r="M23" s="137">
        <v>22.801113581569211</v>
      </c>
    </row>
    <row r="24" spans="1:13" s="141" customFormat="1" ht="43.9" customHeight="1" x14ac:dyDescent="0.3">
      <c r="A24" s="133" t="s">
        <v>46</v>
      </c>
      <c r="B24" s="329" t="s">
        <v>101</v>
      </c>
      <c r="C24" s="359"/>
      <c r="D24" s="134">
        <v>106.71</v>
      </c>
      <c r="E24" s="135">
        <v>4.1247890350730367</v>
      </c>
      <c r="F24" s="136">
        <v>162.54839999999999</v>
      </c>
      <c r="G24" s="135">
        <v>4.2644986645863998</v>
      </c>
      <c r="H24" s="136">
        <v>229.36330000000001</v>
      </c>
      <c r="I24" s="135">
        <v>4.553696697246</v>
      </c>
      <c r="J24" s="136">
        <v>286.40370000000001</v>
      </c>
      <c r="K24" s="135">
        <v>4.4632337300168068</v>
      </c>
      <c r="L24" s="136">
        <v>535.46849999999995</v>
      </c>
      <c r="M24" s="137">
        <v>5.1711182651106986</v>
      </c>
    </row>
    <row r="25" spans="1:13" s="141" customFormat="1" ht="22.9" customHeight="1" x14ac:dyDescent="0.3">
      <c r="A25" s="133" t="s">
        <v>47</v>
      </c>
      <c r="B25" s="329" t="s">
        <v>102</v>
      </c>
      <c r="C25" s="359"/>
      <c r="D25" s="134">
        <v>68.424499999999995</v>
      </c>
      <c r="E25" s="135">
        <v>2.6448938930780153</v>
      </c>
      <c r="F25" s="136">
        <v>101.2516</v>
      </c>
      <c r="G25" s="135">
        <v>2.6388898770995231</v>
      </c>
      <c r="H25" s="136">
        <v>142.50319999999999</v>
      </c>
      <c r="I25" s="135">
        <v>2.8178208593907521</v>
      </c>
      <c r="J25" s="136">
        <v>157.09889999999999</v>
      </c>
      <c r="K25" s="135">
        <v>2.45818453612344</v>
      </c>
      <c r="L25" s="136">
        <v>281.19990000000001</v>
      </c>
      <c r="M25" s="137">
        <v>2.7155994032091559</v>
      </c>
    </row>
    <row r="26" spans="1:13" s="141" customFormat="1" ht="22.9" customHeight="1" x14ac:dyDescent="0.3">
      <c r="A26" s="133" t="s">
        <v>48</v>
      </c>
      <c r="B26" s="329" t="s">
        <v>103</v>
      </c>
      <c r="C26" s="359"/>
      <c r="D26" s="134">
        <v>235.39169999999999</v>
      </c>
      <c r="E26" s="135">
        <v>9.0988764230831389</v>
      </c>
      <c r="F26" s="136">
        <v>404.673</v>
      </c>
      <c r="G26" s="135">
        <v>10.546870204870789</v>
      </c>
      <c r="H26" s="136">
        <v>534.98889999999994</v>
      </c>
      <c r="I26" s="135">
        <v>10.578730035272985</v>
      </c>
      <c r="J26" s="136">
        <v>676.14610000000005</v>
      </c>
      <c r="K26" s="135">
        <v>10.568683433185999</v>
      </c>
      <c r="L26" s="136">
        <v>1265.9000000000001</v>
      </c>
      <c r="M26" s="137">
        <v>12.2503025258</v>
      </c>
    </row>
    <row r="27" spans="1:13" s="141" customFormat="1" ht="22.9" customHeight="1" x14ac:dyDescent="0.3">
      <c r="A27" s="133" t="s">
        <v>49</v>
      </c>
      <c r="B27" s="329" t="s">
        <v>104</v>
      </c>
      <c r="C27" s="359"/>
      <c r="D27" s="134">
        <v>125.6193</v>
      </c>
      <c r="E27" s="135">
        <v>4.8457127844958299</v>
      </c>
      <c r="F27" s="136">
        <v>220.99680000000001</v>
      </c>
      <c r="G27" s="135">
        <v>5.7597728667140853</v>
      </c>
      <c r="H27" s="136">
        <v>317.36739999999998</v>
      </c>
      <c r="I27" s="135">
        <v>6.2755396356756101</v>
      </c>
      <c r="J27" s="136">
        <v>444.2527</v>
      </c>
      <c r="K27" s="135">
        <v>6.923107611008648</v>
      </c>
      <c r="L27" s="136">
        <v>660.08609999999999</v>
      </c>
      <c r="M27" s="137">
        <v>6.3745734590469603</v>
      </c>
    </row>
    <row r="28" spans="1:13" s="141" customFormat="1" ht="22.9" customHeight="1" x14ac:dyDescent="0.3">
      <c r="A28" s="133" t="s">
        <v>50</v>
      </c>
      <c r="B28" s="329" t="s">
        <v>105</v>
      </c>
      <c r="C28" s="359"/>
      <c r="D28" s="134">
        <v>38.187899999999999</v>
      </c>
      <c r="E28" s="135">
        <v>1.4761224926667196</v>
      </c>
      <c r="F28" s="136">
        <v>78.698899999999995</v>
      </c>
      <c r="G28" s="135">
        <v>2.0511056669609928</v>
      </c>
      <c r="H28" s="136">
        <v>133.91030000000001</v>
      </c>
      <c r="I28" s="135">
        <v>2.6479071110492503</v>
      </c>
      <c r="J28" s="136">
        <v>208.821</v>
      </c>
      <c r="K28" s="135">
        <v>3.2542070187495469</v>
      </c>
      <c r="L28" s="136">
        <v>459.06180000000001</v>
      </c>
      <c r="M28" s="137">
        <v>4.4332446423918395</v>
      </c>
    </row>
    <row r="29" spans="1:13" s="141" customFormat="1" ht="22.9" customHeight="1" x14ac:dyDescent="0.3">
      <c r="A29" s="133" t="s">
        <v>51</v>
      </c>
      <c r="B29" s="329" t="s">
        <v>106</v>
      </c>
      <c r="C29" s="359"/>
      <c r="D29" s="134">
        <v>23.156400000000001</v>
      </c>
      <c r="E29" s="135">
        <v>0.89509197649484851</v>
      </c>
      <c r="F29" s="136">
        <v>35.315899999999999</v>
      </c>
      <c r="G29" s="135">
        <v>0.920427637791986</v>
      </c>
      <c r="H29" s="136">
        <v>63.0139</v>
      </c>
      <c r="I29" s="135">
        <v>1.2460203128881522</v>
      </c>
      <c r="J29" s="136">
        <v>100.535</v>
      </c>
      <c r="K29" s="135">
        <v>1.5638803762843903</v>
      </c>
      <c r="L29" s="136">
        <v>167.06379999999999</v>
      </c>
      <c r="M29" s="137">
        <v>1.6133659918721657</v>
      </c>
    </row>
    <row r="30" spans="1:13" s="141" customFormat="1" ht="22.9" customHeight="1" x14ac:dyDescent="0.3">
      <c r="A30" s="133" t="s">
        <v>52</v>
      </c>
      <c r="B30" s="329" t="s">
        <v>107</v>
      </c>
      <c r="C30" s="359"/>
      <c r="D30" s="134">
        <v>374.78899999999999</v>
      </c>
      <c r="E30" s="135">
        <v>14.487166691650161</v>
      </c>
      <c r="F30" s="136">
        <v>610.32249999999999</v>
      </c>
      <c r="G30" s="135">
        <v>15.906651025920318</v>
      </c>
      <c r="H30" s="136">
        <v>876.72080000000005</v>
      </c>
      <c r="I30" s="135">
        <v>17.336046896503014</v>
      </c>
      <c r="J30" s="136">
        <v>1181.0074999999999</v>
      </c>
      <c r="K30" s="135">
        <v>18.404484681597424</v>
      </c>
      <c r="L30" s="136">
        <v>1765.5155</v>
      </c>
      <c r="M30" s="137">
        <v>17.049909470652423</v>
      </c>
    </row>
    <row r="31" spans="1:13" s="141" customFormat="1" ht="22.9" customHeight="1" x14ac:dyDescent="0.3">
      <c r="A31" s="138"/>
      <c r="B31" s="139"/>
      <c r="C31" s="140" t="s">
        <v>108</v>
      </c>
      <c r="D31" s="134">
        <v>315.51330000000002</v>
      </c>
      <c r="E31" s="135">
        <v>12.192046868673998</v>
      </c>
      <c r="F31" s="136">
        <v>500.95310000000001</v>
      </c>
      <c r="G31" s="135">
        <v>13.056189378653031</v>
      </c>
      <c r="H31" s="136">
        <v>708.13750000000005</v>
      </c>
      <c r="I31" s="135">
        <v>14.002524987627076</v>
      </c>
      <c r="J31" s="136">
        <v>931.33199999999999</v>
      </c>
      <c r="K31" s="135">
        <v>14.513612764932901</v>
      </c>
      <c r="L31" s="136">
        <v>1325.3797</v>
      </c>
      <c r="M31" s="137">
        <v>12.799436707998579</v>
      </c>
    </row>
    <row r="32" spans="1:13" s="141" customFormat="1" ht="22.9" customHeight="1" x14ac:dyDescent="0.3">
      <c r="A32" s="138"/>
      <c r="B32" s="139"/>
      <c r="C32" s="140" t="s">
        <v>109</v>
      </c>
      <c r="D32" s="134">
        <v>56.4131</v>
      </c>
      <c r="E32" s="135">
        <v>2.1806029080168567</v>
      </c>
      <c r="F32" s="136">
        <v>100.4705</v>
      </c>
      <c r="G32" s="135">
        <v>2.6237448432671435</v>
      </c>
      <c r="H32" s="136">
        <v>145.78020000000001</v>
      </c>
      <c r="I32" s="135">
        <v>2.8261939694095002</v>
      </c>
      <c r="J32" s="136">
        <v>200.98929999999999</v>
      </c>
      <c r="K32" s="135">
        <v>3.1321600354062014</v>
      </c>
      <c r="L32" s="136">
        <v>293.71800000000002</v>
      </c>
      <c r="M32" s="137">
        <v>2.8331456910133888</v>
      </c>
    </row>
    <row r="33" spans="1:13" s="141" customFormat="1" ht="22.9" customHeight="1" x14ac:dyDescent="0.3">
      <c r="A33" s="138"/>
      <c r="B33" s="139"/>
      <c r="C33" s="140" t="s">
        <v>110</v>
      </c>
      <c r="D33" s="134">
        <v>2.9626000000000001</v>
      </c>
      <c r="E33" s="135">
        <v>0.11451691495930449</v>
      </c>
      <c r="F33" s="136">
        <v>8.6989999999999998</v>
      </c>
      <c r="G33" s="135">
        <v>0.22671941026994885</v>
      </c>
      <c r="H33" s="136">
        <v>22.803000000000001</v>
      </c>
      <c r="I33" s="135">
        <v>0.45090053456124024</v>
      </c>
      <c r="J33" s="136">
        <v>48.686199999999999</v>
      </c>
      <c r="K33" s="135">
        <v>0.75871188125832267</v>
      </c>
      <c r="L33" s="136">
        <v>146.76400000000001</v>
      </c>
      <c r="M33" s="137">
        <v>1.4173270716404542</v>
      </c>
    </row>
    <row r="34" spans="1:13" s="141" customFormat="1" ht="22.9" customHeight="1" x14ac:dyDescent="0.3">
      <c r="A34" s="133" t="s">
        <v>53</v>
      </c>
      <c r="B34" s="351" t="s">
        <v>111</v>
      </c>
      <c r="C34" s="356"/>
      <c r="D34" s="134">
        <v>47.936599999999999</v>
      </c>
      <c r="E34" s="135">
        <v>1.8529506331054462</v>
      </c>
      <c r="F34" s="136">
        <v>100.93210000000001</v>
      </c>
      <c r="G34" s="135">
        <v>2.6305628450750089</v>
      </c>
      <c r="H34" s="136">
        <v>173.42189999999999</v>
      </c>
      <c r="I34" s="135">
        <v>3.4291991147930507</v>
      </c>
      <c r="J34" s="136">
        <v>329.31810000000002</v>
      </c>
      <c r="K34" s="135">
        <v>5.1319995231383118</v>
      </c>
      <c r="L34" s="136">
        <v>688.04</v>
      </c>
      <c r="M34" s="137">
        <v>6.6445294375425723</v>
      </c>
    </row>
    <row r="35" spans="1:13" s="141" customFormat="1" ht="46.9" customHeight="1" x14ac:dyDescent="0.3">
      <c r="A35" s="133" t="s">
        <v>54</v>
      </c>
      <c r="B35" s="329" t="s">
        <v>112</v>
      </c>
      <c r="C35" s="359"/>
      <c r="D35" s="134">
        <v>126.218</v>
      </c>
      <c r="E35" s="135">
        <v>4.8788550504062282</v>
      </c>
      <c r="F35" s="136">
        <v>204.92179999999999</v>
      </c>
      <c r="G35" s="135">
        <v>5.3408149956841475</v>
      </c>
      <c r="H35" s="136">
        <v>283.25599999999997</v>
      </c>
      <c r="I35" s="135">
        <v>5.6010297687882575</v>
      </c>
      <c r="J35" s="136">
        <v>348.94400000000002</v>
      </c>
      <c r="K35" s="135">
        <v>5.4378439618167809</v>
      </c>
      <c r="L35" s="136">
        <v>634.50099999999998</v>
      </c>
      <c r="M35" s="137">
        <v>6.1270018692253778</v>
      </c>
    </row>
    <row r="36" spans="1:13" s="141" customFormat="1" ht="3" customHeight="1" x14ac:dyDescent="0.3">
      <c r="A36" s="142"/>
      <c r="B36" s="143"/>
      <c r="C36" s="144"/>
      <c r="D36" s="145"/>
      <c r="E36" s="146"/>
      <c r="F36" s="146"/>
      <c r="G36" s="146"/>
      <c r="H36" s="146"/>
      <c r="I36" s="146"/>
      <c r="J36" s="146"/>
      <c r="K36" s="146"/>
      <c r="L36" s="146"/>
      <c r="M36" s="147"/>
    </row>
    <row r="37" spans="1:13" s="124" customFormat="1" ht="46.5" customHeight="1" x14ac:dyDescent="0.25">
      <c r="A37" s="148"/>
      <c r="B37" s="328" t="s">
        <v>113</v>
      </c>
      <c r="C37" s="358"/>
      <c r="D37" s="28">
        <v>2587.0414000000001</v>
      </c>
      <c r="E37" s="29">
        <v>100</v>
      </c>
      <c r="F37" s="30">
        <v>3836.9013</v>
      </c>
      <c r="G37" s="29">
        <v>100</v>
      </c>
      <c r="H37" s="30">
        <v>5057.2129000000004</v>
      </c>
      <c r="I37" s="29">
        <f t="shared" ref="I37" si="0">SUM(I34:I35,I21:I30,I9)</f>
        <v>100.04027632492995</v>
      </c>
      <c r="J37" s="30">
        <v>6416.9549999999999</v>
      </c>
      <c r="K37" s="29">
        <v>100</v>
      </c>
      <c r="L37" s="30">
        <v>10354.9846</v>
      </c>
      <c r="M37" s="31">
        <v>100</v>
      </c>
    </row>
    <row r="38" spans="1:13" s="124" customFormat="1" ht="3" customHeight="1" x14ac:dyDescent="0.25">
      <c r="A38" s="166"/>
      <c r="B38" s="223"/>
      <c r="C38" s="303"/>
      <c r="D38" s="304"/>
      <c r="E38" s="305"/>
      <c r="F38" s="304"/>
      <c r="G38" s="305"/>
      <c r="H38" s="304"/>
      <c r="I38" s="305"/>
      <c r="J38" s="304"/>
      <c r="K38" s="305"/>
      <c r="L38" s="304"/>
      <c r="M38" s="305"/>
    </row>
    <row r="39" spans="1:13" ht="69.75" customHeight="1" x14ac:dyDescent="0.25">
      <c r="A39" s="353" t="s">
        <v>158</v>
      </c>
      <c r="B39" s="354"/>
      <c r="C39" s="354"/>
      <c r="D39" s="355" t="s">
        <v>115</v>
      </c>
      <c r="E39" s="353"/>
      <c r="F39" s="353"/>
      <c r="G39" s="353"/>
      <c r="H39" s="353"/>
    </row>
  </sheetData>
  <mergeCells count="23">
    <mergeCell ref="D39:H39"/>
    <mergeCell ref="A39:C39"/>
    <mergeCell ref="B25:C25"/>
    <mergeCell ref="B5:C7"/>
    <mergeCell ref="D5:M5"/>
    <mergeCell ref="D6:E6"/>
    <mergeCell ref="F6:G6"/>
    <mergeCell ref="H6:I6"/>
    <mergeCell ref="J6:K6"/>
    <mergeCell ref="L6:M6"/>
    <mergeCell ref="B9:C9"/>
    <mergeCell ref="B21:C21"/>
    <mergeCell ref="B22:C22"/>
    <mergeCell ref="B23:C23"/>
    <mergeCell ref="B24:C24"/>
    <mergeCell ref="B35:C35"/>
    <mergeCell ref="B37:C37"/>
    <mergeCell ref="B26:C26"/>
    <mergeCell ref="B27:C27"/>
    <mergeCell ref="B28:C28"/>
    <mergeCell ref="B29:C29"/>
    <mergeCell ref="B30:C30"/>
    <mergeCell ref="B34:C3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2EC5-AEE0-4BD7-9334-7A21C649BF01}">
  <dimension ref="A1:V16"/>
  <sheetViews>
    <sheetView tabSelected="1" topLeftCell="A5" zoomScale="91" zoomScaleNormal="91" zoomScaleSheetLayoutView="100" workbookViewId="0">
      <selection activeCell="L12" sqref="L12"/>
    </sheetView>
  </sheetViews>
  <sheetFormatPr defaultColWidth="8.85546875" defaultRowHeight="15" x14ac:dyDescent="0.25"/>
  <cols>
    <col min="1" max="1" width="60.28515625" style="41" customWidth="1"/>
    <col min="2" max="3" width="8.7109375" style="41" customWidth="1"/>
    <col min="4" max="5" width="7.7109375" style="41" customWidth="1"/>
    <col min="6" max="6" width="10.85546875" style="41" customWidth="1"/>
    <col min="7" max="16384" width="8.85546875" style="41"/>
  </cols>
  <sheetData>
    <row r="1" spans="1:22" s="86" customFormat="1" ht="12.75" customHeight="1" x14ac:dyDescent="0.2">
      <c r="A1" s="85" t="s">
        <v>63</v>
      </c>
      <c r="B1" s="85"/>
      <c r="C1" s="85"/>
      <c r="D1" s="85"/>
      <c r="E1" s="85"/>
      <c r="F1" s="85"/>
      <c r="H1" s="85"/>
      <c r="I1" s="85"/>
      <c r="J1" s="85"/>
      <c r="K1" s="85"/>
      <c r="M1" s="87"/>
      <c r="N1" s="88"/>
      <c r="O1" s="89"/>
    </row>
    <row r="2" spans="1:22" s="86" customFormat="1" ht="12.75" customHeight="1" x14ac:dyDescent="0.2">
      <c r="A2" s="90" t="s">
        <v>64</v>
      </c>
      <c r="B2" s="90"/>
      <c r="C2" s="91"/>
      <c r="D2" s="91"/>
      <c r="E2" s="91"/>
      <c r="F2" s="91"/>
      <c r="H2" s="85"/>
      <c r="I2" s="85"/>
      <c r="J2" s="85"/>
      <c r="K2" s="85"/>
      <c r="L2" s="85"/>
      <c r="M2" s="85"/>
    </row>
    <row r="3" spans="1:22" s="86" customFormat="1" ht="12.75" customHeight="1" x14ac:dyDescent="0.2">
      <c r="A3" s="90"/>
      <c r="B3" s="90"/>
      <c r="C3" s="91"/>
      <c r="D3" s="91"/>
      <c r="E3" s="91"/>
      <c r="F3" s="91"/>
      <c r="H3" s="85"/>
      <c r="I3" s="85"/>
      <c r="J3" s="85"/>
      <c r="K3" s="85"/>
      <c r="L3" s="85"/>
      <c r="M3" s="85"/>
    </row>
    <row r="4" spans="1:22" s="86" customFormat="1" ht="12.75" customHeight="1" x14ac:dyDescent="0.2">
      <c r="A4" s="90"/>
      <c r="B4" s="90"/>
      <c r="C4" s="91"/>
      <c r="D4" s="91"/>
      <c r="E4" s="91"/>
      <c r="F4" s="91"/>
      <c r="H4" s="85"/>
      <c r="I4" s="85"/>
      <c r="J4" s="85"/>
      <c r="K4" s="85"/>
      <c r="L4" s="85"/>
      <c r="M4" s="85"/>
    </row>
    <row r="5" spans="1:22" s="43" customFormat="1" ht="6.75" customHeight="1" x14ac:dyDescent="0.2">
      <c r="A5" s="86"/>
      <c r="B5" s="86"/>
      <c r="C5" s="92"/>
      <c r="D5" s="86"/>
      <c r="E5" s="86"/>
      <c r="F5" s="86"/>
    </row>
    <row r="6" spans="1:22" s="44" customFormat="1" ht="21.75" customHeight="1" x14ac:dyDescent="0.2">
      <c r="A6" s="93" t="s">
        <v>65</v>
      </c>
      <c r="B6" s="94"/>
      <c r="C6" s="95" t="s">
        <v>66</v>
      </c>
      <c r="D6" s="96"/>
      <c r="E6" s="97"/>
      <c r="F6" s="98" t="s">
        <v>172</v>
      </c>
    </row>
    <row r="7" spans="1:22" s="44" customFormat="1" ht="10.5" customHeight="1" x14ac:dyDescent="0.2">
      <c r="A7" s="99" t="s">
        <v>67</v>
      </c>
      <c r="B7" s="100"/>
      <c r="C7" s="308" t="s">
        <v>68</v>
      </c>
      <c r="D7" s="101"/>
      <c r="E7" s="102"/>
      <c r="F7" s="309" t="s">
        <v>171</v>
      </c>
    </row>
    <row r="8" spans="1:22" s="44" customFormat="1" ht="9.75" customHeight="1" x14ac:dyDescent="0.2">
      <c r="A8" s="99"/>
      <c r="B8" s="100"/>
      <c r="C8" s="105" t="s">
        <v>33</v>
      </c>
      <c r="D8" s="101"/>
      <c r="E8" s="102"/>
      <c r="F8" s="307" t="s">
        <v>41</v>
      </c>
    </row>
    <row r="9" spans="1:22" s="44" customFormat="1" ht="6" customHeight="1" x14ac:dyDescent="0.2">
      <c r="A9" s="103"/>
      <c r="B9" s="104"/>
      <c r="C9" s="105"/>
      <c r="D9" s="106"/>
      <c r="E9" s="106"/>
      <c r="F9" s="107"/>
      <c r="K9" s="45"/>
      <c r="L9" s="45"/>
      <c r="M9" s="46"/>
      <c r="N9" s="46"/>
      <c r="O9" s="46"/>
    </row>
    <row r="10" spans="1:22" s="44" customFormat="1" ht="15" customHeight="1" x14ac:dyDescent="0.2">
      <c r="A10" s="108"/>
      <c r="B10" s="47"/>
      <c r="C10" s="109"/>
      <c r="D10" s="110"/>
      <c r="E10" s="48"/>
      <c r="F10" s="111"/>
      <c r="K10" s="46"/>
      <c r="L10" s="46"/>
      <c r="M10" s="45"/>
      <c r="N10" s="45"/>
    </row>
    <row r="11" spans="1:22" s="44" customFormat="1" ht="39.950000000000003" customHeight="1" x14ac:dyDescent="0.2">
      <c r="A11" s="112" t="s">
        <v>80</v>
      </c>
      <c r="B11" s="49"/>
      <c r="C11" s="58">
        <v>5566</v>
      </c>
      <c r="D11" s="113"/>
      <c r="E11" s="50"/>
      <c r="F11" s="51">
        <v>100</v>
      </c>
    </row>
    <row r="12" spans="1:22" s="44" customFormat="1" ht="39.950000000000003" customHeight="1" x14ac:dyDescent="0.2">
      <c r="A12" s="114" t="s">
        <v>81</v>
      </c>
      <c r="B12" s="52"/>
      <c r="C12" s="57">
        <v>317</v>
      </c>
      <c r="D12" s="115"/>
      <c r="E12" s="53"/>
      <c r="F12" s="40">
        <v>5.7</v>
      </c>
    </row>
    <row r="13" spans="1:22" s="44" customFormat="1" ht="39.950000000000003" customHeight="1" x14ac:dyDescent="0.2">
      <c r="A13" s="116" t="s">
        <v>82</v>
      </c>
      <c r="B13" s="52"/>
      <c r="C13" s="57">
        <v>379</v>
      </c>
      <c r="D13" s="115"/>
      <c r="E13" s="53"/>
      <c r="F13" s="40">
        <v>6.8</v>
      </c>
    </row>
    <row r="14" spans="1:22" s="44" customFormat="1" ht="39.950000000000003" customHeight="1" x14ac:dyDescent="0.2">
      <c r="A14" s="116" t="s">
        <v>83</v>
      </c>
      <c r="B14" s="52"/>
      <c r="C14" s="57">
        <v>1713</v>
      </c>
      <c r="D14" s="115"/>
      <c r="E14" s="53"/>
      <c r="F14" s="40">
        <v>30.8</v>
      </c>
      <c r="K14" s="54"/>
      <c r="L14" s="54"/>
      <c r="P14" s="54"/>
      <c r="Q14" s="54"/>
      <c r="U14" s="54"/>
      <c r="V14" s="54"/>
    </row>
    <row r="15" spans="1:22" s="44" customFormat="1" ht="39.950000000000003" customHeight="1" x14ac:dyDescent="0.2">
      <c r="A15" s="116" t="s">
        <v>84</v>
      </c>
      <c r="B15" s="52"/>
      <c r="C15" s="57">
        <v>3157</v>
      </c>
      <c r="D15" s="115"/>
      <c r="E15" s="53"/>
      <c r="F15" s="40">
        <v>56.7</v>
      </c>
      <c r="K15" s="54"/>
      <c r="L15" s="54"/>
      <c r="P15" s="54"/>
      <c r="Q15" s="54"/>
      <c r="U15" s="54"/>
      <c r="V15" s="54"/>
    </row>
    <row r="16" spans="1:22" s="44" customFormat="1" ht="11.25" x14ac:dyDescent="0.2">
      <c r="A16" s="117"/>
      <c r="B16" s="55"/>
      <c r="C16" s="118"/>
      <c r="D16" s="119"/>
      <c r="E16" s="56"/>
      <c r="F16" s="120"/>
      <c r="K16" s="54"/>
      <c r="L16" s="54"/>
      <c r="P16" s="54"/>
      <c r="Q16" s="54"/>
      <c r="U16" s="54"/>
      <c r="V16" s="54"/>
    </row>
  </sheetData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153F-9936-4228-B0AD-D621453C5239}">
  <dimension ref="A1:P93"/>
  <sheetViews>
    <sheetView topLeftCell="A12" zoomScale="91" zoomScaleNormal="91" zoomScaleSheetLayoutView="85" workbookViewId="0">
      <selection activeCell="K9" sqref="K9"/>
    </sheetView>
  </sheetViews>
  <sheetFormatPr defaultColWidth="8.85546875" defaultRowHeight="15" x14ac:dyDescent="0.25"/>
  <cols>
    <col min="1" max="1" width="21.28515625" style="41" customWidth="1"/>
    <col min="2" max="8" width="10.7109375" style="41" customWidth="1"/>
    <col min="9" max="9" width="13.85546875" style="41" customWidth="1"/>
    <col min="10" max="11" width="8.85546875" style="41" customWidth="1"/>
    <col min="12" max="13" width="8.85546875" style="41"/>
    <col min="14" max="16" width="11.28515625" style="41" customWidth="1"/>
    <col min="17" max="16384" width="8.85546875" style="41"/>
  </cols>
  <sheetData>
    <row r="1" spans="1:16" s="1" customFormat="1" ht="12.75" customHeight="1" x14ac:dyDescent="0.2">
      <c r="A1" s="59" t="s">
        <v>26</v>
      </c>
      <c r="B1" s="59"/>
      <c r="C1" s="59"/>
      <c r="D1" s="59"/>
      <c r="E1" s="59"/>
      <c r="F1" s="59"/>
      <c r="G1" s="59"/>
      <c r="H1" s="59"/>
      <c r="I1" s="59"/>
    </row>
    <row r="2" spans="1:16" s="1" customFormat="1" ht="12.75" customHeight="1" x14ac:dyDescent="0.2">
      <c r="A2" s="60" t="s">
        <v>161</v>
      </c>
      <c r="B2" s="61"/>
      <c r="C2" s="61"/>
      <c r="D2" s="61"/>
      <c r="E2" s="61"/>
      <c r="F2" s="61"/>
      <c r="G2" s="61"/>
      <c r="H2" s="61"/>
      <c r="I2" s="59"/>
    </row>
    <row r="3" spans="1:16" s="1" customFormat="1" ht="12.75" customHeight="1" x14ac:dyDescent="0.2">
      <c r="A3" s="60"/>
      <c r="B3" s="61"/>
      <c r="C3" s="61"/>
      <c r="D3" s="61"/>
      <c r="E3" s="61"/>
      <c r="F3" s="61"/>
      <c r="G3" s="61"/>
      <c r="H3" s="61"/>
      <c r="I3" s="59"/>
    </row>
    <row r="4" spans="1:16" s="1" customFormat="1" ht="6.95" customHeight="1" x14ac:dyDescent="0.25">
      <c r="A4" s="311"/>
      <c r="B4" s="311"/>
      <c r="C4" s="311"/>
      <c r="D4" s="311"/>
      <c r="E4" s="311"/>
      <c r="F4" s="311"/>
      <c r="G4" s="311"/>
      <c r="H4" s="311"/>
      <c r="I4" s="84"/>
    </row>
    <row r="5" spans="1:16" s="62" customFormat="1" ht="15" customHeight="1" x14ac:dyDescent="0.2">
      <c r="H5" s="63" t="s">
        <v>2</v>
      </c>
    </row>
    <row r="6" spans="1:16" s="62" customFormat="1" ht="30" customHeight="1" x14ac:dyDescent="0.2">
      <c r="A6" s="312" t="s">
        <v>168</v>
      </c>
      <c r="B6" s="314">
        <v>2022</v>
      </c>
      <c r="C6" s="314"/>
      <c r="D6" s="314"/>
      <c r="E6" s="64"/>
      <c r="F6" s="314">
        <v>2024</v>
      </c>
      <c r="G6" s="314"/>
      <c r="H6" s="315"/>
    </row>
    <row r="7" spans="1:16" s="62" customFormat="1" ht="51.95" customHeight="1" x14ac:dyDescent="0.2">
      <c r="A7" s="313"/>
      <c r="B7" s="65" t="s">
        <v>76</v>
      </c>
      <c r="C7" s="65" t="s">
        <v>77</v>
      </c>
      <c r="D7" s="65" t="s">
        <v>78</v>
      </c>
      <c r="E7" s="66"/>
      <c r="F7" s="65" t="s">
        <v>76</v>
      </c>
      <c r="G7" s="65" t="s">
        <v>77</v>
      </c>
      <c r="H7" s="67" t="s">
        <v>78</v>
      </c>
    </row>
    <row r="8" spans="1:16" s="72" customFormat="1" ht="50.1" customHeight="1" x14ac:dyDescent="0.25">
      <c r="A8" s="278" t="s">
        <v>76</v>
      </c>
      <c r="B8" s="279">
        <v>8384.8680000002605</v>
      </c>
      <c r="C8" s="280">
        <v>6441.3650000000907</v>
      </c>
      <c r="D8" s="7">
        <v>1943.5029999998301</v>
      </c>
      <c r="E8" s="7"/>
      <c r="F8" s="281">
        <v>8695.9</v>
      </c>
      <c r="G8" s="282">
        <v>6710.2</v>
      </c>
      <c r="H8" s="8">
        <v>1985.7</v>
      </c>
      <c r="I8" s="9"/>
      <c r="J8" s="283"/>
      <c r="K8" s="283"/>
      <c r="L8" s="283"/>
      <c r="P8" s="41"/>
    </row>
    <row r="9" spans="1:16" s="72" customFormat="1" ht="50.1" customHeight="1" x14ac:dyDescent="0.25">
      <c r="A9" s="284" t="s">
        <v>142</v>
      </c>
      <c r="B9" s="13">
        <v>7909.162556149834</v>
      </c>
      <c r="C9" s="285">
        <v>6156.1260000000848</v>
      </c>
      <c r="D9" s="10">
        <v>1753.0365561496606</v>
      </c>
      <c r="E9" s="11"/>
      <c r="F9" s="13">
        <v>8212.7000000000007</v>
      </c>
      <c r="G9" s="285">
        <v>6396.4</v>
      </c>
      <c r="H9" s="286">
        <v>1816.4</v>
      </c>
      <c r="I9" s="9"/>
      <c r="J9" s="287"/>
      <c r="K9" s="287"/>
      <c r="L9" s="288"/>
      <c r="M9" s="41"/>
      <c r="N9" s="12"/>
      <c r="O9" s="12"/>
      <c r="P9" s="12"/>
    </row>
    <row r="10" spans="1:16" s="72" customFormat="1" ht="50.1" customHeight="1" x14ac:dyDescent="0.25">
      <c r="A10" s="289" t="s">
        <v>27</v>
      </c>
      <c r="B10" s="13">
        <v>5269.1485714151095</v>
      </c>
      <c r="C10" s="285">
        <v>3702.6962071022999</v>
      </c>
      <c r="D10" s="285">
        <v>1566.4523643126599</v>
      </c>
      <c r="E10" s="10"/>
      <c r="F10" s="13">
        <v>5499.8</v>
      </c>
      <c r="G10" s="285">
        <v>3877.4</v>
      </c>
      <c r="H10" s="286">
        <v>1622.4</v>
      </c>
      <c r="I10" s="9"/>
      <c r="J10" s="287"/>
      <c r="K10" s="287"/>
      <c r="L10" s="288"/>
      <c r="M10" s="41"/>
      <c r="N10" s="12"/>
      <c r="O10" s="12"/>
      <c r="P10" s="12"/>
    </row>
    <row r="11" spans="1:16" s="72" customFormat="1" ht="50.1" customHeight="1" x14ac:dyDescent="0.25">
      <c r="A11" s="290" t="s">
        <v>143</v>
      </c>
      <c r="B11" s="13">
        <v>2010.8472198751799</v>
      </c>
      <c r="C11" s="285">
        <v>1872.0786336512201</v>
      </c>
      <c r="D11" s="285">
        <v>138.76858622402199</v>
      </c>
      <c r="E11" s="10"/>
      <c r="F11" s="13">
        <v>2036.9</v>
      </c>
      <c r="G11" s="285">
        <v>1893.2</v>
      </c>
      <c r="H11" s="286">
        <v>143.69999999999999</v>
      </c>
      <c r="I11" s="9"/>
      <c r="J11" s="287"/>
      <c r="K11" s="287"/>
      <c r="L11" s="288"/>
      <c r="M11" s="41"/>
      <c r="N11" s="12"/>
      <c r="O11" s="12"/>
      <c r="P11" s="12"/>
    </row>
    <row r="12" spans="1:16" s="72" customFormat="1" ht="50.1" customHeight="1" x14ac:dyDescent="0.25">
      <c r="A12" s="290" t="s">
        <v>144</v>
      </c>
      <c r="B12" s="13">
        <v>601.237767973225</v>
      </c>
      <c r="C12" s="285">
        <v>565.0432406612739</v>
      </c>
      <c r="D12" s="285">
        <v>36.194527311950694</v>
      </c>
      <c r="E12" s="10"/>
      <c r="F12" s="13">
        <v>652.29999999999995</v>
      </c>
      <c r="G12" s="285">
        <v>612.6</v>
      </c>
      <c r="H12" s="286">
        <v>39.6</v>
      </c>
      <c r="I12" s="291"/>
      <c r="J12" s="287"/>
      <c r="K12" s="287"/>
      <c r="L12" s="288"/>
      <c r="M12" s="41"/>
      <c r="N12" s="12"/>
      <c r="O12" s="12"/>
      <c r="P12" s="12"/>
    </row>
    <row r="13" spans="1:16" s="72" customFormat="1" ht="50.1" customHeight="1" x14ac:dyDescent="0.25">
      <c r="A13" s="290" t="s">
        <v>145</v>
      </c>
      <c r="B13" s="13">
        <v>27.9289968863194</v>
      </c>
      <c r="C13" s="285">
        <v>16.307918585291301</v>
      </c>
      <c r="D13" s="285">
        <v>11.621078301028199</v>
      </c>
      <c r="E13" s="10"/>
      <c r="F13" s="13">
        <v>23.7</v>
      </c>
      <c r="G13" s="285">
        <v>13.1</v>
      </c>
      <c r="H13" s="286">
        <v>10.6</v>
      </c>
      <c r="I13" s="291"/>
      <c r="J13" s="287"/>
      <c r="K13" s="287"/>
      <c r="L13" s="288"/>
      <c r="M13" s="41"/>
      <c r="N13" s="12"/>
      <c r="O13" s="12"/>
      <c r="P13" s="12"/>
    </row>
    <row r="14" spans="1:16" s="72" customFormat="1" ht="50.1" customHeight="1" x14ac:dyDescent="0.2">
      <c r="A14" s="284" t="s">
        <v>146</v>
      </c>
      <c r="B14" s="13">
        <v>475.70544385026699</v>
      </c>
      <c r="C14" s="285">
        <v>285.23899999999998</v>
      </c>
      <c r="D14" s="13">
        <v>190.46644385026701</v>
      </c>
      <c r="E14" s="10"/>
      <c r="F14" s="13">
        <v>483.2</v>
      </c>
      <c r="G14" s="285">
        <v>313.89999999999998</v>
      </c>
      <c r="H14" s="286">
        <v>169.3</v>
      </c>
      <c r="I14" s="291"/>
      <c r="J14" s="287"/>
      <c r="K14" s="287"/>
      <c r="L14" s="288"/>
    </row>
    <row r="15" spans="1:16" s="72" customFormat="1" ht="12.75" customHeight="1" x14ac:dyDescent="0.2">
      <c r="A15" s="292"/>
      <c r="B15" s="293"/>
      <c r="C15" s="293"/>
      <c r="D15" s="293"/>
      <c r="E15" s="293"/>
      <c r="F15" s="293"/>
      <c r="G15" s="293"/>
      <c r="H15" s="294"/>
      <c r="I15" s="291"/>
    </row>
    <row r="16" spans="1:16" s="72" customFormat="1" ht="12" x14ac:dyDescent="0.2">
      <c r="I16" s="291"/>
    </row>
    <row r="17" spans="1:10" s="72" customFormat="1" ht="12" x14ac:dyDescent="0.2">
      <c r="A17" s="306" t="s">
        <v>160</v>
      </c>
      <c r="I17" s="291"/>
    </row>
    <row r="18" spans="1:10" s="1" customFormat="1" ht="23.25" customHeight="1" x14ac:dyDescent="0.2">
      <c r="A18" s="310" t="s">
        <v>159</v>
      </c>
      <c r="B18" s="310"/>
      <c r="C18" s="310"/>
      <c r="D18" s="310"/>
      <c r="E18" s="310"/>
      <c r="F18" s="310"/>
      <c r="G18" s="310"/>
      <c r="H18" s="310"/>
      <c r="I18" s="84"/>
      <c r="J18" s="84"/>
    </row>
    <row r="19" spans="1:10" s="1" customFormat="1" ht="42" customHeight="1" x14ac:dyDescent="0.3">
      <c r="A19" s="295"/>
      <c r="B19" s="296"/>
      <c r="C19" s="14"/>
      <c r="D19" s="297"/>
      <c r="E19" s="298"/>
      <c r="F19" s="298"/>
      <c r="G19" s="299"/>
      <c r="H19" s="299"/>
      <c r="I19" s="300"/>
    </row>
    <row r="20" spans="1:10" s="1" customFormat="1" ht="42" customHeight="1" x14ac:dyDescent="0.3">
      <c r="A20" s="295"/>
      <c r="B20" s="301"/>
      <c r="C20" s="14"/>
      <c r="D20" s="297"/>
      <c r="E20" s="298"/>
      <c r="F20" s="298"/>
      <c r="G20" s="299"/>
      <c r="H20" s="299"/>
      <c r="I20" s="300"/>
    </row>
    <row r="21" spans="1:10" s="1" customFormat="1" ht="42" customHeight="1" x14ac:dyDescent="0.3">
      <c r="A21" s="295"/>
      <c r="B21" s="301"/>
      <c r="C21" s="14"/>
      <c r="D21" s="297"/>
      <c r="E21" s="298"/>
      <c r="F21" s="298"/>
      <c r="G21" s="299"/>
      <c r="H21" s="299"/>
      <c r="I21" s="300"/>
    </row>
    <row r="22" spans="1:10" s="1" customFormat="1" ht="42" customHeight="1" x14ac:dyDescent="0.3">
      <c r="A22" s="295"/>
      <c r="B22" s="301"/>
      <c r="C22" s="14"/>
      <c r="D22" s="297"/>
      <c r="E22" s="298"/>
      <c r="F22" s="298"/>
      <c r="G22" s="299"/>
      <c r="H22" s="299"/>
      <c r="I22" s="300"/>
    </row>
    <row r="23" spans="1:10" s="1" customFormat="1" ht="12.75" customHeight="1" x14ac:dyDescent="0.3">
      <c r="A23" s="302"/>
      <c r="B23" s="298"/>
      <c r="C23" s="14"/>
      <c r="D23" s="298"/>
      <c r="E23" s="298"/>
      <c r="F23" s="298"/>
      <c r="G23" s="298"/>
      <c r="H23" s="298"/>
      <c r="I23" s="84"/>
    </row>
    <row r="24" spans="1:10" s="1" customFormat="1" ht="12" x14ac:dyDescent="0.2">
      <c r="A24" s="59"/>
      <c r="B24" s="84"/>
      <c r="C24" s="84"/>
      <c r="D24" s="84"/>
      <c r="E24" s="84"/>
      <c r="F24" s="84"/>
      <c r="G24" s="84"/>
      <c r="H24" s="84"/>
      <c r="I24" s="84"/>
    </row>
    <row r="25" spans="1:10" s="1" customFormat="1" ht="12" x14ac:dyDescent="0.2">
      <c r="A25" s="84"/>
      <c r="B25" s="84"/>
      <c r="C25" s="84"/>
      <c r="D25" s="84"/>
      <c r="E25" s="84"/>
      <c r="F25" s="84"/>
      <c r="G25" s="84"/>
      <c r="H25" s="84"/>
      <c r="I25" s="84"/>
    </row>
    <row r="26" spans="1:10" s="1" customFormat="1" ht="12" x14ac:dyDescent="0.2"/>
    <row r="27" spans="1:10" s="1" customFormat="1" ht="12" x14ac:dyDescent="0.2"/>
    <row r="28" spans="1:10" s="1" customFormat="1" ht="12" x14ac:dyDescent="0.2"/>
    <row r="29" spans="1:10" s="1" customFormat="1" ht="12" x14ac:dyDescent="0.2"/>
    <row r="30" spans="1:10" s="1" customFormat="1" ht="12" x14ac:dyDescent="0.2"/>
    <row r="31" spans="1:10" s="1" customFormat="1" ht="12" x14ac:dyDescent="0.2"/>
    <row r="32" spans="1:10" s="1" customFormat="1" ht="12" x14ac:dyDescent="0.2"/>
    <row r="33" s="1" customFormat="1" ht="12" x14ac:dyDescent="0.2"/>
    <row r="34" s="1" customFormat="1" ht="12" x14ac:dyDescent="0.2"/>
    <row r="35" s="1" customFormat="1" ht="12" x14ac:dyDescent="0.2"/>
    <row r="36" s="1" customFormat="1" ht="12" x14ac:dyDescent="0.2"/>
    <row r="37" s="1" customFormat="1" ht="12" x14ac:dyDescent="0.2"/>
    <row r="38" s="1" customFormat="1" ht="12" x14ac:dyDescent="0.2"/>
    <row r="39" s="1" customFormat="1" ht="12" x14ac:dyDescent="0.2"/>
    <row r="40" s="1" customFormat="1" ht="12" x14ac:dyDescent="0.2"/>
    <row r="41" s="1" customFormat="1" ht="12" x14ac:dyDescent="0.2"/>
    <row r="42" s="1" customFormat="1" ht="12" x14ac:dyDescent="0.2"/>
    <row r="43" s="1" customFormat="1" ht="12" x14ac:dyDescent="0.2"/>
    <row r="44" s="1" customFormat="1" ht="12" x14ac:dyDescent="0.2"/>
    <row r="45" s="1" customFormat="1" ht="12" x14ac:dyDescent="0.2"/>
    <row r="46" s="1" customFormat="1" ht="12" x14ac:dyDescent="0.2"/>
    <row r="47" s="1" customFormat="1" ht="12" x14ac:dyDescent="0.2"/>
    <row r="48" s="1" customFormat="1" ht="12" x14ac:dyDescent="0.2"/>
    <row r="49" s="1" customFormat="1" ht="12" x14ac:dyDescent="0.2"/>
    <row r="50" s="1" customFormat="1" ht="12" x14ac:dyDescent="0.2"/>
    <row r="51" s="1" customFormat="1" ht="12" x14ac:dyDescent="0.2"/>
    <row r="52" s="1" customFormat="1" ht="12" x14ac:dyDescent="0.2"/>
    <row r="53" s="1" customFormat="1" ht="12" x14ac:dyDescent="0.2"/>
    <row r="54" s="1" customFormat="1" ht="12" x14ac:dyDescent="0.2"/>
    <row r="55" s="1" customFormat="1" ht="12" x14ac:dyDescent="0.2"/>
    <row r="56" s="1" customFormat="1" ht="12" x14ac:dyDescent="0.2"/>
    <row r="57" s="1" customFormat="1" ht="12" x14ac:dyDescent="0.2"/>
    <row r="58" s="1" customFormat="1" ht="12" x14ac:dyDescent="0.2"/>
    <row r="59" s="1" customFormat="1" ht="12" x14ac:dyDescent="0.2"/>
    <row r="60" s="1" customFormat="1" ht="12" x14ac:dyDescent="0.2"/>
    <row r="61" s="1" customFormat="1" ht="12" x14ac:dyDescent="0.2"/>
    <row r="62" s="1" customFormat="1" ht="12" x14ac:dyDescent="0.2"/>
    <row r="63" s="1" customFormat="1" ht="12" x14ac:dyDescent="0.2"/>
    <row r="64" s="1" customFormat="1" ht="12" x14ac:dyDescent="0.2"/>
    <row r="65" s="1" customFormat="1" ht="12" x14ac:dyDescent="0.2"/>
    <row r="66" s="1" customFormat="1" ht="12" x14ac:dyDescent="0.2"/>
    <row r="67" s="1" customFormat="1" ht="12" x14ac:dyDescent="0.2"/>
    <row r="68" s="1" customFormat="1" ht="12" x14ac:dyDescent="0.2"/>
    <row r="69" s="1" customFormat="1" ht="12" x14ac:dyDescent="0.2"/>
    <row r="70" s="1" customFormat="1" ht="12" x14ac:dyDescent="0.2"/>
    <row r="71" s="1" customFormat="1" ht="12" x14ac:dyDescent="0.2"/>
    <row r="72" s="1" customFormat="1" ht="12" x14ac:dyDescent="0.2"/>
    <row r="73" s="1" customFormat="1" ht="12" x14ac:dyDescent="0.2"/>
    <row r="74" s="1" customFormat="1" ht="12" x14ac:dyDescent="0.2"/>
    <row r="75" s="1" customFormat="1" ht="12" x14ac:dyDescent="0.2"/>
    <row r="76" s="1" customFormat="1" ht="12" x14ac:dyDescent="0.2"/>
    <row r="77" s="1" customFormat="1" ht="12" x14ac:dyDescent="0.2"/>
    <row r="78" s="1" customFormat="1" ht="12" x14ac:dyDescent="0.2"/>
    <row r="79" s="1" customFormat="1" ht="12" x14ac:dyDescent="0.2"/>
    <row r="80" s="1" customFormat="1" ht="12" x14ac:dyDescent="0.2"/>
    <row r="81" s="1" customFormat="1" ht="12" x14ac:dyDescent="0.2"/>
    <row r="82" s="1" customFormat="1" ht="12" x14ac:dyDescent="0.2"/>
    <row r="83" s="1" customFormat="1" ht="12" x14ac:dyDescent="0.2"/>
    <row r="84" s="1" customFormat="1" ht="12" x14ac:dyDescent="0.2"/>
    <row r="85" s="1" customFormat="1" ht="12" x14ac:dyDescent="0.2"/>
    <row r="86" s="1" customFormat="1" ht="12" x14ac:dyDescent="0.2"/>
    <row r="87" s="1" customFormat="1" ht="12" x14ac:dyDescent="0.2"/>
    <row r="88" s="1" customFormat="1" ht="12" x14ac:dyDescent="0.2"/>
    <row r="89" s="1" customFormat="1" ht="12" x14ac:dyDescent="0.2"/>
    <row r="90" s="1" customFormat="1" ht="12" x14ac:dyDescent="0.2"/>
    <row r="91" s="1" customFormat="1" ht="12" x14ac:dyDescent="0.2"/>
    <row r="92" s="1" customFormat="1" ht="12" x14ac:dyDescent="0.2"/>
    <row r="93" s="1" customFormat="1" ht="12" x14ac:dyDescent="0.2"/>
  </sheetData>
  <mergeCells count="5">
    <mergeCell ref="A4:H4"/>
    <mergeCell ref="A6:A7"/>
    <mergeCell ref="B6:D6"/>
    <mergeCell ref="F6:H6"/>
    <mergeCell ref="A18:H18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rstPageNumber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B327-812B-45FF-83C0-1FED369414CC}">
  <dimension ref="A1:H94"/>
  <sheetViews>
    <sheetView topLeftCell="A23" zoomScale="91" zoomScaleNormal="91" zoomScaleSheetLayoutView="110" workbookViewId="0">
      <selection activeCell="K9" sqref="K9"/>
    </sheetView>
  </sheetViews>
  <sheetFormatPr defaultColWidth="8.85546875" defaultRowHeight="15" x14ac:dyDescent="0.25"/>
  <cols>
    <col min="1" max="1" width="19.7109375" style="41" customWidth="1"/>
    <col min="2" max="2" width="11.42578125" style="41" bestFit="1" customWidth="1"/>
    <col min="3" max="3" width="11.42578125" style="41" customWidth="1"/>
    <col min="4" max="4" width="17.42578125" style="41" customWidth="1"/>
    <col min="5" max="5" width="2.7109375" style="41" customWidth="1"/>
    <col min="6" max="7" width="11.42578125" style="41" customWidth="1"/>
    <col min="8" max="8" width="17.42578125" style="41" customWidth="1"/>
    <col min="9" max="9" width="8.85546875" style="41" customWidth="1"/>
    <col min="10" max="16384" width="8.85546875" style="41"/>
  </cols>
  <sheetData>
    <row r="1" spans="1:8" s="1" customFormat="1" ht="12.75" customHeight="1" x14ac:dyDescent="0.2">
      <c r="A1" s="59" t="s">
        <v>28</v>
      </c>
      <c r="B1" s="59"/>
      <c r="C1" s="59"/>
      <c r="D1" s="59"/>
      <c r="E1" s="59"/>
      <c r="F1" s="59"/>
      <c r="G1" s="59"/>
      <c r="H1" s="59"/>
    </row>
    <row r="2" spans="1:8" s="1" customFormat="1" ht="12.75" customHeight="1" x14ac:dyDescent="0.2">
      <c r="A2" s="61" t="s">
        <v>29</v>
      </c>
      <c r="B2" s="61"/>
      <c r="C2" s="61"/>
      <c r="D2" s="61"/>
      <c r="E2" s="61"/>
      <c r="F2" s="61"/>
      <c r="G2" s="61"/>
      <c r="H2" s="61"/>
    </row>
    <row r="3" spans="1:8" s="1" customFormat="1" ht="12.75" customHeight="1" x14ac:dyDescent="0.2">
      <c r="A3" s="60" t="s">
        <v>30</v>
      </c>
      <c r="B3" s="61"/>
      <c r="C3" s="61"/>
      <c r="D3" s="61"/>
      <c r="E3" s="61"/>
      <c r="F3" s="61"/>
      <c r="G3" s="61"/>
      <c r="H3" s="61"/>
    </row>
    <row r="4" spans="1:8" s="1" customFormat="1" ht="12.75" customHeight="1" x14ac:dyDescent="0.2">
      <c r="A4" s="60" t="s">
        <v>31</v>
      </c>
      <c r="B4" s="61"/>
      <c r="C4" s="61"/>
      <c r="D4" s="61"/>
      <c r="E4" s="61"/>
      <c r="F4" s="61"/>
      <c r="G4" s="61"/>
      <c r="H4" s="61"/>
    </row>
    <row r="5" spans="1:8" s="1" customFormat="1" ht="12.75" customHeight="1" x14ac:dyDescent="0.2">
      <c r="A5" s="60"/>
      <c r="B5" s="61"/>
      <c r="C5" s="61"/>
      <c r="D5" s="61"/>
      <c r="E5" s="61"/>
      <c r="F5" s="61"/>
      <c r="G5" s="61"/>
      <c r="H5" s="61"/>
    </row>
    <row r="6" spans="1:8" s="1" customFormat="1" ht="18" customHeight="1" x14ac:dyDescent="0.2">
      <c r="A6" s="84"/>
      <c r="B6" s="84"/>
      <c r="C6" s="84"/>
      <c r="D6" s="255"/>
      <c r="E6" s="84"/>
      <c r="F6" s="84"/>
      <c r="G6" s="84"/>
      <c r="H6" s="84"/>
    </row>
    <row r="7" spans="1:8" s="15" customFormat="1" ht="25.5" customHeight="1" x14ac:dyDescent="0.2">
      <c r="A7" s="316" t="s">
        <v>75</v>
      </c>
      <c r="B7" s="319" t="s">
        <v>139</v>
      </c>
      <c r="C7" s="320"/>
      <c r="D7" s="320"/>
      <c r="E7" s="256"/>
      <c r="F7" s="319" t="s">
        <v>140</v>
      </c>
      <c r="G7" s="320"/>
      <c r="H7" s="321"/>
    </row>
    <row r="8" spans="1:8" s="15" customFormat="1" ht="70.5" customHeight="1" x14ac:dyDescent="0.2">
      <c r="A8" s="317"/>
      <c r="B8" s="322" t="s">
        <v>32</v>
      </c>
      <c r="C8" s="322"/>
      <c r="D8" s="324" t="s">
        <v>141</v>
      </c>
      <c r="E8" s="257"/>
      <c r="F8" s="322" t="s">
        <v>33</v>
      </c>
      <c r="G8" s="322"/>
      <c r="H8" s="326" t="s">
        <v>141</v>
      </c>
    </row>
    <row r="9" spans="1:8" s="15" customFormat="1" ht="20.25" customHeight="1" x14ac:dyDescent="0.2">
      <c r="A9" s="317"/>
      <c r="B9" s="323"/>
      <c r="C9" s="323"/>
      <c r="D9" s="325"/>
      <c r="E9" s="257"/>
      <c r="F9" s="323"/>
      <c r="G9" s="323"/>
      <c r="H9" s="327"/>
    </row>
    <row r="10" spans="1:8" s="15" customFormat="1" ht="18" customHeight="1" x14ac:dyDescent="0.2">
      <c r="A10" s="317"/>
      <c r="B10" s="258">
        <v>2022</v>
      </c>
      <c r="C10" s="258">
        <v>2024</v>
      </c>
      <c r="D10" s="259" t="s">
        <v>69</v>
      </c>
      <c r="E10" s="257"/>
      <c r="F10" s="258">
        <v>2022</v>
      </c>
      <c r="G10" s="258">
        <v>2024</v>
      </c>
      <c r="H10" s="272" t="s">
        <v>69</v>
      </c>
    </row>
    <row r="11" spans="1:8" s="15" customFormat="1" ht="6" customHeight="1" x14ac:dyDescent="0.2">
      <c r="A11" s="318"/>
      <c r="B11" s="260"/>
      <c r="C11" s="260"/>
      <c r="D11" s="261"/>
      <c r="E11" s="260"/>
      <c r="F11" s="260"/>
      <c r="G11" s="260"/>
      <c r="H11" s="262"/>
    </row>
    <row r="12" spans="1:8" s="15" customFormat="1" ht="9.9499999999999993" customHeight="1" x14ac:dyDescent="0.2">
      <c r="A12" s="273"/>
      <c r="B12" s="16"/>
      <c r="C12" s="16"/>
      <c r="D12" s="274"/>
      <c r="E12" s="275"/>
      <c r="F12" s="16"/>
      <c r="G12" s="16"/>
      <c r="H12" s="276"/>
    </row>
    <row r="13" spans="1:8" s="15" customFormat="1" ht="30" customHeight="1" x14ac:dyDescent="0.2">
      <c r="A13" s="267" t="s">
        <v>34</v>
      </c>
      <c r="B13" s="17">
        <v>4282.3168999999998</v>
      </c>
      <c r="C13" s="17">
        <v>4757.6005999999998</v>
      </c>
      <c r="D13" s="18">
        <f>LN(C13/B13)/2*100</f>
        <v>5.2624635311014769</v>
      </c>
      <c r="E13" s="19"/>
      <c r="F13" s="17">
        <v>5149.6646000000001</v>
      </c>
      <c r="G13" s="17">
        <v>5566.0598</v>
      </c>
      <c r="H13" s="20">
        <f>LN(G13/F13)/2*100</f>
        <v>3.887791025319451</v>
      </c>
    </row>
    <row r="14" spans="1:8" s="15" customFormat="1" ht="30" customHeight="1" x14ac:dyDescent="0.2">
      <c r="A14" s="269" t="s">
        <v>4</v>
      </c>
      <c r="B14" s="21">
        <v>4635.5366000000004</v>
      </c>
      <c r="C14" s="21">
        <v>5279.8793999999998</v>
      </c>
      <c r="D14" s="22">
        <f t="shared" ref="D14:D29" si="0">LN(C14/B14)/2*100</f>
        <v>6.5075646463048837</v>
      </c>
      <c r="E14" s="277"/>
      <c r="F14" s="21">
        <v>5341.9638999999997</v>
      </c>
      <c r="G14" s="21">
        <v>5927.0096999999996</v>
      </c>
      <c r="H14" s="23">
        <f t="shared" ref="H14:H29" si="1">LN(G14/F14)/2*100</f>
        <v>5.1963231243211414</v>
      </c>
    </row>
    <row r="15" spans="1:8" s="15" customFormat="1" ht="30" customHeight="1" x14ac:dyDescent="0.2">
      <c r="A15" s="269" t="s">
        <v>5</v>
      </c>
      <c r="B15" s="21">
        <v>3297.7970999999998</v>
      </c>
      <c r="C15" s="21">
        <v>3495</v>
      </c>
      <c r="D15" s="22">
        <f t="shared" si="0"/>
        <v>2.9039337787778838</v>
      </c>
      <c r="E15" s="277"/>
      <c r="F15" s="21">
        <v>3764.7703000000001</v>
      </c>
      <c r="G15" s="21">
        <v>4027.8560000000002</v>
      </c>
      <c r="H15" s="23">
        <f t="shared" si="1"/>
        <v>3.3773687185487526</v>
      </c>
    </row>
    <row r="16" spans="1:8" s="15" customFormat="1" ht="30" customHeight="1" x14ac:dyDescent="0.2">
      <c r="A16" s="269" t="s">
        <v>6</v>
      </c>
      <c r="B16" s="21">
        <v>3048.4582999999998</v>
      </c>
      <c r="C16" s="21">
        <v>3407.5158999999999</v>
      </c>
      <c r="D16" s="22">
        <f t="shared" si="0"/>
        <v>5.5673781670745628</v>
      </c>
      <c r="E16" s="277"/>
      <c r="F16" s="21">
        <v>3505.4094</v>
      </c>
      <c r="G16" s="21">
        <v>3825.1091999999999</v>
      </c>
      <c r="H16" s="23">
        <f t="shared" si="1"/>
        <v>4.3639848830126402</v>
      </c>
    </row>
    <row r="17" spans="1:8" s="15" customFormat="1" ht="30" customHeight="1" x14ac:dyDescent="0.2">
      <c r="A17" s="269" t="s">
        <v>7</v>
      </c>
      <c r="B17" s="21">
        <v>4861.2768999999998</v>
      </c>
      <c r="C17" s="21">
        <v>5147.8666999999996</v>
      </c>
      <c r="D17" s="22">
        <f t="shared" si="0"/>
        <v>2.8640627909524441</v>
      </c>
      <c r="E17" s="277"/>
      <c r="F17" s="21">
        <v>5707.4418999999998</v>
      </c>
      <c r="G17" s="21">
        <v>6212.4228999999996</v>
      </c>
      <c r="H17" s="23">
        <f t="shared" si="1"/>
        <v>4.2390030550609952</v>
      </c>
    </row>
    <row r="18" spans="1:8" s="15" customFormat="1" ht="30" customHeight="1" x14ac:dyDescent="0.2">
      <c r="A18" s="269" t="s">
        <v>8</v>
      </c>
      <c r="B18" s="21">
        <v>3869.0417000000002</v>
      </c>
      <c r="C18" s="21">
        <v>4430.5727999999999</v>
      </c>
      <c r="D18" s="22">
        <f t="shared" si="0"/>
        <v>6.7761011142562184</v>
      </c>
      <c r="E18" s="277"/>
      <c r="F18" s="21">
        <v>4677.9736000000003</v>
      </c>
      <c r="G18" s="21">
        <v>5115.3335999999999</v>
      </c>
      <c r="H18" s="23">
        <f t="shared" si="1"/>
        <v>4.4688796254757044</v>
      </c>
    </row>
    <row r="19" spans="1:8" s="15" customFormat="1" ht="30" customHeight="1" x14ac:dyDescent="0.2">
      <c r="A19" s="269" t="s">
        <v>9</v>
      </c>
      <c r="B19" s="21">
        <v>3513.01</v>
      </c>
      <c r="C19" s="21">
        <v>3732.4072000000001</v>
      </c>
      <c r="D19" s="22">
        <f t="shared" si="0"/>
        <v>3.0290083790019744</v>
      </c>
      <c r="E19" s="277"/>
      <c r="F19" s="21">
        <v>4106.7617</v>
      </c>
      <c r="G19" s="21">
        <v>4367.9557000000004</v>
      </c>
      <c r="H19" s="23">
        <f t="shared" si="1"/>
        <v>3.08301430232531</v>
      </c>
    </row>
    <row r="20" spans="1:8" s="15" customFormat="1" ht="30" customHeight="1" x14ac:dyDescent="0.2">
      <c r="A20" s="269" t="s">
        <v>10</v>
      </c>
      <c r="B20" s="21">
        <v>4480.9331000000002</v>
      </c>
      <c r="C20" s="21">
        <v>4860.0766999999996</v>
      </c>
      <c r="D20" s="22">
        <f t="shared" si="0"/>
        <v>4.0611456845754041</v>
      </c>
      <c r="E20" s="277"/>
      <c r="F20" s="21">
        <v>5321.8603999999996</v>
      </c>
      <c r="G20" s="21">
        <v>5849.7596000000003</v>
      </c>
      <c r="H20" s="23">
        <f t="shared" si="1"/>
        <v>4.7288812455573295</v>
      </c>
    </row>
    <row r="21" spans="1:8" s="15" customFormat="1" ht="30" customHeight="1" x14ac:dyDescent="0.2">
      <c r="A21" s="269" t="s">
        <v>11</v>
      </c>
      <c r="B21" s="21">
        <v>3341.0417000000002</v>
      </c>
      <c r="C21" s="21">
        <v>3602.2766000000001</v>
      </c>
      <c r="D21" s="22">
        <f t="shared" si="0"/>
        <v>3.7641694943802886</v>
      </c>
      <c r="E21" s="277"/>
      <c r="F21" s="21">
        <v>3903.4294</v>
      </c>
      <c r="G21" s="21">
        <v>4231.7734</v>
      </c>
      <c r="H21" s="23">
        <f t="shared" si="1"/>
        <v>4.0382824308566727</v>
      </c>
    </row>
    <row r="22" spans="1:8" s="15" customFormat="1" ht="30" customHeight="1" x14ac:dyDescent="0.2">
      <c r="A22" s="269" t="s">
        <v>12</v>
      </c>
      <c r="B22" s="21">
        <v>3354.6001000000001</v>
      </c>
      <c r="C22" s="21">
        <v>3468.1383999999998</v>
      </c>
      <c r="D22" s="22">
        <f t="shared" si="0"/>
        <v>1.6642698880734812</v>
      </c>
      <c r="E22" s="277"/>
      <c r="F22" s="21">
        <v>3833.8904000000002</v>
      </c>
      <c r="G22" s="21">
        <v>4084.3827999999999</v>
      </c>
      <c r="H22" s="23">
        <f t="shared" si="1"/>
        <v>3.1645284831745446</v>
      </c>
    </row>
    <row r="23" spans="1:8" s="15" customFormat="1" ht="30" customHeight="1" x14ac:dyDescent="0.2">
      <c r="A23" s="269" t="s">
        <v>13</v>
      </c>
      <c r="B23" s="21">
        <v>5746.7313999999997</v>
      </c>
      <c r="C23" s="21">
        <v>6251.1747999999998</v>
      </c>
      <c r="D23" s="22">
        <f t="shared" si="0"/>
        <v>4.206908653969279</v>
      </c>
      <c r="E23" s="277"/>
      <c r="F23" s="21">
        <v>6769.8339999999998</v>
      </c>
      <c r="G23" s="21">
        <v>7266.2365</v>
      </c>
      <c r="H23" s="23">
        <f t="shared" si="1"/>
        <v>3.5380957722175914</v>
      </c>
    </row>
    <row r="24" spans="1:8" s="15" customFormat="1" ht="30" customHeight="1" x14ac:dyDescent="0.2">
      <c r="A24" s="269" t="s">
        <v>14</v>
      </c>
      <c r="B24" s="21">
        <v>4216.4301999999998</v>
      </c>
      <c r="C24" s="21">
        <v>4757.9731000000002</v>
      </c>
      <c r="D24" s="22">
        <f t="shared" si="0"/>
        <v>6.0416456173627617</v>
      </c>
      <c r="E24" s="277"/>
      <c r="F24" s="21">
        <v>4795.5967000000001</v>
      </c>
      <c r="G24" s="21">
        <v>5218.9645</v>
      </c>
      <c r="H24" s="23">
        <f t="shared" si="1"/>
        <v>4.2300433924220942</v>
      </c>
    </row>
    <row r="25" spans="1:8" s="15" customFormat="1" ht="30" customHeight="1" x14ac:dyDescent="0.2">
      <c r="A25" s="269" t="s">
        <v>15</v>
      </c>
      <c r="B25" s="21">
        <v>2769.5832999999998</v>
      </c>
      <c r="C25" s="21">
        <v>2945.7665999999999</v>
      </c>
      <c r="D25" s="22">
        <f t="shared" si="0"/>
        <v>3.0836106581300622</v>
      </c>
      <c r="E25" s="277"/>
      <c r="F25" s="21">
        <v>3342.4675000000002</v>
      </c>
      <c r="G25" s="21">
        <v>3546.5680000000002</v>
      </c>
      <c r="H25" s="23">
        <f t="shared" si="1"/>
        <v>2.9635534311943901</v>
      </c>
    </row>
    <row r="26" spans="1:8" s="15" customFormat="1" ht="30" customHeight="1" x14ac:dyDescent="0.2">
      <c r="A26" s="269" t="s">
        <v>16</v>
      </c>
      <c r="B26" s="21">
        <v>3378.6484</v>
      </c>
      <c r="C26" s="21">
        <v>3753.2217000000001</v>
      </c>
      <c r="D26" s="22">
        <f t="shared" si="0"/>
        <v>5.256942164291627</v>
      </c>
      <c r="E26" s="277"/>
      <c r="F26" s="21">
        <v>3914.9524000000001</v>
      </c>
      <c r="G26" s="21">
        <v>4280.7744000000002</v>
      </c>
      <c r="H26" s="23">
        <f t="shared" si="1"/>
        <v>4.4665378401433369</v>
      </c>
    </row>
    <row r="27" spans="1:8" s="15" customFormat="1" ht="30" customHeight="1" x14ac:dyDescent="0.2">
      <c r="A27" s="269" t="s">
        <v>17</v>
      </c>
      <c r="B27" s="21">
        <v>6231.75</v>
      </c>
      <c r="C27" s="21">
        <v>6789.4081999999999</v>
      </c>
      <c r="D27" s="22">
        <f t="shared" si="0"/>
        <v>4.2853293978207505</v>
      </c>
      <c r="E27" s="277"/>
      <c r="F27" s="21">
        <v>7823.0801000000001</v>
      </c>
      <c r="G27" s="21">
        <v>8177.9315999999999</v>
      </c>
      <c r="H27" s="23">
        <f t="shared" si="1"/>
        <v>2.2180453157530629</v>
      </c>
    </row>
    <row r="28" spans="1:8" s="15" customFormat="1" ht="30" customHeight="1" x14ac:dyDescent="0.2">
      <c r="A28" s="269" t="s">
        <v>20</v>
      </c>
      <c r="B28" s="21">
        <v>3822.3798999999999</v>
      </c>
      <c r="C28" s="21">
        <v>3889.8557000000001</v>
      </c>
      <c r="D28" s="22">
        <f t="shared" si="0"/>
        <v>0.87494113637003135</v>
      </c>
      <c r="E28" s="277"/>
      <c r="F28" s="21">
        <v>4176.4354999999996</v>
      </c>
      <c r="G28" s="21">
        <v>4497.2380999999996</v>
      </c>
      <c r="H28" s="23">
        <f t="shared" si="1"/>
        <v>3.7002660627159485</v>
      </c>
    </row>
    <row r="29" spans="1:8" s="15" customFormat="1" ht="30" customHeight="1" x14ac:dyDescent="0.2">
      <c r="A29" s="269" t="s">
        <v>21</v>
      </c>
      <c r="B29" s="21">
        <v>6644.1558000000005</v>
      </c>
      <c r="C29" s="21">
        <v>7884.9966000000004</v>
      </c>
      <c r="D29" s="22">
        <f t="shared" si="0"/>
        <v>8.5612074005621928</v>
      </c>
      <c r="E29" s="277"/>
      <c r="F29" s="21">
        <v>8897.4678000000004</v>
      </c>
      <c r="G29" s="21">
        <v>9185.6669000000002</v>
      </c>
      <c r="H29" s="23">
        <f t="shared" si="1"/>
        <v>1.5938802070988374</v>
      </c>
    </row>
    <row r="30" spans="1:8" s="15" customFormat="1" ht="9.9499999999999993" customHeight="1" x14ac:dyDescent="0.2">
      <c r="A30" s="79"/>
      <c r="B30" s="80"/>
      <c r="C30" s="2"/>
      <c r="D30" s="80"/>
      <c r="E30" s="80"/>
      <c r="F30" s="80"/>
      <c r="G30" s="2"/>
      <c r="H30" s="81"/>
    </row>
    <row r="31" spans="1:8" s="15" customFormat="1" ht="11.25" x14ac:dyDescent="0.2">
      <c r="A31" s="82"/>
      <c r="B31" s="83"/>
      <c r="C31" s="83"/>
      <c r="D31" s="83"/>
      <c r="E31" s="83"/>
      <c r="F31" s="83"/>
      <c r="G31" s="83"/>
      <c r="H31" s="83"/>
    </row>
    <row r="32" spans="1:8" s="15" customFormat="1" ht="11.25" x14ac:dyDescent="0.2">
      <c r="A32" s="83"/>
      <c r="B32" s="83"/>
      <c r="C32" s="83"/>
      <c r="D32" s="83"/>
      <c r="E32" s="83"/>
      <c r="F32" s="83"/>
      <c r="G32" s="83"/>
      <c r="H32" s="83"/>
    </row>
    <row r="33" s="15" customFormat="1" ht="11.25" x14ac:dyDescent="0.2"/>
    <row r="34" s="15" customFormat="1" ht="11.25" x14ac:dyDescent="0.2"/>
    <row r="35" s="15" customFormat="1" ht="11.25" x14ac:dyDescent="0.2"/>
    <row r="36" s="15" customFormat="1" ht="11.25" x14ac:dyDescent="0.2"/>
    <row r="37" s="15" customFormat="1" ht="11.25" x14ac:dyDescent="0.2"/>
    <row r="38" s="15" customFormat="1" ht="11.25" x14ac:dyDescent="0.2"/>
    <row r="39" s="15" customFormat="1" ht="11.25" x14ac:dyDescent="0.2"/>
    <row r="40" s="15" customFormat="1" ht="11.25" x14ac:dyDescent="0.2"/>
    <row r="41" s="15" customFormat="1" ht="11.25" x14ac:dyDescent="0.2"/>
    <row r="42" s="15" customFormat="1" ht="11.25" x14ac:dyDescent="0.2"/>
    <row r="43" s="15" customFormat="1" ht="11.25" x14ac:dyDescent="0.2"/>
    <row r="44" s="15" customFormat="1" ht="11.25" x14ac:dyDescent="0.2"/>
    <row r="45" s="15" customFormat="1" ht="11.25" x14ac:dyDescent="0.2"/>
    <row r="46" s="15" customFormat="1" ht="11.25" x14ac:dyDescent="0.2"/>
    <row r="47" s="15" customFormat="1" ht="11.25" x14ac:dyDescent="0.2"/>
    <row r="48" s="15" customFormat="1" ht="11.25" x14ac:dyDescent="0.2"/>
    <row r="49" s="15" customFormat="1" ht="11.25" x14ac:dyDescent="0.2"/>
    <row r="50" s="15" customFormat="1" ht="11.25" x14ac:dyDescent="0.2"/>
    <row r="51" s="15" customFormat="1" ht="11.25" x14ac:dyDescent="0.2"/>
    <row r="52" s="15" customFormat="1" ht="11.25" x14ac:dyDescent="0.2"/>
    <row r="53" s="15" customFormat="1" ht="11.25" x14ac:dyDescent="0.2"/>
    <row r="54" s="15" customFormat="1" ht="11.25" x14ac:dyDescent="0.2"/>
    <row r="55" s="15" customFormat="1" ht="11.25" x14ac:dyDescent="0.2"/>
    <row r="56" s="15" customFormat="1" ht="11.25" x14ac:dyDescent="0.2"/>
    <row r="57" s="15" customFormat="1" ht="11.25" x14ac:dyDescent="0.2"/>
    <row r="58" s="15" customFormat="1" ht="11.25" x14ac:dyDescent="0.2"/>
    <row r="59" s="15" customFormat="1" ht="11.25" x14ac:dyDescent="0.2"/>
    <row r="60" s="15" customFormat="1" ht="11.25" x14ac:dyDescent="0.2"/>
    <row r="61" s="15" customFormat="1" ht="11.25" x14ac:dyDescent="0.2"/>
    <row r="62" s="15" customFormat="1" ht="11.25" x14ac:dyDescent="0.2"/>
    <row r="63" s="15" customFormat="1" ht="11.25" x14ac:dyDescent="0.2"/>
    <row r="64" s="15" customFormat="1" ht="11.25" x14ac:dyDescent="0.2"/>
    <row r="65" s="15" customFormat="1" ht="11.25" x14ac:dyDescent="0.2"/>
    <row r="66" s="15" customFormat="1" ht="11.25" x14ac:dyDescent="0.2"/>
    <row r="67" s="15" customFormat="1" ht="11.25" x14ac:dyDescent="0.2"/>
    <row r="68" s="15" customFormat="1" ht="11.25" x14ac:dyDescent="0.2"/>
    <row r="69" s="15" customFormat="1" ht="11.25" x14ac:dyDescent="0.2"/>
    <row r="70" s="15" customFormat="1" ht="11.25" x14ac:dyDescent="0.2"/>
    <row r="71" s="15" customFormat="1" ht="11.25" x14ac:dyDescent="0.2"/>
    <row r="72" s="15" customFormat="1" ht="11.25" x14ac:dyDescent="0.2"/>
    <row r="73" s="15" customFormat="1" ht="11.25" x14ac:dyDescent="0.2"/>
    <row r="74" s="15" customFormat="1" ht="11.25" x14ac:dyDescent="0.2"/>
    <row r="75" s="15" customFormat="1" ht="11.25" x14ac:dyDescent="0.2"/>
    <row r="76" s="15" customFormat="1" ht="11.25" x14ac:dyDescent="0.2"/>
    <row r="77" s="15" customFormat="1" ht="11.25" x14ac:dyDescent="0.2"/>
    <row r="78" s="15" customFormat="1" ht="11.25" x14ac:dyDescent="0.2"/>
    <row r="79" s="15" customFormat="1" ht="11.25" x14ac:dyDescent="0.2"/>
    <row r="80" s="15" customFormat="1" ht="11.25" x14ac:dyDescent="0.2"/>
    <row r="81" s="15" customFormat="1" ht="11.25" x14ac:dyDescent="0.2"/>
    <row r="82" s="15" customFormat="1" ht="11.25" x14ac:dyDescent="0.2"/>
    <row r="83" s="15" customFormat="1" ht="11.25" x14ac:dyDescent="0.2"/>
    <row r="84" s="1" customFormat="1" ht="12" x14ac:dyDescent="0.2"/>
    <row r="85" s="1" customFormat="1" ht="12" x14ac:dyDescent="0.2"/>
    <row r="86" s="1" customFormat="1" ht="12" x14ac:dyDescent="0.2"/>
    <row r="87" s="1" customFormat="1" ht="12" x14ac:dyDescent="0.2"/>
    <row r="88" s="1" customFormat="1" ht="12" x14ac:dyDescent="0.2"/>
    <row r="89" s="1" customFormat="1" ht="12" x14ac:dyDescent="0.2"/>
    <row r="90" s="1" customFormat="1" ht="12" x14ac:dyDescent="0.2"/>
    <row r="91" s="1" customFormat="1" ht="12" x14ac:dyDescent="0.2"/>
    <row r="92" s="1" customFormat="1" ht="12" x14ac:dyDescent="0.2"/>
    <row r="93" s="1" customFormat="1" ht="12" x14ac:dyDescent="0.2"/>
    <row r="94" s="1" customFormat="1" ht="12" x14ac:dyDescent="0.2"/>
  </sheetData>
  <mergeCells count="7">
    <mergeCell ref="A7:A11"/>
    <mergeCell ref="B7:D7"/>
    <mergeCell ref="F7:H7"/>
    <mergeCell ref="B8:C9"/>
    <mergeCell ref="D8:D9"/>
    <mergeCell ref="F8:G9"/>
    <mergeCell ref="H8:H9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rstPageNumber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ECFB-599F-44C2-BB0A-739475AE825C}">
  <dimension ref="A1:Q94"/>
  <sheetViews>
    <sheetView topLeftCell="A25" zoomScale="91" zoomScaleNormal="91" zoomScaleSheetLayoutView="100" workbookViewId="0">
      <selection activeCell="K9" sqref="K9"/>
    </sheetView>
  </sheetViews>
  <sheetFormatPr defaultColWidth="8.85546875" defaultRowHeight="15" x14ac:dyDescent="0.25"/>
  <cols>
    <col min="1" max="1" width="19.7109375" style="41" customWidth="1"/>
    <col min="2" max="3" width="11.42578125" style="41" customWidth="1"/>
    <col min="4" max="4" width="17.42578125" style="41" customWidth="1"/>
    <col min="5" max="5" width="2.7109375" style="41" customWidth="1"/>
    <col min="6" max="7" width="11.42578125" style="41" customWidth="1"/>
    <col min="8" max="8" width="17.42578125" style="41" customWidth="1"/>
    <col min="9" max="16" width="8.85546875" style="41" customWidth="1"/>
    <col min="17" max="16384" width="8.85546875" style="41"/>
  </cols>
  <sheetData>
    <row r="1" spans="1:17" s="1" customFormat="1" ht="12.75" customHeight="1" x14ac:dyDescent="0.2">
      <c r="A1" s="59" t="s">
        <v>35</v>
      </c>
      <c r="B1" s="59"/>
      <c r="C1" s="59"/>
      <c r="D1" s="59"/>
      <c r="E1" s="59"/>
      <c r="F1" s="59"/>
      <c r="G1" s="59"/>
      <c r="H1" s="59"/>
      <c r="I1" s="59"/>
    </row>
    <row r="2" spans="1:17" s="1" customFormat="1" ht="12.75" customHeight="1" x14ac:dyDescent="0.2">
      <c r="A2" s="61" t="s">
        <v>36</v>
      </c>
      <c r="B2" s="61"/>
      <c r="C2" s="61"/>
      <c r="D2" s="61"/>
      <c r="E2" s="61"/>
      <c r="F2" s="61"/>
      <c r="G2" s="61"/>
      <c r="H2" s="61"/>
      <c r="I2" s="59"/>
    </row>
    <row r="3" spans="1:17" s="24" customFormat="1" ht="12.75" customHeight="1" x14ac:dyDescent="0.2">
      <c r="A3" s="60" t="s">
        <v>37</v>
      </c>
      <c r="B3" s="60"/>
      <c r="C3" s="60"/>
      <c r="D3" s="60"/>
      <c r="E3" s="60"/>
      <c r="F3" s="60"/>
      <c r="G3" s="60"/>
      <c r="H3" s="60"/>
      <c r="I3" s="254"/>
    </row>
    <row r="4" spans="1:17" s="24" customFormat="1" ht="12.75" customHeight="1" x14ac:dyDescent="0.2">
      <c r="A4" s="60" t="s">
        <v>38</v>
      </c>
      <c r="B4" s="60"/>
      <c r="C4" s="60"/>
      <c r="D4" s="60"/>
      <c r="E4" s="60"/>
      <c r="F4" s="60"/>
      <c r="G4" s="60"/>
      <c r="H4" s="60"/>
      <c r="I4" s="254"/>
    </row>
    <row r="5" spans="1:17" s="24" customFormat="1" ht="12.75" customHeight="1" x14ac:dyDescent="0.2">
      <c r="A5" s="60"/>
      <c r="B5" s="60"/>
      <c r="C5" s="60"/>
      <c r="D5" s="60"/>
      <c r="E5" s="60"/>
      <c r="F5" s="60"/>
      <c r="G5" s="60"/>
      <c r="H5" s="60"/>
      <c r="I5" s="254"/>
    </row>
    <row r="6" spans="1:17" s="1" customFormat="1" ht="18" customHeight="1" x14ac:dyDescent="0.2">
      <c r="A6" s="84"/>
      <c r="B6" s="84"/>
      <c r="C6" s="84"/>
      <c r="D6" s="255"/>
      <c r="E6" s="84"/>
      <c r="F6" s="84"/>
      <c r="G6" s="84"/>
      <c r="H6" s="84"/>
    </row>
    <row r="7" spans="1:17" s="15" customFormat="1" ht="25.5" customHeight="1" x14ac:dyDescent="0.2">
      <c r="A7" s="316" t="s">
        <v>75</v>
      </c>
      <c r="B7" s="319" t="s">
        <v>139</v>
      </c>
      <c r="C7" s="320"/>
      <c r="D7" s="320"/>
      <c r="E7" s="256"/>
      <c r="F7" s="319" t="s">
        <v>140</v>
      </c>
      <c r="G7" s="320"/>
      <c r="H7" s="321"/>
    </row>
    <row r="8" spans="1:17" s="15" customFormat="1" ht="69" customHeight="1" x14ac:dyDescent="0.2">
      <c r="A8" s="317"/>
      <c r="B8" s="322" t="s">
        <v>32</v>
      </c>
      <c r="C8" s="322"/>
      <c r="D8" s="324" t="s">
        <v>141</v>
      </c>
      <c r="E8" s="257"/>
      <c r="F8" s="322" t="s">
        <v>33</v>
      </c>
      <c r="G8" s="322"/>
      <c r="H8" s="326" t="s">
        <v>141</v>
      </c>
    </row>
    <row r="9" spans="1:17" s="15" customFormat="1" ht="20.25" customHeight="1" x14ac:dyDescent="0.2">
      <c r="A9" s="317"/>
      <c r="B9" s="323"/>
      <c r="C9" s="323"/>
      <c r="D9" s="325"/>
      <c r="E9" s="257"/>
      <c r="F9" s="323"/>
      <c r="G9" s="323"/>
      <c r="H9" s="327"/>
    </row>
    <row r="10" spans="1:17" s="15" customFormat="1" ht="18" customHeight="1" x14ac:dyDescent="0.2">
      <c r="A10" s="317"/>
      <c r="B10" s="258">
        <v>2022</v>
      </c>
      <c r="C10" s="258">
        <v>2024</v>
      </c>
      <c r="D10" s="259" t="s">
        <v>69</v>
      </c>
      <c r="E10" s="257"/>
      <c r="F10" s="258">
        <v>2022</v>
      </c>
      <c r="G10" s="258">
        <v>2024</v>
      </c>
      <c r="H10" s="272" t="s">
        <v>69</v>
      </c>
    </row>
    <row r="11" spans="1:17" s="15" customFormat="1" ht="6" customHeight="1" x14ac:dyDescent="0.2">
      <c r="A11" s="318"/>
      <c r="B11" s="260"/>
      <c r="C11" s="260"/>
      <c r="D11" s="261"/>
      <c r="E11" s="260"/>
      <c r="F11" s="260"/>
      <c r="G11" s="260"/>
      <c r="H11" s="262"/>
    </row>
    <row r="12" spans="1:17" s="15" customFormat="1" ht="9.9499999999999993" customHeight="1" x14ac:dyDescent="0.2">
      <c r="A12" s="263"/>
      <c r="B12" s="16"/>
      <c r="C12" s="16"/>
      <c r="D12" s="264"/>
      <c r="E12" s="265"/>
      <c r="F12" s="16"/>
      <c r="G12" s="16"/>
      <c r="H12" s="266"/>
    </row>
    <row r="13" spans="1:17" s="15" customFormat="1" ht="30" customHeight="1" x14ac:dyDescent="0.2">
      <c r="A13" s="267" t="s">
        <v>34</v>
      </c>
      <c r="B13" s="17">
        <v>1277.5225</v>
      </c>
      <c r="C13" s="17">
        <v>1454.6777</v>
      </c>
      <c r="D13" s="18">
        <v>6.9</v>
      </c>
      <c r="E13" s="25"/>
      <c r="F13" s="17">
        <v>1637.1302000000001</v>
      </c>
      <c r="G13" s="17">
        <v>1858.1030000000001</v>
      </c>
      <c r="H13" s="20">
        <f>LN(G13/F13)/2*100</f>
        <v>6.3305621922733453</v>
      </c>
      <c r="K13" s="268"/>
      <c r="L13" s="26"/>
      <c r="M13" s="18"/>
      <c r="O13" s="26"/>
      <c r="P13" s="26"/>
      <c r="Q13" s="18"/>
    </row>
    <row r="14" spans="1:17" s="15" customFormat="1" ht="30" customHeight="1" x14ac:dyDescent="0.2">
      <c r="A14" s="269" t="s">
        <v>4</v>
      </c>
      <c r="B14" s="21">
        <v>1379.5142000000001</v>
      </c>
      <c r="C14" s="21">
        <v>1583.3275000000001</v>
      </c>
      <c r="D14" s="22">
        <f t="shared" ref="D14:D29" si="0">LN(C14/B14)/2*100</f>
        <v>6.8898618477134939</v>
      </c>
      <c r="E14" s="25"/>
      <c r="F14" s="21">
        <v>1701.0293999999999</v>
      </c>
      <c r="G14" s="21">
        <v>1957.1361999999999</v>
      </c>
      <c r="H14" s="23">
        <f t="shared" ref="H14:H29" si="1">LN(G14/F14)/2*100</f>
        <v>7.0124342549075322</v>
      </c>
      <c r="K14" s="270"/>
      <c r="L14" s="27"/>
      <c r="M14" s="22"/>
      <c r="O14" s="270"/>
      <c r="P14" s="27"/>
      <c r="Q14" s="22"/>
    </row>
    <row r="15" spans="1:17" s="15" customFormat="1" ht="30" customHeight="1" x14ac:dyDescent="0.2">
      <c r="A15" s="269" t="s">
        <v>5</v>
      </c>
      <c r="B15" s="21">
        <v>945.37869999999998</v>
      </c>
      <c r="C15" s="21">
        <v>1036.8416999999999</v>
      </c>
      <c r="D15" s="22">
        <f t="shared" si="0"/>
        <v>4.6174478368630201</v>
      </c>
      <c r="E15" s="25"/>
      <c r="F15" s="21">
        <v>1136.7284999999999</v>
      </c>
      <c r="G15" s="21">
        <v>1241.7458999999999</v>
      </c>
      <c r="H15" s="23">
        <f t="shared" si="1"/>
        <v>4.4181986616656541</v>
      </c>
      <c r="K15" s="270"/>
      <c r="L15" s="27"/>
      <c r="M15" s="22"/>
      <c r="O15" s="270"/>
      <c r="P15" s="27"/>
      <c r="Q15" s="22"/>
    </row>
    <row r="16" spans="1:17" s="15" customFormat="1" ht="30" customHeight="1" x14ac:dyDescent="0.2">
      <c r="A16" s="269" t="s">
        <v>6</v>
      </c>
      <c r="B16" s="21">
        <v>850.94590000000005</v>
      </c>
      <c r="C16" s="21">
        <v>978.4</v>
      </c>
      <c r="D16" s="22">
        <f t="shared" si="0"/>
        <v>6.9785015044155392</v>
      </c>
      <c r="E16" s="25"/>
      <c r="F16" s="21">
        <v>987.93460000000005</v>
      </c>
      <c r="G16" s="21">
        <v>1157.6422</v>
      </c>
      <c r="H16" s="23">
        <f t="shared" si="1"/>
        <v>7.9262064080903096</v>
      </c>
      <c r="K16" s="270"/>
      <c r="L16" s="27"/>
      <c r="M16" s="22"/>
      <c r="O16" s="270"/>
      <c r="P16" s="27"/>
      <c r="Q16" s="22"/>
    </row>
    <row r="17" spans="1:17" s="15" customFormat="1" ht="30" customHeight="1" x14ac:dyDescent="0.2">
      <c r="A17" s="269" t="s">
        <v>7</v>
      </c>
      <c r="B17" s="21">
        <v>1447.3579</v>
      </c>
      <c r="C17" s="21">
        <v>1568.3707999999999</v>
      </c>
      <c r="D17" s="22">
        <f t="shared" si="0"/>
        <v>4.0148808587202742</v>
      </c>
      <c r="E17" s="25"/>
      <c r="F17" s="21">
        <v>1761.7329999999999</v>
      </c>
      <c r="G17" s="21">
        <v>1925.1219000000001</v>
      </c>
      <c r="H17" s="23">
        <f t="shared" si="1"/>
        <v>4.4345653363975588</v>
      </c>
      <c r="K17" s="270"/>
      <c r="L17" s="27"/>
      <c r="M17" s="22"/>
      <c r="O17" s="270"/>
      <c r="P17" s="27"/>
      <c r="Q17" s="22"/>
    </row>
    <row r="18" spans="1:17" s="15" customFormat="1" ht="30" customHeight="1" x14ac:dyDescent="0.2">
      <c r="A18" s="269" t="s">
        <v>8</v>
      </c>
      <c r="B18" s="21">
        <v>1252.4591</v>
      </c>
      <c r="C18" s="21">
        <v>1440.7950000000001</v>
      </c>
      <c r="D18" s="22">
        <f t="shared" si="0"/>
        <v>7.0043072913109405</v>
      </c>
      <c r="E18" s="25"/>
      <c r="F18" s="21">
        <v>1451.1104</v>
      </c>
      <c r="G18" s="21">
        <v>1695.2855</v>
      </c>
      <c r="H18" s="23">
        <f t="shared" si="1"/>
        <v>7.7761053380366558</v>
      </c>
      <c r="K18" s="270"/>
      <c r="L18" s="27"/>
      <c r="M18" s="22"/>
      <c r="O18" s="270"/>
      <c r="P18" s="27"/>
      <c r="Q18" s="22"/>
    </row>
    <row r="19" spans="1:17" s="15" customFormat="1" ht="30" customHeight="1" x14ac:dyDescent="0.2">
      <c r="A19" s="269" t="s">
        <v>9</v>
      </c>
      <c r="B19" s="21">
        <v>1108.3678</v>
      </c>
      <c r="C19" s="21">
        <v>1258.8567</v>
      </c>
      <c r="D19" s="22">
        <f t="shared" si="0"/>
        <v>6.3657722695584074</v>
      </c>
      <c r="E19" s="25"/>
      <c r="F19" s="21">
        <v>1316.1366</v>
      </c>
      <c r="G19" s="21">
        <v>1467.3508999999999</v>
      </c>
      <c r="H19" s="23">
        <f t="shared" si="1"/>
        <v>5.437901964352287</v>
      </c>
      <c r="K19" s="270"/>
      <c r="L19" s="27"/>
      <c r="M19" s="22"/>
      <c r="O19" s="270"/>
      <c r="P19" s="27"/>
      <c r="Q19" s="22"/>
    </row>
    <row r="20" spans="1:17" s="15" customFormat="1" ht="30" customHeight="1" x14ac:dyDescent="0.2">
      <c r="A20" s="269" t="s">
        <v>10</v>
      </c>
      <c r="B20" s="21">
        <v>1515.1139000000001</v>
      </c>
      <c r="C20" s="21">
        <v>1775.375</v>
      </c>
      <c r="D20" s="22">
        <f t="shared" si="0"/>
        <v>7.9260525282829715</v>
      </c>
      <c r="E20" s="25"/>
      <c r="F20" s="21">
        <v>1889.7918999999999</v>
      </c>
      <c r="G20" s="21">
        <v>2213.4614000000001</v>
      </c>
      <c r="H20" s="23">
        <f t="shared" si="1"/>
        <v>7.904540870137633</v>
      </c>
      <c r="K20" s="270"/>
      <c r="L20" s="27"/>
      <c r="M20" s="22"/>
      <c r="O20" s="270"/>
      <c r="P20" s="27"/>
      <c r="Q20" s="22"/>
    </row>
    <row r="21" spans="1:17" s="15" customFormat="1" ht="30" customHeight="1" x14ac:dyDescent="0.2">
      <c r="A21" s="269" t="s">
        <v>11</v>
      </c>
      <c r="B21" s="21">
        <v>1079</v>
      </c>
      <c r="C21" s="21">
        <v>1254.3131000000001</v>
      </c>
      <c r="D21" s="22">
        <f t="shared" si="0"/>
        <v>7.5276702895173226</v>
      </c>
      <c r="E21" s="25"/>
      <c r="F21" s="21">
        <v>1290.8488</v>
      </c>
      <c r="G21" s="21">
        <v>1493.0179000000001</v>
      </c>
      <c r="H21" s="23">
        <f t="shared" si="1"/>
        <v>7.274976063784429</v>
      </c>
      <c r="J21" s="271"/>
      <c r="K21" s="270"/>
      <c r="L21" s="27"/>
      <c r="M21" s="22"/>
      <c r="O21" s="270"/>
      <c r="P21" s="27"/>
      <c r="Q21" s="22"/>
    </row>
    <row r="22" spans="1:17" s="15" customFormat="1" ht="30" customHeight="1" x14ac:dyDescent="0.2">
      <c r="A22" s="269" t="s">
        <v>12</v>
      </c>
      <c r="B22" s="21">
        <v>1004.2589</v>
      </c>
      <c r="C22" s="21">
        <v>1065.0695000000001</v>
      </c>
      <c r="D22" s="22">
        <f t="shared" si="0"/>
        <v>2.9395099347532967</v>
      </c>
      <c r="E22" s="25"/>
      <c r="F22" s="21">
        <v>1170.2421999999999</v>
      </c>
      <c r="G22" s="21">
        <v>1263.0016000000001</v>
      </c>
      <c r="H22" s="23">
        <f t="shared" si="1"/>
        <v>3.8140187129605549</v>
      </c>
      <c r="K22" s="270"/>
      <c r="L22" s="27"/>
      <c r="M22" s="22"/>
      <c r="O22" s="270"/>
      <c r="P22" s="27"/>
      <c r="Q22" s="22"/>
    </row>
    <row r="23" spans="1:17" s="15" customFormat="1" ht="30" customHeight="1" x14ac:dyDescent="0.2">
      <c r="A23" s="269" t="s">
        <v>13</v>
      </c>
      <c r="B23" s="21">
        <v>1714.3284000000001</v>
      </c>
      <c r="C23" s="21">
        <v>1819.6528000000001</v>
      </c>
      <c r="D23" s="22">
        <f t="shared" si="0"/>
        <v>2.981215661824165</v>
      </c>
      <c r="E23" s="25"/>
      <c r="F23" s="21">
        <v>2124.5513000000001</v>
      </c>
      <c r="G23" s="21">
        <v>2347.5018</v>
      </c>
      <c r="H23" s="23">
        <f t="shared" si="1"/>
        <v>4.9895535866933525</v>
      </c>
      <c r="K23" s="270"/>
      <c r="L23" s="27"/>
      <c r="M23" s="22"/>
      <c r="O23" s="270"/>
      <c r="P23" s="27"/>
      <c r="Q23" s="22"/>
    </row>
    <row r="24" spans="1:17" s="15" customFormat="1" ht="30" customHeight="1" x14ac:dyDescent="0.2">
      <c r="A24" s="269" t="s">
        <v>14</v>
      </c>
      <c r="B24" s="21">
        <v>975.23749999999995</v>
      </c>
      <c r="C24" s="21">
        <v>1168.5938000000001</v>
      </c>
      <c r="D24" s="22">
        <f t="shared" si="0"/>
        <v>9.0437696767118574</v>
      </c>
      <c r="E24" s="25"/>
      <c r="F24" s="21">
        <v>1180.4268</v>
      </c>
      <c r="G24" s="21">
        <v>1339.03</v>
      </c>
      <c r="H24" s="23">
        <f t="shared" si="1"/>
        <v>6.3034701620374136</v>
      </c>
      <c r="K24" s="270"/>
      <c r="L24" s="27"/>
      <c r="M24" s="22"/>
      <c r="O24" s="270"/>
      <c r="P24" s="27"/>
      <c r="Q24" s="22"/>
    </row>
    <row r="25" spans="1:17" s="15" customFormat="1" ht="30" customHeight="1" x14ac:dyDescent="0.2">
      <c r="A25" s="269" t="s">
        <v>15</v>
      </c>
      <c r="B25" s="21">
        <v>757.81730000000005</v>
      </c>
      <c r="C25" s="21">
        <v>837.90750000000003</v>
      </c>
      <c r="D25" s="22">
        <f t="shared" si="0"/>
        <v>5.0232692480760193</v>
      </c>
      <c r="E25" s="25"/>
      <c r="F25" s="21">
        <v>1009.5551</v>
      </c>
      <c r="G25" s="21">
        <v>1129.1838</v>
      </c>
      <c r="H25" s="23">
        <f t="shared" si="1"/>
        <v>5.5992666048554867</v>
      </c>
      <c r="K25" s="270"/>
      <c r="L25" s="27"/>
      <c r="M25" s="22"/>
      <c r="O25" s="270"/>
      <c r="P25" s="27"/>
      <c r="Q25" s="22"/>
    </row>
    <row r="26" spans="1:17" s="15" customFormat="1" ht="30" customHeight="1" x14ac:dyDescent="0.2">
      <c r="A26" s="269" t="s">
        <v>16</v>
      </c>
      <c r="B26" s="21">
        <v>996.25559999999996</v>
      </c>
      <c r="C26" s="21">
        <v>1206.3625</v>
      </c>
      <c r="D26" s="22">
        <f t="shared" si="0"/>
        <v>9.5680530692693804</v>
      </c>
      <c r="E26" s="25"/>
      <c r="F26" s="21">
        <v>1227.6848</v>
      </c>
      <c r="G26" s="21">
        <v>1428.7974999999999</v>
      </c>
      <c r="H26" s="23">
        <f t="shared" si="1"/>
        <v>7.5851531082657493</v>
      </c>
      <c r="K26" s="270"/>
      <c r="L26" s="27"/>
      <c r="M26" s="22"/>
      <c r="O26" s="270"/>
      <c r="P26" s="27"/>
      <c r="Q26" s="22"/>
    </row>
    <row r="27" spans="1:17" s="15" customFormat="1" ht="30" customHeight="1" x14ac:dyDescent="0.2">
      <c r="A27" s="269" t="s">
        <v>17</v>
      </c>
      <c r="B27" s="21">
        <v>2089.5565999999999</v>
      </c>
      <c r="C27" s="21">
        <v>2377.6042000000002</v>
      </c>
      <c r="D27" s="22">
        <f t="shared" si="0"/>
        <v>6.4570725833969833</v>
      </c>
      <c r="E27" s="25"/>
      <c r="F27" s="21">
        <v>2786.2296999999999</v>
      </c>
      <c r="G27" s="21">
        <v>3242.1687999999999</v>
      </c>
      <c r="H27" s="23">
        <f t="shared" si="1"/>
        <v>7.577658433529014</v>
      </c>
      <c r="K27" s="270"/>
      <c r="L27" s="27"/>
      <c r="M27" s="22"/>
      <c r="O27" s="270"/>
      <c r="P27" s="27"/>
      <c r="Q27" s="22"/>
    </row>
    <row r="28" spans="1:17" s="15" customFormat="1" ht="30" customHeight="1" x14ac:dyDescent="0.2">
      <c r="A28" s="269" t="s">
        <v>20</v>
      </c>
      <c r="B28" s="21">
        <v>1009.449</v>
      </c>
      <c r="C28" s="21">
        <v>1087.6333</v>
      </c>
      <c r="D28" s="22">
        <f t="shared" si="0"/>
        <v>3.7299706873270453</v>
      </c>
      <c r="E28" s="25"/>
      <c r="F28" s="21">
        <v>1250.0768</v>
      </c>
      <c r="G28" s="21">
        <v>1343.2053000000001</v>
      </c>
      <c r="H28" s="23">
        <f t="shared" si="1"/>
        <v>3.5926891573815638</v>
      </c>
      <c r="K28" s="270"/>
      <c r="L28" s="27"/>
      <c r="M28" s="22"/>
      <c r="O28" s="270"/>
      <c r="P28" s="27"/>
      <c r="Q28" s="22"/>
    </row>
    <row r="29" spans="1:17" s="15" customFormat="1" ht="30" customHeight="1" x14ac:dyDescent="0.2">
      <c r="A29" s="269" t="s">
        <v>21</v>
      </c>
      <c r="B29" s="21">
        <v>2050.3847999999998</v>
      </c>
      <c r="C29" s="21">
        <v>2288.1199000000001</v>
      </c>
      <c r="D29" s="22">
        <f t="shared" si="0"/>
        <v>5.4851496569048068</v>
      </c>
      <c r="E29" s="25"/>
      <c r="F29" s="21">
        <v>2744.9953999999998</v>
      </c>
      <c r="G29" s="21">
        <v>2846.2345</v>
      </c>
      <c r="H29" s="23">
        <f t="shared" si="1"/>
        <v>1.8108746716530826</v>
      </c>
      <c r="K29" s="270"/>
      <c r="L29" s="27"/>
      <c r="M29" s="22"/>
      <c r="O29" s="270"/>
      <c r="P29" s="27"/>
      <c r="Q29" s="22"/>
    </row>
    <row r="30" spans="1:17" s="15" customFormat="1" ht="9.9499999999999993" customHeight="1" x14ac:dyDescent="0.2">
      <c r="A30" s="79"/>
      <c r="B30" s="80"/>
      <c r="C30" s="2"/>
      <c r="D30" s="80"/>
      <c r="E30" s="80"/>
      <c r="F30" s="80"/>
      <c r="G30" s="2"/>
      <c r="H30" s="81"/>
    </row>
    <row r="31" spans="1:17" s="15" customFormat="1" ht="11.25" x14ac:dyDescent="0.2">
      <c r="A31" s="82"/>
      <c r="B31" s="83"/>
      <c r="C31" s="83"/>
      <c r="D31" s="83"/>
      <c r="E31" s="83"/>
      <c r="F31" s="83"/>
      <c r="G31" s="83"/>
      <c r="H31" s="83"/>
    </row>
    <row r="32" spans="1:17" s="15" customFormat="1" ht="11.25" x14ac:dyDescent="0.2">
      <c r="A32" s="83"/>
      <c r="B32" s="83"/>
      <c r="C32" s="83"/>
      <c r="D32" s="83"/>
      <c r="E32" s="83"/>
      <c r="F32" s="83"/>
      <c r="G32" s="83"/>
      <c r="H32" s="83"/>
    </row>
    <row r="33" s="15" customFormat="1" ht="11.25" x14ac:dyDescent="0.2"/>
    <row r="34" s="15" customFormat="1" ht="11.25" x14ac:dyDescent="0.2"/>
    <row r="35" s="15" customFormat="1" ht="11.25" x14ac:dyDescent="0.2"/>
    <row r="36" s="15" customFormat="1" ht="11.25" x14ac:dyDescent="0.2"/>
    <row r="37" s="15" customFormat="1" ht="11.25" x14ac:dyDescent="0.2"/>
    <row r="38" s="15" customFormat="1" ht="11.25" x14ac:dyDescent="0.2"/>
    <row r="39" s="15" customFormat="1" ht="11.25" x14ac:dyDescent="0.2"/>
    <row r="40" s="15" customFormat="1" ht="11.25" x14ac:dyDescent="0.2"/>
    <row r="41" s="15" customFormat="1" ht="11.25" x14ac:dyDescent="0.2"/>
    <row r="42" s="15" customFormat="1" ht="11.25" x14ac:dyDescent="0.2"/>
    <row r="43" s="15" customFormat="1" ht="11.25" x14ac:dyDescent="0.2"/>
    <row r="44" s="15" customFormat="1" ht="11.25" x14ac:dyDescent="0.2"/>
    <row r="45" s="15" customFormat="1" ht="11.25" x14ac:dyDescent="0.2"/>
    <row r="46" s="15" customFormat="1" ht="11.25" x14ac:dyDescent="0.2"/>
    <row r="47" s="15" customFormat="1" ht="11.25" x14ac:dyDescent="0.2"/>
    <row r="48" s="15" customFormat="1" ht="11.25" x14ac:dyDescent="0.2"/>
    <row r="49" s="15" customFormat="1" ht="11.25" x14ac:dyDescent="0.2"/>
    <row r="50" s="15" customFormat="1" ht="11.25" x14ac:dyDescent="0.2"/>
    <row r="51" s="15" customFormat="1" ht="11.25" x14ac:dyDescent="0.2"/>
    <row r="52" s="15" customFormat="1" ht="11.25" x14ac:dyDescent="0.2"/>
    <row r="53" s="15" customFormat="1" ht="11.25" x14ac:dyDescent="0.2"/>
    <row r="54" s="15" customFormat="1" ht="11.25" x14ac:dyDescent="0.2"/>
    <row r="55" s="15" customFormat="1" ht="11.25" x14ac:dyDescent="0.2"/>
    <row r="56" s="15" customFormat="1" ht="11.25" x14ac:dyDescent="0.2"/>
    <row r="57" s="15" customFormat="1" ht="11.25" x14ac:dyDescent="0.2"/>
    <row r="58" s="15" customFormat="1" ht="11.25" x14ac:dyDescent="0.2"/>
    <row r="59" s="15" customFormat="1" ht="11.25" x14ac:dyDescent="0.2"/>
    <row r="60" s="15" customFormat="1" ht="11.25" x14ac:dyDescent="0.2"/>
    <row r="61" s="15" customFormat="1" ht="11.25" x14ac:dyDescent="0.2"/>
    <row r="62" s="15" customFormat="1" ht="11.25" x14ac:dyDescent="0.2"/>
    <row r="63" s="15" customFormat="1" ht="11.25" x14ac:dyDescent="0.2"/>
    <row r="64" s="15" customFormat="1" ht="11.25" x14ac:dyDescent="0.2"/>
    <row r="65" s="15" customFormat="1" ht="11.25" x14ac:dyDescent="0.2"/>
    <row r="66" s="15" customFormat="1" ht="11.25" x14ac:dyDescent="0.2"/>
    <row r="67" s="15" customFormat="1" ht="11.25" x14ac:dyDescent="0.2"/>
    <row r="68" s="15" customFormat="1" ht="11.25" x14ac:dyDescent="0.2"/>
    <row r="69" s="15" customFormat="1" ht="11.25" x14ac:dyDescent="0.2"/>
    <row r="70" s="15" customFormat="1" ht="11.25" x14ac:dyDescent="0.2"/>
    <row r="71" s="15" customFormat="1" ht="11.25" x14ac:dyDescent="0.2"/>
    <row r="72" s="15" customFormat="1" ht="11.25" x14ac:dyDescent="0.2"/>
    <row r="73" s="15" customFormat="1" ht="11.25" x14ac:dyDescent="0.2"/>
    <row r="74" s="15" customFormat="1" ht="11.25" x14ac:dyDescent="0.2"/>
    <row r="75" s="15" customFormat="1" ht="11.25" x14ac:dyDescent="0.2"/>
    <row r="76" s="15" customFormat="1" ht="11.25" x14ac:dyDescent="0.2"/>
    <row r="77" s="15" customFormat="1" ht="11.25" x14ac:dyDescent="0.2"/>
    <row r="78" s="15" customFormat="1" ht="11.25" x14ac:dyDescent="0.2"/>
    <row r="79" s="15" customFormat="1" ht="11.25" x14ac:dyDescent="0.2"/>
    <row r="80" s="15" customFormat="1" ht="11.25" x14ac:dyDescent="0.2"/>
    <row r="81" s="15" customFormat="1" ht="11.25" x14ac:dyDescent="0.2"/>
    <row r="82" s="15" customFormat="1" ht="11.25" x14ac:dyDescent="0.2"/>
    <row r="83" s="15" customFormat="1" ht="11.25" x14ac:dyDescent="0.2"/>
    <row r="84" s="15" customFormat="1" ht="11.25" x14ac:dyDescent="0.2"/>
    <row r="85" s="15" customFormat="1" ht="11.25" x14ac:dyDescent="0.2"/>
    <row r="86" s="15" customFormat="1" ht="11.25" x14ac:dyDescent="0.2"/>
    <row r="87" s="1" customFormat="1" ht="12" x14ac:dyDescent="0.2"/>
    <row r="88" s="1" customFormat="1" ht="12" x14ac:dyDescent="0.2"/>
    <row r="89" s="1" customFormat="1" ht="12" x14ac:dyDescent="0.2"/>
    <row r="90" s="1" customFormat="1" ht="12" x14ac:dyDescent="0.2"/>
    <row r="91" s="1" customFormat="1" ht="12" x14ac:dyDescent="0.2"/>
    <row r="92" s="1" customFormat="1" ht="12" x14ac:dyDescent="0.2"/>
    <row r="93" s="1" customFormat="1" ht="12" x14ac:dyDescent="0.2"/>
    <row r="94" s="1" customFormat="1" ht="12" x14ac:dyDescent="0.2"/>
  </sheetData>
  <mergeCells count="7">
    <mergeCell ref="A7:A11"/>
    <mergeCell ref="B7:D7"/>
    <mergeCell ref="F7:H7"/>
    <mergeCell ref="B8:C9"/>
    <mergeCell ref="D8:D9"/>
    <mergeCell ref="F8:G9"/>
    <mergeCell ref="H8:H9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rstPageNumber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DB0C-5E8D-45D7-844B-2388BF72967E}">
  <sheetPr transitionEvaluation="1"/>
  <dimension ref="A1:K57"/>
  <sheetViews>
    <sheetView topLeftCell="A29" zoomScale="91" zoomScaleNormal="91" zoomScaleSheetLayoutView="87" workbookViewId="0">
      <selection activeCell="K9" sqref="K9"/>
    </sheetView>
  </sheetViews>
  <sheetFormatPr defaultColWidth="13.85546875" defaultRowHeight="18" x14ac:dyDescent="0.25"/>
  <cols>
    <col min="1" max="1" width="2.28515625" style="190" customWidth="1"/>
    <col min="2" max="2" width="2.28515625" style="153" customWidth="1"/>
    <col min="3" max="3" width="36.7109375" style="153" customWidth="1"/>
    <col min="4" max="4" width="10.7109375" style="188" customWidth="1"/>
    <col min="5" max="5" width="10.7109375" style="253" customWidth="1"/>
    <col min="6" max="6" width="10.7109375" style="189" customWidth="1"/>
    <col min="7" max="7" width="10.7109375" style="253" customWidth="1"/>
    <col min="8" max="8" width="10.7109375" style="189" customWidth="1"/>
    <col min="9" max="9" width="10.7109375" style="253" customWidth="1"/>
    <col min="10" max="10" width="2.140625" style="153" customWidth="1"/>
    <col min="11" max="16384" width="13.85546875" style="153"/>
  </cols>
  <sheetData>
    <row r="1" spans="1:11" s="121" customFormat="1" ht="12.75" customHeight="1" x14ac:dyDescent="0.3">
      <c r="A1" s="34" t="s">
        <v>39</v>
      </c>
      <c r="B1" s="34"/>
      <c r="C1" s="34"/>
      <c r="D1" s="34"/>
      <c r="E1" s="34"/>
      <c r="F1" s="34"/>
      <c r="G1" s="34"/>
      <c r="H1" s="34"/>
      <c r="I1" s="34"/>
    </row>
    <row r="2" spans="1:11" s="215" customFormat="1" ht="12.75" customHeight="1" x14ac:dyDescent="0.25">
      <c r="A2" s="122" t="s">
        <v>40</v>
      </c>
      <c r="B2" s="122"/>
      <c r="C2" s="122"/>
      <c r="D2" s="122"/>
      <c r="E2" s="122"/>
      <c r="F2" s="122"/>
      <c r="G2" s="122"/>
      <c r="H2" s="122"/>
      <c r="I2" s="122"/>
    </row>
    <row r="3" spans="1:11" s="121" customFormat="1" ht="5.0999999999999996" customHeigh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11" s="121" customFormat="1" ht="5.0999999999999996" customHeight="1" x14ac:dyDescent="0.3">
      <c r="A4" s="35"/>
      <c r="B4" s="35"/>
      <c r="C4" s="35"/>
      <c r="D4" s="35"/>
      <c r="E4" s="35"/>
      <c r="F4" s="35"/>
      <c r="G4" s="35"/>
      <c r="H4" s="35"/>
      <c r="I4" s="35"/>
    </row>
    <row r="5" spans="1:11" s="121" customFormat="1" ht="0.95" customHeight="1" x14ac:dyDescent="0.3">
      <c r="A5" s="35"/>
      <c r="B5" s="35"/>
      <c r="C5" s="35"/>
      <c r="D5" s="35"/>
      <c r="E5" s="35"/>
      <c r="F5" s="35"/>
      <c r="G5" s="35"/>
      <c r="H5" s="35"/>
      <c r="I5" s="35"/>
    </row>
    <row r="6" spans="1:11" s="158" customFormat="1" ht="24" customHeight="1" x14ac:dyDescent="0.25">
      <c r="A6" s="123"/>
      <c r="B6" s="332" t="s">
        <v>169</v>
      </c>
      <c r="C6" s="332"/>
      <c r="D6" s="334" t="s">
        <v>76</v>
      </c>
      <c r="E6" s="335"/>
      <c r="F6" s="335" t="s">
        <v>77</v>
      </c>
      <c r="G6" s="335"/>
      <c r="H6" s="335" t="s">
        <v>78</v>
      </c>
      <c r="I6" s="336"/>
    </row>
    <row r="7" spans="1:11" s="158" customFormat="1" ht="20.100000000000001" customHeight="1" x14ac:dyDescent="0.25">
      <c r="A7" s="126"/>
      <c r="B7" s="333"/>
      <c r="C7" s="333"/>
      <c r="D7" s="235" t="s">
        <v>33</v>
      </c>
      <c r="E7" s="236" t="s">
        <v>41</v>
      </c>
      <c r="F7" s="237" t="s">
        <v>33</v>
      </c>
      <c r="G7" s="236" t="s">
        <v>41</v>
      </c>
      <c r="H7" s="237" t="s">
        <v>33</v>
      </c>
      <c r="I7" s="238" t="s">
        <v>41</v>
      </c>
    </row>
    <row r="8" spans="1:11" s="158" customFormat="1" ht="8.1" customHeight="1" x14ac:dyDescent="0.25">
      <c r="A8" s="129"/>
      <c r="D8" s="239"/>
      <c r="E8" s="240"/>
      <c r="F8" s="241"/>
      <c r="G8" s="240"/>
      <c r="H8" s="241"/>
      <c r="I8" s="242"/>
    </row>
    <row r="9" spans="1:11" s="158" customFormat="1" ht="23.45" customHeight="1" x14ac:dyDescent="0.25">
      <c r="A9" s="133" t="s">
        <v>42</v>
      </c>
      <c r="B9" s="329" t="s">
        <v>86</v>
      </c>
      <c r="C9" s="329"/>
      <c r="D9" s="243">
        <v>875.81110000000001</v>
      </c>
      <c r="E9" s="244">
        <v>15.735047366958788</v>
      </c>
      <c r="F9" s="232">
        <v>879.32989999999995</v>
      </c>
      <c r="G9" s="244">
        <v>14.407269720412458</v>
      </c>
      <c r="H9" s="232">
        <v>863.97050000000002</v>
      </c>
      <c r="I9" s="245">
        <v>23.037474157617595</v>
      </c>
      <c r="J9" s="246"/>
      <c r="K9" s="220"/>
    </row>
    <row r="10" spans="1:11" s="182" customFormat="1" ht="23.45" customHeight="1" x14ac:dyDescent="0.2">
      <c r="A10" s="138"/>
      <c r="B10" s="139"/>
      <c r="C10" s="164" t="s">
        <v>87</v>
      </c>
      <c r="D10" s="243">
        <v>47.025399999999998</v>
      </c>
      <c r="E10" s="244">
        <v>0.84487042519806355</v>
      </c>
      <c r="F10" s="232">
        <v>45.695700000000002</v>
      </c>
      <c r="G10" s="244">
        <v>0.75</v>
      </c>
      <c r="H10" s="232">
        <v>51.522799999999997</v>
      </c>
      <c r="I10" s="245">
        <v>1.3738376177521103</v>
      </c>
      <c r="J10" s="221"/>
      <c r="K10" s="221"/>
    </row>
    <row r="11" spans="1:11" s="182" customFormat="1" ht="23.45" customHeight="1" x14ac:dyDescent="0.2">
      <c r="A11" s="138"/>
      <c r="B11" s="139"/>
      <c r="C11" s="164" t="s">
        <v>88</v>
      </c>
      <c r="D11" s="243">
        <v>83.670400000000001</v>
      </c>
      <c r="E11" s="244">
        <v>1.5032439155114483</v>
      </c>
      <c r="F11" s="232">
        <v>87.905900000000003</v>
      </c>
      <c r="G11" s="244">
        <v>1.4402831193566892</v>
      </c>
      <c r="H11" s="232">
        <v>69.36</v>
      </c>
      <c r="I11" s="245">
        <v>1.8494603780711913</v>
      </c>
      <c r="J11" s="221"/>
      <c r="K11" s="221"/>
    </row>
    <row r="12" spans="1:11" s="182" customFormat="1" ht="23.45" customHeight="1" x14ac:dyDescent="0.2">
      <c r="A12" s="138"/>
      <c r="B12" s="139"/>
      <c r="C12" s="164" t="s">
        <v>89</v>
      </c>
      <c r="D12" s="243">
        <v>126.0561</v>
      </c>
      <c r="E12" s="244">
        <v>2.2647562977839555</v>
      </c>
      <c r="F12" s="232">
        <v>123.6982</v>
      </c>
      <c r="G12" s="244">
        <v>2.0267175394917474</v>
      </c>
      <c r="H12" s="232">
        <v>134.02969999999999</v>
      </c>
      <c r="I12" s="245">
        <v>3.573855531066441</v>
      </c>
      <c r="J12" s="221"/>
      <c r="K12" s="221"/>
    </row>
    <row r="13" spans="1:11" s="182" customFormat="1" ht="23.45" customHeight="1" x14ac:dyDescent="0.2">
      <c r="A13" s="138"/>
      <c r="B13" s="139"/>
      <c r="C13" s="164" t="s">
        <v>90</v>
      </c>
      <c r="D13" s="243">
        <v>193.0008</v>
      </c>
      <c r="E13" s="244">
        <v>3.4675019874273572</v>
      </c>
      <c r="F13" s="232">
        <v>190.41890000000001</v>
      </c>
      <c r="G13" s="244">
        <v>3.1198944243386335</v>
      </c>
      <c r="H13" s="232">
        <v>201.7424</v>
      </c>
      <c r="I13" s="245">
        <v>5.3793912251584421</v>
      </c>
      <c r="J13" s="221"/>
      <c r="K13" s="221"/>
    </row>
    <row r="14" spans="1:11" s="182" customFormat="1" ht="23.45" customHeight="1" x14ac:dyDescent="0.2">
      <c r="A14" s="138"/>
      <c r="B14" s="139"/>
      <c r="C14" s="164" t="s">
        <v>91</v>
      </c>
      <c r="D14" s="243">
        <v>60.505099999999999</v>
      </c>
      <c r="E14" s="244">
        <v>1.0870501806183757</v>
      </c>
      <c r="F14" s="232">
        <v>61.166499999999999</v>
      </c>
      <c r="G14" s="244">
        <v>1.002174796232459</v>
      </c>
      <c r="H14" s="232">
        <v>58.277099999999997</v>
      </c>
      <c r="I14" s="245">
        <v>1.5</v>
      </c>
      <c r="J14" s="221"/>
      <c r="K14" s="221"/>
    </row>
    <row r="15" spans="1:11" s="182" customFormat="1" ht="23.45" customHeight="1" x14ac:dyDescent="0.2">
      <c r="A15" s="138"/>
      <c r="B15" s="139"/>
      <c r="C15" s="164" t="s">
        <v>92</v>
      </c>
      <c r="D15" s="243">
        <v>33.2239</v>
      </c>
      <c r="E15" s="244">
        <v>0.59690912825277287</v>
      </c>
      <c r="F15" s="232">
        <v>34.5869</v>
      </c>
      <c r="G15" s="244">
        <v>0.56668469603152771</v>
      </c>
      <c r="H15" s="232">
        <v>28.618300000000001</v>
      </c>
      <c r="I15" s="245">
        <v>0.76315163223995397</v>
      </c>
      <c r="J15" s="221"/>
      <c r="K15" s="221"/>
    </row>
    <row r="16" spans="1:11" s="182" customFormat="1" ht="23.45" customHeight="1" x14ac:dyDescent="0.2">
      <c r="A16" s="138"/>
      <c r="B16" s="139"/>
      <c r="C16" s="164" t="s">
        <v>93</v>
      </c>
      <c r="D16" s="243">
        <v>68.897099999999995</v>
      </c>
      <c r="E16" s="244">
        <v>1.2378230099459759</v>
      </c>
      <c r="F16" s="232">
        <v>73.410499999999999</v>
      </c>
      <c r="G16" s="244">
        <v>1.2027850682779453</v>
      </c>
      <c r="H16" s="232">
        <v>53.647500000000001</v>
      </c>
      <c r="I16" s="245">
        <v>1.4304920073900556</v>
      </c>
      <c r="J16" s="221"/>
      <c r="K16" s="221"/>
    </row>
    <row r="17" spans="1:11" s="182" customFormat="1" ht="23.45" customHeight="1" x14ac:dyDescent="0.2">
      <c r="A17" s="138"/>
      <c r="B17" s="139"/>
      <c r="C17" s="164" t="s">
        <v>94</v>
      </c>
      <c r="D17" s="243">
        <v>88.637100000000004</v>
      </c>
      <c r="E17" s="244">
        <v>1.5924769244987451</v>
      </c>
      <c r="F17" s="232">
        <v>86.215699999999998</v>
      </c>
      <c r="G17" s="244">
        <v>1.4125902508650785</v>
      </c>
      <c r="H17" s="232">
        <v>96.825299999999999</v>
      </c>
      <c r="I17" s="245">
        <v>2.5818130903237679</v>
      </c>
      <c r="J17" s="221"/>
      <c r="K17" s="221"/>
    </row>
    <row r="18" spans="1:11" s="182" customFormat="1" ht="23.45" customHeight="1" x14ac:dyDescent="0.2">
      <c r="A18" s="138"/>
      <c r="B18" s="139"/>
      <c r="C18" s="164" t="s">
        <v>95</v>
      </c>
      <c r="D18" s="243">
        <v>25.261900000000001</v>
      </c>
      <c r="E18" s="244">
        <v>0.4</v>
      </c>
      <c r="F18" s="232">
        <v>25.826899999999998</v>
      </c>
      <c r="G18" s="244">
        <v>0.42315758208849774</v>
      </c>
      <c r="H18" s="232">
        <v>23.353000000000002</v>
      </c>
      <c r="I18" s="245">
        <v>0.62269965699389473</v>
      </c>
      <c r="J18" s="221"/>
      <c r="K18" s="221"/>
    </row>
    <row r="19" spans="1:11" s="182" customFormat="1" ht="23.45" customHeight="1" x14ac:dyDescent="0.2">
      <c r="A19" s="138"/>
      <c r="B19" s="139"/>
      <c r="C19" s="164" t="s">
        <v>96</v>
      </c>
      <c r="D19" s="243">
        <v>107.1144</v>
      </c>
      <c r="E19" s="244">
        <v>1.9244448462498027</v>
      </c>
      <c r="F19" s="232">
        <v>108.8323</v>
      </c>
      <c r="G19" s="244">
        <v>1.7831490779431529</v>
      </c>
      <c r="H19" s="232">
        <v>101.3128</v>
      </c>
      <c r="I19" s="245">
        <v>2.7014707236368367</v>
      </c>
      <c r="J19" s="221"/>
      <c r="K19" s="221"/>
    </row>
    <row r="20" spans="1:11" s="182" customFormat="1" ht="23.45" customHeight="1" x14ac:dyDescent="0.2">
      <c r="A20" s="138"/>
      <c r="B20" s="139"/>
      <c r="C20" s="207" t="s">
        <v>137</v>
      </c>
      <c r="D20" s="243">
        <v>42.418799999999997</v>
      </c>
      <c r="E20" s="244">
        <v>0.76210706538150907</v>
      </c>
      <c r="F20" s="232">
        <v>41</v>
      </c>
      <c r="G20" s="244">
        <v>0.68113773877685146</v>
      </c>
      <c r="H20" s="232">
        <v>45.281500000000001</v>
      </c>
      <c r="I20" s="245">
        <v>1.2074155148447328</v>
      </c>
      <c r="J20" s="221"/>
      <c r="K20" s="221"/>
    </row>
    <row r="21" spans="1:11" s="182" customFormat="1" ht="23.45" customHeight="1" x14ac:dyDescent="0.2">
      <c r="A21" s="133" t="s">
        <v>43</v>
      </c>
      <c r="B21" s="329" t="s">
        <v>98</v>
      </c>
      <c r="C21" s="329"/>
      <c r="D21" s="243">
        <v>91.872399999999999</v>
      </c>
      <c r="E21" s="244">
        <v>1.6505815964873525</v>
      </c>
      <c r="F21" s="232">
        <v>94.288600000000002</v>
      </c>
      <c r="G21" s="244">
        <v>1.6</v>
      </c>
      <c r="H21" s="232">
        <v>83.7072</v>
      </c>
      <c r="I21" s="245">
        <v>2.232023497106125</v>
      </c>
      <c r="J21" s="221"/>
      <c r="K21" s="221"/>
    </row>
    <row r="22" spans="1:11" s="182" customFormat="1" ht="23.45" customHeight="1" x14ac:dyDescent="0.2">
      <c r="A22" s="133" t="s">
        <v>44</v>
      </c>
      <c r="B22" s="329" t="s">
        <v>99</v>
      </c>
      <c r="C22" s="329"/>
      <c r="D22" s="243">
        <v>150.90940000000001</v>
      </c>
      <c r="E22" s="244">
        <v>2.7112052095821375</v>
      </c>
      <c r="F22" s="232">
        <v>159.666</v>
      </c>
      <c r="G22" s="244">
        <v>2.6160274172177878</v>
      </c>
      <c r="H22" s="232">
        <v>121.31780000000001</v>
      </c>
      <c r="I22" s="245">
        <v>3.2348971201667416</v>
      </c>
      <c r="J22" s="221"/>
      <c r="K22" s="221"/>
    </row>
    <row r="23" spans="1:11" s="182" customFormat="1" ht="24" customHeight="1" x14ac:dyDescent="0.2">
      <c r="A23" s="133" t="s">
        <v>45</v>
      </c>
      <c r="B23" s="329" t="s">
        <v>100</v>
      </c>
      <c r="C23" s="329"/>
      <c r="D23" s="243">
        <v>1307.0559000000001</v>
      </c>
      <c r="E23" s="244">
        <v>23.482661555817497</v>
      </c>
      <c r="F23" s="232">
        <v>1468.8783000000001</v>
      </c>
      <c r="G23" s="244">
        <v>24.066651042527869</v>
      </c>
      <c r="H23" s="232">
        <v>760.2029</v>
      </c>
      <c r="I23" s="245">
        <v>20.27054704216863</v>
      </c>
      <c r="J23" s="221"/>
      <c r="K23" s="221"/>
    </row>
    <row r="24" spans="1:11" s="182" customFormat="1" ht="34.15" customHeight="1" x14ac:dyDescent="0.2">
      <c r="A24" s="133" t="s">
        <v>46</v>
      </c>
      <c r="B24" s="329" t="s">
        <v>126</v>
      </c>
      <c r="C24" s="330"/>
      <c r="D24" s="243">
        <v>259.35230000000001</v>
      </c>
      <c r="E24" s="244">
        <v>4.6595577541143811</v>
      </c>
      <c r="F24" s="232">
        <v>287.9717</v>
      </c>
      <c r="G24" s="244">
        <v>4.7182359587063978</v>
      </c>
      <c r="H24" s="232">
        <v>162.63740000000001</v>
      </c>
      <c r="I24" s="245">
        <v>4.4000000000000004</v>
      </c>
      <c r="J24" s="247"/>
      <c r="K24" s="221"/>
    </row>
    <row r="25" spans="1:11" s="182" customFormat="1" ht="23.45" customHeight="1" x14ac:dyDescent="0.2">
      <c r="A25" s="133" t="s">
        <v>47</v>
      </c>
      <c r="B25" s="329" t="s">
        <v>102</v>
      </c>
      <c r="C25" s="329"/>
      <c r="D25" s="243">
        <v>146.678</v>
      </c>
      <c r="E25" s="244">
        <v>2.6352402814406983</v>
      </c>
      <c r="F25" s="232">
        <v>160.3306</v>
      </c>
      <c r="G25" s="244">
        <v>2.6269164720039222</v>
      </c>
      <c r="H25" s="232">
        <v>100.5412</v>
      </c>
      <c r="I25" s="245">
        <v>2.6808962768704045</v>
      </c>
      <c r="J25" s="221"/>
      <c r="K25" s="221"/>
    </row>
    <row r="26" spans="1:11" s="182" customFormat="1" ht="23.45" customHeight="1" x14ac:dyDescent="0.2">
      <c r="A26" s="133" t="s">
        <v>48</v>
      </c>
      <c r="B26" s="329" t="s">
        <v>103</v>
      </c>
      <c r="C26" s="329"/>
      <c r="D26" s="243">
        <v>611.42039999999997</v>
      </c>
      <c r="E26" s="244">
        <v>10.98474743826327</v>
      </c>
      <c r="F26" s="232">
        <v>664</v>
      </c>
      <c r="G26" s="244">
        <v>10.870968075965296</v>
      </c>
      <c r="H26" s="232">
        <v>435.43900000000002</v>
      </c>
      <c r="I26" s="245">
        <v>11.610830126397657</v>
      </c>
      <c r="J26" s="247"/>
      <c r="K26" s="221"/>
    </row>
    <row r="27" spans="1:11" s="182" customFormat="1" ht="23.45" customHeight="1" x14ac:dyDescent="0.2">
      <c r="A27" s="133" t="s">
        <v>49</v>
      </c>
      <c r="B27" s="329" t="s">
        <v>104</v>
      </c>
      <c r="C27" s="329"/>
      <c r="D27" s="243">
        <v>347.24720000000002</v>
      </c>
      <c r="E27" s="244">
        <v>6.2385851385708655</v>
      </c>
      <c r="F27" s="232">
        <v>387.14600000000002</v>
      </c>
      <c r="G27" s="244">
        <v>6.3431447550899858</v>
      </c>
      <c r="H27" s="232">
        <v>212.41560000000001</v>
      </c>
      <c r="I27" s="245">
        <v>5.6639884066352213</v>
      </c>
      <c r="J27" s="247"/>
      <c r="K27" s="221"/>
    </row>
    <row r="28" spans="1:11" s="182" customFormat="1" ht="23.45" customHeight="1" x14ac:dyDescent="0.2">
      <c r="A28" s="133" t="s">
        <v>50</v>
      </c>
      <c r="B28" s="329" t="s">
        <v>105</v>
      </c>
      <c r="C28" s="329"/>
      <c r="D28" s="243">
        <v>178.76310000000001</v>
      </c>
      <c r="E28" s="244">
        <v>3.2116966226455039</v>
      </c>
      <c r="F28" s="232">
        <v>205.02709999999999</v>
      </c>
      <c r="G28" s="244">
        <v>3.3592406327749993</v>
      </c>
      <c r="H28" s="232">
        <v>90.007900000000006</v>
      </c>
      <c r="I28" s="245">
        <v>2.40002948044109</v>
      </c>
      <c r="J28" s="221"/>
      <c r="K28" s="221"/>
    </row>
    <row r="29" spans="1:11" s="182" customFormat="1" ht="23.45" customHeight="1" x14ac:dyDescent="0.2">
      <c r="A29" s="133" t="s">
        <v>51</v>
      </c>
      <c r="B29" s="329" t="s">
        <v>106</v>
      </c>
      <c r="C29" s="329"/>
      <c r="D29" s="243">
        <v>76.874099999999999</v>
      </c>
      <c r="E29" s="244">
        <v>1.381170385226735</v>
      </c>
      <c r="F29" s="232">
        <v>88.364999999999995</v>
      </c>
      <c r="G29" s="244">
        <v>1.4478051853397078</v>
      </c>
      <c r="H29" s="232">
        <v>38.042700000000004</v>
      </c>
      <c r="I29" s="245">
        <v>1.0143954199084331</v>
      </c>
      <c r="J29" s="247"/>
      <c r="K29" s="221"/>
    </row>
    <row r="30" spans="1:11" s="182" customFormat="1" ht="23.45" customHeight="1" x14ac:dyDescent="0.2">
      <c r="A30" s="133" t="s">
        <v>52</v>
      </c>
      <c r="B30" s="329" t="s">
        <v>138</v>
      </c>
      <c r="C30" s="329"/>
      <c r="D30" s="243">
        <v>948.10230000000001</v>
      </c>
      <c r="E30" s="244">
        <v>17.033709513219357</v>
      </c>
      <c r="F30" s="232">
        <v>1063.2869000000001</v>
      </c>
      <c r="G30" s="244">
        <v>17.421289960094878</v>
      </c>
      <c r="H30" s="232">
        <v>558.85450000000003</v>
      </c>
      <c r="I30" s="245">
        <v>14.901661690553441</v>
      </c>
      <c r="J30" s="221"/>
      <c r="K30" s="221"/>
    </row>
    <row r="31" spans="1:11" s="182" customFormat="1" ht="23.45" customHeight="1" x14ac:dyDescent="0.2">
      <c r="A31" s="138"/>
      <c r="B31" s="139"/>
      <c r="C31" s="208" t="s">
        <v>108</v>
      </c>
      <c r="D31" s="243">
        <v>745.66039999999998</v>
      </c>
      <c r="E31" s="244">
        <v>13.396615042184051</v>
      </c>
      <c r="F31" s="232">
        <v>830.62779999999998</v>
      </c>
      <c r="G31" s="244">
        <v>13.609316312197295</v>
      </c>
      <c r="H31" s="232">
        <v>458.52670000000001</v>
      </c>
      <c r="I31" s="245">
        <v>12.226455650774737</v>
      </c>
      <c r="J31" s="221"/>
      <c r="K31" s="221"/>
    </row>
    <row r="32" spans="1:11" s="182" customFormat="1" ht="23.45" customHeight="1" x14ac:dyDescent="0.2">
      <c r="A32" s="138"/>
      <c r="B32" s="139"/>
      <c r="C32" s="208" t="s">
        <v>109</v>
      </c>
      <c r="D32" s="243">
        <v>157</v>
      </c>
      <c r="E32" s="244">
        <v>2.8303592230930508</v>
      </c>
      <c r="F32" s="232">
        <v>179.1558</v>
      </c>
      <c r="G32" s="244">
        <v>2.9353555844925441</v>
      </c>
      <c r="H32" s="232">
        <v>84.488399999999999</v>
      </c>
      <c r="I32" s="245">
        <v>2.2528539245477224</v>
      </c>
      <c r="J32" s="221"/>
      <c r="K32" s="221"/>
    </row>
    <row r="33" spans="1:11" s="182" customFormat="1" ht="23.45" customHeight="1" x14ac:dyDescent="0.2">
      <c r="A33" s="138"/>
      <c r="B33" s="139"/>
      <c r="C33" s="208" t="s">
        <v>110</v>
      </c>
      <c r="D33" s="243">
        <v>44.902900000000002</v>
      </c>
      <c r="E33" s="244">
        <v>0.80673704456795969</v>
      </c>
      <c r="F33" s="232">
        <v>53</v>
      </c>
      <c r="G33" s="244">
        <v>0.8766180634050359</v>
      </c>
      <c r="H33" s="232">
        <v>15.839399999999999</v>
      </c>
      <c r="I33" s="245">
        <v>0.42235211523098082</v>
      </c>
      <c r="J33" s="221"/>
      <c r="K33" s="221"/>
    </row>
    <row r="34" spans="1:11" s="182" customFormat="1" ht="23.45" customHeight="1" x14ac:dyDescent="0.2">
      <c r="A34" s="133" t="s">
        <v>53</v>
      </c>
      <c r="B34" s="331" t="s">
        <v>111</v>
      </c>
      <c r="C34" s="331"/>
      <c r="D34" s="243">
        <v>259.10669999999999</v>
      </c>
      <c r="E34" s="244">
        <v>4.6551093088639615</v>
      </c>
      <c r="F34" s="232">
        <v>303.80270000000002</v>
      </c>
      <c r="G34" s="244">
        <v>4.9776169793493326</v>
      </c>
      <c r="H34" s="232">
        <v>108.0638</v>
      </c>
      <c r="I34" s="245">
        <v>2.8814838005162864</v>
      </c>
      <c r="J34" s="221"/>
      <c r="K34" s="221"/>
    </row>
    <row r="35" spans="1:11" s="182" customFormat="1" ht="48" customHeight="1" x14ac:dyDescent="0.2">
      <c r="A35" s="209" t="s">
        <v>54</v>
      </c>
      <c r="B35" s="328" t="s">
        <v>112</v>
      </c>
      <c r="C35" s="328"/>
      <c r="D35" s="134">
        <v>312.85520000000002</v>
      </c>
      <c r="E35" s="135">
        <v>5.6206860321837464</v>
      </c>
      <c r="F35" s="136">
        <v>341.78769999999997</v>
      </c>
      <c r="G35" s="135">
        <v>5.5999774157792395</v>
      </c>
      <c r="H35" s="136">
        <v>215.08260000000001</v>
      </c>
      <c r="I35" s="137">
        <v>5.735103037954655</v>
      </c>
      <c r="J35" s="248"/>
      <c r="K35" s="221"/>
    </row>
    <row r="36" spans="1:11" s="182" customFormat="1" ht="5.0999999999999996" customHeight="1" x14ac:dyDescent="0.2">
      <c r="A36" s="142"/>
      <c r="B36" s="143"/>
      <c r="C36" s="144"/>
      <c r="D36" s="145"/>
      <c r="E36" s="146"/>
      <c r="F36" s="146"/>
      <c r="G36" s="146"/>
      <c r="H36" s="146"/>
      <c r="I36" s="147"/>
      <c r="J36" s="248"/>
      <c r="K36" s="221"/>
    </row>
    <row r="37" spans="1:11" s="158" customFormat="1" ht="54.95" customHeight="1" x14ac:dyDescent="0.25">
      <c r="A37" s="148"/>
      <c r="B37" s="328" t="s">
        <v>113</v>
      </c>
      <c r="C37" s="328"/>
      <c r="D37" s="28">
        <v>5566</v>
      </c>
      <c r="E37" s="29">
        <f>SUM(E9,E21,E22,E23,E24,E25,E26,E27,E28,E29,E30,E34,E35)</f>
        <v>99.99999820337429</v>
      </c>
      <c r="F37" s="30">
        <v>6103</v>
      </c>
      <c r="G37" s="29">
        <v>100</v>
      </c>
      <c r="H37" s="30">
        <v>3750</v>
      </c>
      <c r="I37" s="31">
        <f>SUM(I9,I21,I22,I23,I24,I25,I26,I27,I28,I29,I30,I34,I35)</f>
        <v>100.0633300563363</v>
      </c>
      <c r="J37" s="220"/>
      <c r="K37" s="220"/>
    </row>
    <row r="38" spans="1:11" x14ac:dyDescent="0.25">
      <c r="D38" s="249"/>
      <c r="E38" s="250"/>
      <c r="F38" s="251"/>
      <c r="G38" s="250"/>
      <c r="H38" s="251"/>
      <c r="I38" s="250"/>
      <c r="J38" s="252"/>
      <c r="K38" s="252"/>
    </row>
    <row r="39" spans="1:11" x14ac:dyDescent="0.25">
      <c r="A39" s="153"/>
    </row>
    <row r="40" spans="1:11" x14ac:dyDescent="0.25">
      <c r="A40" s="153"/>
    </row>
    <row r="41" spans="1:11" x14ac:dyDescent="0.25">
      <c r="A41" s="153"/>
    </row>
    <row r="42" spans="1:11" x14ac:dyDescent="0.25">
      <c r="A42" s="153"/>
    </row>
    <row r="43" spans="1:11" x14ac:dyDescent="0.25">
      <c r="A43" s="153"/>
    </row>
    <row r="44" spans="1:11" x14ac:dyDescent="0.25">
      <c r="A44" s="153"/>
    </row>
    <row r="45" spans="1:11" x14ac:dyDescent="0.25">
      <c r="A45" s="153"/>
    </row>
    <row r="46" spans="1:11" x14ac:dyDescent="0.25">
      <c r="A46" s="153"/>
    </row>
    <row r="47" spans="1:11" x14ac:dyDescent="0.25">
      <c r="A47" s="153"/>
    </row>
    <row r="48" spans="1:11" x14ac:dyDescent="0.25">
      <c r="A48" s="153"/>
    </row>
    <row r="49" spans="1:1" x14ac:dyDescent="0.25">
      <c r="A49" s="153"/>
    </row>
    <row r="50" spans="1:1" x14ac:dyDescent="0.25">
      <c r="A50" s="153"/>
    </row>
    <row r="51" spans="1:1" x14ac:dyDescent="0.25">
      <c r="A51" s="153"/>
    </row>
    <row r="52" spans="1:1" x14ac:dyDescent="0.25">
      <c r="A52" s="153"/>
    </row>
    <row r="53" spans="1:1" x14ac:dyDescent="0.25">
      <c r="A53" s="153"/>
    </row>
    <row r="54" spans="1:1" x14ac:dyDescent="0.25">
      <c r="A54" s="153"/>
    </row>
    <row r="55" spans="1:1" x14ac:dyDescent="0.25">
      <c r="A55" s="153"/>
    </row>
    <row r="56" spans="1:1" x14ac:dyDescent="0.25">
      <c r="A56" s="153"/>
    </row>
    <row r="57" spans="1:1" x14ac:dyDescent="0.25">
      <c r="A57" s="153"/>
    </row>
  </sheetData>
  <sheetProtection formatCells="0"/>
  <mergeCells count="18">
    <mergeCell ref="B21:C21"/>
    <mergeCell ref="B6:C7"/>
    <mergeCell ref="D6:E6"/>
    <mergeCell ref="F6:G6"/>
    <mergeCell ref="H6:I6"/>
    <mergeCell ref="B9:C9"/>
    <mergeCell ref="B37:C37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4:C34"/>
    <mergeCell ref="B35:C3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firstPageNumber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D87F-0CD5-4730-8035-12D81F19D94E}">
  <sheetPr transitionEvaluation="1"/>
  <dimension ref="A1:L63"/>
  <sheetViews>
    <sheetView topLeftCell="A26" zoomScale="91" zoomScaleNormal="91" zoomScaleSheetLayoutView="100" workbookViewId="0">
      <selection activeCell="K9" sqref="K9"/>
    </sheetView>
  </sheetViews>
  <sheetFormatPr defaultColWidth="13.85546875" defaultRowHeight="18" x14ac:dyDescent="0.25"/>
  <cols>
    <col min="1" max="1" width="2.28515625" style="190" customWidth="1"/>
    <col min="2" max="2" width="2.28515625" style="153" customWidth="1"/>
    <col min="3" max="3" width="35.7109375" style="153" customWidth="1"/>
    <col min="4" max="4" width="8.7109375" style="188" customWidth="1"/>
    <col min="5" max="5" width="10.42578125" style="189" customWidth="1"/>
    <col min="6" max="6" width="9.7109375" style="188" customWidth="1"/>
    <col min="7" max="7" width="8.7109375" style="189" customWidth="1"/>
    <col min="8" max="9" width="8.7109375" style="188" customWidth="1"/>
    <col min="10" max="10" width="11.28515625" style="189" customWidth="1"/>
    <col min="11" max="11" width="2.140625" style="153" customWidth="1"/>
    <col min="12" max="12" width="6.140625" style="153" customWidth="1"/>
    <col min="13" max="16384" width="13.85546875" style="153"/>
  </cols>
  <sheetData>
    <row r="1" spans="1:12" s="121" customFormat="1" ht="12.75" customHeight="1" x14ac:dyDescent="0.3">
      <c r="A1" s="34" t="s">
        <v>55</v>
      </c>
      <c r="B1" s="34"/>
      <c r="C1" s="34"/>
      <c r="D1" s="34"/>
      <c r="E1" s="34"/>
      <c r="F1" s="34"/>
      <c r="G1" s="34"/>
      <c r="H1" s="34"/>
      <c r="I1" s="34"/>
      <c r="J1" s="35"/>
    </row>
    <row r="2" spans="1:12" s="215" customFormat="1" ht="13.5" customHeight="1" x14ac:dyDescent="0.25">
      <c r="A2" s="122" t="s">
        <v>162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2" s="121" customFormat="1" ht="4.9000000000000004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2" s="121" customFormat="1" ht="12.7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211" t="s">
        <v>33</v>
      </c>
    </row>
    <row r="5" spans="1:12" s="158" customFormat="1" ht="23.1" customHeight="1" x14ac:dyDescent="0.25">
      <c r="A5" s="216"/>
      <c r="B5" s="338" t="s">
        <v>169</v>
      </c>
      <c r="C5" s="338"/>
      <c r="D5" s="340" t="s">
        <v>76</v>
      </c>
      <c r="E5" s="342" t="s">
        <v>131</v>
      </c>
      <c r="F5" s="342"/>
      <c r="G5" s="342"/>
      <c r="H5" s="342"/>
      <c r="I5" s="342"/>
      <c r="J5" s="343" t="s">
        <v>132</v>
      </c>
    </row>
    <row r="6" spans="1:12" s="158" customFormat="1" ht="46.5" customHeight="1" x14ac:dyDescent="0.25">
      <c r="A6" s="217"/>
      <c r="B6" s="339"/>
      <c r="C6" s="339"/>
      <c r="D6" s="341"/>
      <c r="E6" s="231" t="s">
        <v>133</v>
      </c>
      <c r="F6" s="231" t="s">
        <v>27</v>
      </c>
      <c r="G6" s="231" t="s">
        <v>134</v>
      </c>
      <c r="H6" s="231" t="s">
        <v>135</v>
      </c>
      <c r="I6" s="231" t="s">
        <v>136</v>
      </c>
      <c r="J6" s="344"/>
    </row>
    <row r="7" spans="1:12" s="158" customFormat="1" ht="4.9000000000000004" customHeight="1" x14ac:dyDescent="0.25">
      <c r="A7" s="198"/>
      <c r="B7" s="199"/>
      <c r="C7" s="199"/>
      <c r="D7" s="200"/>
      <c r="E7" s="201"/>
      <c r="F7" s="202"/>
      <c r="G7" s="201"/>
      <c r="H7" s="202"/>
      <c r="I7" s="202"/>
      <c r="J7" s="219"/>
    </row>
    <row r="8" spans="1:12" s="158" customFormat="1" ht="22.9" customHeight="1" x14ac:dyDescent="0.25">
      <c r="A8" s="133" t="s">
        <v>42</v>
      </c>
      <c r="B8" s="329" t="s">
        <v>86</v>
      </c>
      <c r="C8" s="329"/>
      <c r="D8" s="134">
        <v>875.81110000000001</v>
      </c>
      <c r="E8" s="232">
        <v>884.74189999999999</v>
      </c>
      <c r="F8" s="136">
        <v>885.25810000000001</v>
      </c>
      <c r="G8" s="136">
        <v>900.26559999999995</v>
      </c>
      <c r="H8" s="136">
        <v>832.47119999999995</v>
      </c>
      <c r="I8" s="136">
        <v>869.31899999999996</v>
      </c>
      <c r="J8" s="194">
        <v>724.22220000000004</v>
      </c>
      <c r="K8" s="220"/>
      <c r="L8" s="204"/>
    </row>
    <row r="9" spans="1:12" s="182" customFormat="1" ht="22.9" customHeight="1" x14ac:dyDescent="0.2">
      <c r="A9" s="138"/>
      <c r="B9" s="139"/>
      <c r="C9" s="164" t="s">
        <v>87</v>
      </c>
      <c r="D9" s="134">
        <v>47.025399999999998</v>
      </c>
      <c r="E9" s="136">
        <v>46.848100000000002</v>
      </c>
      <c r="F9" s="136">
        <v>48.160400000000003</v>
      </c>
      <c r="G9" s="136">
        <v>44.0535</v>
      </c>
      <c r="H9" s="136">
        <v>44.435600000000001</v>
      </c>
      <c r="I9" s="136">
        <v>48.904499999999999</v>
      </c>
      <c r="J9" s="194">
        <v>50.054699999999997</v>
      </c>
      <c r="K9" s="221"/>
      <c r="L9" s="206"/>
    </row>
    <row r="10" spans="1:12" s="182" customFormat="1" ht="22.9" customHeight="1" x14ac:dyDescent="0.2">
      <c r="A10" s="138"/>
      <c r="B10" s="139"/>
      <c r="C10" s="164" t="s">
        <v>88</v>
      </c>
      <c r="D10" s="134">
        <v>83.670400000000001</v>
      </c>
      <c r="E10" s="136">
        <v>83.870099999999994</v>
      </c>
      <c r="F10" s="136">
        <v>84.761899999999997</v>
      </c>
      <c r="G10" s="136">
        <v>82.730699999999999</v>
      </c>
      <c r="H10" s="136">
        <v>80.548699999999997</v>
      </c>
      <c r="I10" s="136">
        <v>66.268000000000001</v>
      </c>
      <c r="J10" s="194">
        <v>80.287400000000005</v>
      </c>
      <c r="K10" s="221"/>
      <c r="L10" s="206"/>
    </row>
    <row r="11" spans="1:12" s="182" customFormat="1" ht="22.9" customHeight="1" x14ac:dyDescent="0.2">
      <c r="A11" s="138"/>
      <c r="B11" s="139"/>
      <c r="C11" s="164" t="s">
        <v>89</v>
      </c>
      <c r="D11" s="134">
        <v>126.0561</v>
      </c>
      <c r="E11" s="136">
        <v>127.006</v>
      </c>
      <c r="F11" s="136">
        <v>129.58600000000001</v>
      </c>
      <c r="G11" s="136">
        <v>134.8381</v>
      </c>
      <c r="H11" s="136">
        <v>87.229500000000002</v>
      </c>
      <c r="I11" s="136">
        <v>121.2517</v>
      </c>
      <c r="J11" s="194">
        <v>101.5275</v>
      </c>
      <c r="K11" s="221"/>
      <c r="L11" s="206"/>
    </row>
    <row r="12" spans="1:12" s="182" customFormat="1" ht="22.9" customHeight="1" x14ac:dyDescent="0.2">
      <c r="A12" s="138"/>
      <c r="B12" s="139"/>
      <c r="C12" s="164" t="s">
        <v>90</v>
      </c>
      <c r="D12" s="134">
        <v>193.0008</v>
      </c>
      <c r="E12" s="136">
        <v>196.24299999999999</v>
      </c>
      <c r="F12" s="136">
        <v>196.37100000000001</v>
      </c>
      <c r="G12" s="136">
        <v>199.1156</v>
      </c>
      <c r="H12" s="136">
        <v>186.5</v>
      </c>
      <c r="I12" s="136">
        <v>188.1833</v>
      </c>
      <c r="J12" s="194">
        <v>137.95930000000001</v>
      </c>
      <c r="K12" s="221"/>
      <c r="L12" s="206"/>
    </row>
    <row r="13" spans="1:12" s="182" customFormat="1" ht="22.9" customHeight="1" x14ac:dyDescent="0.2">
      <c r="A13" s="138"/>
      <c r="B13" s="139"/>
      <c r="C13" s="164" t="s">
        <v>91</v>
      </c>
      <c r="D13" s="134">
        <v>60.505099999999999</v>
      </c>
      <c r="E13" s="136">
        <v>61.524900000000002</v>
      </c>
      <c r="F13" s="136">
        <v>58.0944</v>
      </c>
      <c r="G13" s="136">
        <v>68.661500000000004</v>
      </c>
      <c r="H13" s="136">
        <v>68.242699999999999</v>
      </c>
      <c r="I13" s="136">
        <v>59.336399999999998</v>
      </c>
      <c r="J13" s="194">
        <v>43.200800000000001</v>
      </c>
      <c r="K13" s="221"/>
      <c r="L13" s="206"/>
    </row>
    <row r="14" spans="1:12" s="182" customFormat="1" ht="22.9" customHeight="1" x14ac:dyDescent="0.2">
      <c r="A14" s="138"/>
      <c r="B14" s="139"/>
      <c r="C14" s="164" t="s">
        <v>92</v>
      </c>
      <c r="D14" s="134">
        <v>33.2239</v>
      </c>
      <c r="E14" s="136">
        <v>33.5411</v>
      </c>
      <c r="F14" s="136">
        <v>31.783799999999999</v>
      </c>
      <c r="G14" s="136">
        <v>36.759300000000003</v>
      </c>
      <c r="H14" s="136">
        <v>38.5</v>
      </c>
      <c r="I14" s="136">
        <v>29.627099999999999</v>
      </c>
      <c r="J14" s="194">
        <v>27.8339</v>
      </c>
      <c r="K14" s="221"/>
      <c r="L14" s="206"/>
    </row>
    <row r="15" spans="1:12" s="182" customFormat="1" ht="22.9" customHeight="1" x14ac:dyDescent="0.2">
      <c r="A15" s="138"/>
      <c r="B15" s="139"/>
      <c r="C15" s="164" t="s">
        <v>93</v>
      </c>
      <c r="D15" s="134">
        <v>68.897099999999995</v>
      </c>
      <c r="E15" s="136">
        <v>69.4983</v>
      </c>
      <c r="F15" s="136">
        <v>62.128300000000003</v>
      </c>
      <c r="G15" s="136">
        <v>91.782399999999996</v>
      </c>
      <c r="H15" s="136">
        <v>62.384399999999999</v>
      </c>
      <c r="I15" s="136">
        <v>60.3324</v>
      </c>
      <c r="J15" s="194">
        <v>58.690100000000001</v>
      </c>
      <c r="K15" s="221"/>
      <c r="L15" s="206"/>
    </row>
    <row r="16" spans="1:12" s="182" customFormat="1" ht="22.9" customHeight="1" x14ac:dyDescent="0.2">
      <c r="A16" s="138"/>
      <c r="B16" s="139"/>
      <c r="C16" s="164" t="s">
        <v>94</v>
      </c>
      <c r="D16" s="134">
        <v>88.637100000000004</v>
      </c>
      <c r="E16" s="136">
        <v>89.129800000000003</v>
      </c>
      <c r="F16" s="136">
        <v>90.042000000000002</v>
      </c>
      <c r="G16" s="136">
        <v>86.793499999999995</v>
      </c>
      <c r="H16" s="136">
        <v>87.981800000000007</v>
      </c>
      <c r="I16" s="136">
        <v>109.84529999999999</v>
      </c>
      <c r="J16" s="194">
        <v>80.285799999999995</v>
      </c>
      <c r="K16" s="221"/>
      <c r="L16" s="206"/>
    </row>
    <row r="17" spans="1:12" s="182" customFormat="1" ht="22.9" customHeight="1" x14ac:dyDescent="0.2">
      <c r="A17" s="138"/>
      <c r="B17" s="139"/>
      <c r="C17" s="164" t="s">
        <v>95</v>
      </c>
      <c r="D17" s="134">
        <v>25.261900000000001</v>
      </c>
      <c r="E17" s="136">
        <v>25.629000000000001</v>
      </c>
      <c r="F17" s="136">
        <v>26.312200000000001</v>
      </c>
      <c r="G17" s="136">
        <v>24.4834</v>
      </c>
      <c r="H17" s="136">
        <v>23.4267</v>
      </c>
      <c r="I17" s="136">
        <v>26.151800000000001</v>
      </c>
      <c r="J17" s="194">
        <v>19.024999999999999</v>
      </c>
      <c r="K17" s="221"/>
      <c r="L17" s="206"/>
    </row>
    <row r="18" spans="1:12" s="182" customFormat="1" ht="22.9" customHeight="1" x14ac:dyDescent="0.2">
      <c r="A18" s="138"/>
      <c r="B18" s="139"/>
      <c r="C18" s="164" t="s">
        <v>96</v>
      </c>
      <c r="D18" s="134">
        <v>107.1144</v>
      </c>
      <c r="E18" s="136">
        <v>108.83240000000001</v>
      </c>
      <c r="F18" s="232">
        <v>116.1288</v>
      </c>
      <c r="G18" s="232">
        <v>86.365899999999996</v>
      </c>
      <c r="H18" s="232">
        <v>117.2209</v>
      </c>
      <c r="I18" s="136">
        <v>115.6572</v>
      </c>
      <c r="J18" s="194">
        <v>77.929000000000002</v>
      </c>
      <c r="K18" s="221"/>
      <c r="L18" s="206"/>
    </row>
    <row r="19" spans="1:12" s="182" customFormat="1" ht="22.9" customHeight="1" x14ac:dyDescent="0.2">
      <c r="A19" s="138"/>
      <c r="B19" s="139"/>
      <c r="C19" s="222" t="s">
        <v>130</v>
      </c>
      <c r="D19" s="134">
        <v>42.418799999999997</v>
      </c>
      <c r="E19" s="136">
        <v>42.124600000000001</v>
      </c>
      <c r="F19" s="232">
        <v>41.889299999999999</v>
      </c>
      <c r="G19" s="232">
        <v>44</v>
      </c>
      <c r="H19" s="232">
        <v>36.063299999999998</v>
      </c>
      <c r="I19" s="136">
        <v>43.761299999999999</v>
      </c>
      <c r="J19" s="194">
        <v>47.428699999999999</v>
      </c>
      <c r="K19" s="221"/>
      <c r="L19" s="206"/>
    </row>
    <row r="20" spans="1:12" s="182" customFormat="1" ht="22.9" customHeight="1" x14ac:dyDescent="0.2">
      <c r="A20" s="133" t="s">
        <v>43</v>
      </c>
      <c r="B20" s="329" t="s">
        <v>98</v>
      </c>
      <c r="C20" s="329"/>
      <c r="D20" s="134">
        <v>91.872399999999999</v>
      </c>
      <c r="E20" s="136">
        <v>92.088499999999996</v>
      </c>
      <c r="F20" s="232">
        <v>64.170599999999993</v>
      </c>
      <c r="G20" s="232">
        <v>157</v>
      </c>
      <c r="H20" s="232">
        <v>122.976</v>
      </c>
      <c r="I20" s="136">
        <v>93.680300000000003</v>
      </c>
      <c r="J20" s="194">
        <v>88.177599999999998</v>
      </c>
      <c r="K20" s="221"/>
      <c r="L20" s="206"/>
    </row>
    <row r="21" spans="1:12" s="182" customFormat="1" ht="22.9" customHeight="1" x14ac:dyDescent="0.2">
      <c r="A21" s="133" t="s">
        <v>44</v>
      </c>
      <c r="B21" s="329" t="s">
        <v>99</v>
      </c>
      <c r="C21" s="329"/>
      <c r="D21" s="134">
        <v>150.90940000000001</v>
      </c>
      <c r="E21" s="136">
        <v>153.93989999999999</v>
      </c>
      <c r="F21" s="136">
        <v>160.63290000000001</v>
      </c>
      <c r="G21" s="136">
        <v>140.24680000000001</v>
      </c>
      <c r="H21" s="136">
        <v>141.76490000000001</v>
      </c>
      <c r="I21" s="136">
        <v>114.1499</v>
      </c>
      <c r="J21" s="194">
        <v>99.328900000000004</v>
      </c>
      <c r="K21" s="221"/>
      <c r="L21" s="206"/>
    </row>
    <row r="22" spans="1:12" s="182" customFormat="1" ht="22.9" customHeight="1" x14ac:dyDescent="0.2">
      <c r="A22" s="133" t="s">
        <v>45</v>
      </c>
      <c r="B22" s="329" t="s">
        <v>100</v>
      </c>
      <c r="C22" s="329"/>
      <c r="D22" s="134">
        <v>1307.0559000000001</v>
      </c>
      <c r="E22" s="136">
        <v>1317.8157000000001</v>
      </c>
      <c r="F22" s="136">
        <v>1122.1412</v>
      </c>
      <c r="G22" s="136">
        <v>1817.7714000000001</v>
      </c>
      <c r="H22" s="136">
        <v>1418.6889000000001</v>
      </c>
      <c r="I22" s="136">
        <v>985.14020000000005</v>
      </c>
      <c r="J22" s="194">
        <v>1123.9299000000001</v>
      </c>
      <c r="K22" s="221"/>
      <c r="L22" s="206"/>
    </row>
    <row r="23" spans="1:12" s="182" customFormat="1" ht="34.15" customHeight="1" x14ac:dyDescent="0.2">
      <c r="A23" s="133" t="s">
        <v>46</v>
      </c>
      <c r="B23" s="329" t="s">
        <v>126</v>
      </c>
      <c r="C23" s="330"/>
      <c r="D23" s="134">
        <v>259.35230000000001</v>
      </c>
      <c r="E23" s="136">
        <v>264.08569999999997</v>
      </c>
      <c r="F23" s="136">
        <v>241.86689999999999</v>
      </c>
      <c r="G23" s="136">
        <v>319.15190000000001</v>
      </c>
      <c r="H23" s="136">
        <v>282.06310000000002</v>
      </c>
      <c r="I23" s="136">
        <v>193.24359999999999</v>
      </c>
      <c r="J23" s="194">
        <v>178.86770000000001</v>
      </c>
      <c r="K23" s="221"/>
      <c r="L23" s="206"/>
    </row>
    <row r="24" spans="1:12" s="182" customFormat="1" ht="22.9" customHeight="1" x14ac:dyDescent="0.2">
      <c r="A24" s="133" t="s">
        <v>47</v>
      </c>
      <c r="B24" s="329" t="s">
        <v>102</v>
      </c>
      <c r="C24" s="329"/>
      <c r="D24" s="134">
        <v>146.678</v>
      </c>
      <c r="E24" s="136">
        <v>150.0891</v>
      </c>
      <c r="F24" s="136">
        <v>123</v>
      </c>
      <c r="G24" s="136">
        <v>214.822</v>
      </c>
      <c r="H24" s="136">
        <v>173.166</v>
      </c>
      <c r="I24" s="136">
        <v>107.3758</v>
      </c>
      <c r="J24" s="194">
        <v>88.685400000000001</v>
      </c>
      <c r="K24" s="221"/>
      <c r="L24" s="206"/>
    </row>
    <row r="25" spans="1:12" s="182" customFormat="1" ht="22.9" customHeight="1" x14ac:dyDescent="0.2">
      <c r="A25" s="133" t="s">
        <v>48</v>
      </c>
      <c r="B25" s="329" t="s">
        <v>103</v>
      </c>
      <c r="C25" s="329"/>
      <c r="D25" s="134">
        <v>611.42039999999997</v>
      </c>
      <c r="E25" s="136">
        <v>623.38220000000001</v>
      </c>
      <c r="F25" s="136">
        <v>574.98950000000002</v>
      </c>
      <c r="G25" s="136">
        <v>736.85249999999996</v>
      </c>
      <c r="H25" s="136">
        <v>682.62630000000001</v>
      </c>
      <c r="I25" s="136">
        <v>474.32420000000002</v>
      </c>
      <c r="J25" s="194">
        <v>407.91570000000002</v>
      </c>
      <c r="K25" s="221"/>
      <c r="L25" s="206"/>
    </row>
    <row r="26" spans="1:12" s="182" customFormat="1" ht="22.9" customHeight="1" x14ac:dyDescent="0.2">
      <c r="A26" s="133" t="s">
        <v>49</v>
      </c>
      <c r="B26" s="329" t="s">
        <v>104</v>
      </c>
      <c r="C26" s="329"/>
      <c r="D26" s="134">
        <v>347.24720000000002</v>
      </c>
      <c r="E26" s="136">
        <v>353.65249999999997</v>
      </c>
      <c r="F26" s="136">
        <v>327.9468</v>
      </c>
      <c r="G26" s="136">
        <v>413.65199999999999</v>
      </c>
      <c r="H26" s="136">
        <v>386.80180000000001</v>
      </c>
      <c r="I26" s="136">
        <v>249.8245</v>
      </c>
      <c r="J26" s="194">
        <v>238.376</v>
      </c>
      <c r="K26" s="221"/>
      <c r="L26" s="206"/>
    </row>
    <row r="27" spans="1:12" s="182" customFormat="1" ht="22.9" customHeight="1" x14ac:dyDescent="0.2">
      <c r="A27" s="133" t="s">
        <v>50</v>
      </c>
      <c r="B27" s="329" t="s">
        <v>105</v>
      </c>
      <c r="C27" s="329"/>
      <c r="D27" s="134">
        <v>178.76310000000001</v>
      </c>
      <c r="E27" s="136">
        <v>183.7243</v>
      </c>
      <c r="F27" s="136">
        <v>150.83410000000001</v>
      </c>
      <c r="G27" s="136">
        <v>267.07249999999999</v>
      </c>
      <c r="H27" s="136">
        <v>204.155</v>
      </c>
      <c r="I27" s="136">
        <v>90.574600000000004</v>
      </c>
      <c r="J27" s="194">
        <v>94.5</v>
      </c>
      <c r="K27" s="221"/>
      <c r="L27" s="206"/>
    </row>
    <row r="28" spans="1:12" s="182" customFormat="1" ht="22.9" customHeight="1" x14ac:dyDescent="0.2">
      <c r="A28" s="133" t="s">
        <v>51</v>
      </c>
      <c r="B28" s="329" t="s">
        <v>106</v>
      </c>
      <c r="C28" s="329"/>
      <c r="D28" s="134">
        <v>76.874099999999999</v>
      </c>
      <c r="E28" s="136">
        <v>77.778899999999993</v>
      </c>
      <c r="F28" s="136">
        <v>75.752899999999997</v>
      </c>
      <c r="G28" s="136">
        <v>80.8703</v>
      </c>
      <c r="H28" s="136">
        <v>86.072800000000001</v>
      </c>
      <c r="I28" s="136">
        <v>53.383499999999998</v>
      </c>
      <c r="J28" s="194">
        <v>61.524999999999999</v>
      </c>
      <c r="K28" s="221"/>
      <c r="L28" s="206"/>
    </row>
    <row r="29" spans="1:12" s="182" customFormat="1" ht="22.9" customHeight="1" x14ac:dyDescent="0.2">
      <c r="A29" s="133" t="s">
        <v>52</v>
      </c>
      <c r="B29" s="329" t="s">
        <v>107</v>
      </c>
      <c r="C29" s="329"/>
      <c r="D29" s="134">
        <v>948.10230000000001</v>
      </c>
      <c r="E29" s="136">
        <v>961</v>
      </c>
      <c r="F29" s="136">
        <v>888.89030000000002</v>
      </c>
      <c r="G29" s="136">
        <v>1134.1017999999999</v>
      </c>
      <c r="H29" s="136">
        <v>1045.8149000000001</v>
      </c>
      <c r="I29" s="136">
        <v>704.5</v>
      </c>
      <c r="J29" s="194">
        <v>718.01419999999996</v>
      </c>
      <c r="K29" s="221"/>
      <c r="L29" s="206"/>
    </row>
    <row r="30" spans="1:12" s="182" customFormat="1" ht="22.9" customHeight="1" x14ac:dyDescent="0.2">
      <c r="A30" s="138"/>
      <c r="B30" s="139"/>
      <c r="C30" s="223" t="s">
        <v>108</v>
      </c>
      <c r="D30" s="134">
        <v>745.66039999999998</v>
      </c>
      <c r="E30" s="136">
        <v>756.22069999999997</v>
      </c>
      <c r="F30" s="136">
        <v>707</v>
      </c>
      <c r="G30" s="136">
        <v>875.24279999999999</v>
      </c>
      <c r="H30" s="136">
        <v>801.91409999999996</v>
      </c>
      <c r="I30" s="136">
        <v>572.74549999999999</v>
      </c>
      <c r="J30" s="194">
        <v>566.16700000000003</v>
      </c>
      <c r="K30" s="221"/>
      <c r="L30" s="206"/>
    </row>
    <row r="31" spans="1:12" s="182" customFormat="1" ht="22.9" customHeight="1" x14ac:dyDescent="0.2">
      <c r="A31" s="138"/>
      <c r="B31" s="139"/>
      <c r="C31" s="223" t="s">
        <v>109</v>
      </c>
      <c r="D31" s="134">
        <v>157</v>
      </c>
      <c r="E31" s="136">
        <v>159.43979999999999</v>
      </c>
      <c r="F31" s="136">
        <v>145.86340000000001</v>
      </c>
      <c r="G31" s="136">
        <v>187.29599999999999</v>
      </c>
      <c r="H31" s="136">
        <v>188.9066</v>
      </c>
      <c r="I31" s="136">
        <v>104.8278</v>
      </c>
      <c r="J31" s="194">
        <v>125.23180000000001</v>
      </c>
      <c r="K31" s="221"/>
      <c r="L31" s="206"/>
    </row>
    <row r="32" spans="1:12" s="182" customFormat="1" ht="22.9" customHeight="1" x14ac:dyDescent="0.2">
      <c r="A32" s="138"/>
      <c r="B32" s="139"/>
      <c r="C32" s="223" t="s">
        <v>110</v>
      </c>
      <c r="D32" s="134">
        <v>44.902900000000002</v>
      </c>
      <c r="E32" s="136">
        <v>45.9788</v>
      </c>
      <c r="F32" s="136">
        <v>35.516399999999997</v>
      </c>
      <c r="G32" s="136">
        <v>71.562899999999999</v>
      </c>
      <c r="H32" s="136">
        <v>54.994199999999999</v>
      </c>
      <c r="I32" s="136">
        <v>26.894500000000001</v>
      </c>
      <c r="J32" s="194">
        <v>26.615400000000001</v>
      </c>
      <c r="K32" s="221"/>
      <c r="L32" s="206"/>
    </row>
    <row r="33" spans="1:12" s="182" customFormat="1" ht="22.9" customHeight="1" x14ac:dyDescent="0.2">
      <c r="A33" s="133" t="s">
        <v>53</v>
      </c>
      <c r="B33" s="331" t="s">
        <v>111</v>
      </c>
      <c r="C33" s="331"/>
      <c r="D33" s="134">
        <v>259.10669999999999</v>
      </c>
      <c r="E33" s="136">
        <v>267.91309999999999</v>
      </c>
      <c r="F33" s="136">
        <v>205.82919999999999</v>
      </c>
      <c r="G33" s="136">
        <v>421.81349999999998</v>
      </c>
      <c r="H33" s="136">
        <v>314.34519999999998</v>
      </c>
      <c r="I33" s="136">
        <v>169.95160000000001</v>
      </c>
      <c r="J33" s="194">
        <v>109.42400000000001</v>
      </c>
      <c r="K33" s="221"/>
      <c r="L33" s="206"/>
    </row>
    <row r="34" spans="1:12" s="182" customFormat="1" ht="43.9" customHeight="1" x14ac:dyDescent="0.2">
      <c r="A34" s="209" t="s">
        <v>54</v>
      </c>
      <c r="B34" s="328" t="s">
        <v>112</v>
      </c>
      <c r="C34" s="328"/>
      <c r="D34" s="134">
        <v>312.85520000000002</v>
      </c>
      <c r="E34" s="136">
        <v>319.44900000000001</v>
      </c>
      <c r="F34" s="136">
        <v>295.82</v>
      </c>
      <c r="G34" s="136">
        <v>378.8211</v>
      </c>
      <c r="H34" s="136">
        <v>337.11040000000003</v>
      </c>
      <c r="I34" s="136">
        <v>247.10470000000001</v>
      </c>
      <c r="J34" s="194">
        <v>199.1515</v>
      </c>
      <c r="K34" s="221"/>
      <c r="L34" s="206"/>
    </row>
    <row r="35" spans="1:12" s="182" customFormat="1" ht="3" customHeight="1" x14ac:dyDescent="0.2">
      <c r="A35" s="142"/>
      <c r="B35" s="143"/>
      <c r="C35" s="144"/>
      <c r="D35" s="145"/>
      <c r="E35" s="146"/>
      <c r="F35" s="146"/>
      <c r="G35" s="146"/>
      <c r="H35" s="146"/>
      <c r="I35" s="146"/>
      <c r="J35" s="147"/>
      <c r="K35" s="221"/>
      <c r="L35" s="206"/>
    </row>
    <row r="36" spans="1:12" s="158" customFormat="1" ht="49.9" customHeight="1" x14ac:dyDescent="0.25">
      <c r="A36" s="148"/>
      <c r="B36" s="337" t="s">
        <v>156</v>
      </c>
      <c r="C36" s="337"/>
      <c r="D36" s="28">
        <v>5566</v>
      </c>
      <c r="E36" s="30">
        <f t="shared" ref="E36:H36" si="0">SUM(E8,E20:E29,E33:E34)</f>
        <v>5649.6607999999997</v>
      </c>
      <c r="F36" s="30">
        <v>5117.6952000000001</v>
      </c>
      <c r="G36" s="30">
        <v>6983.0051999999996</v>
      </c>
      <c r="H36" s="30">
        <f t="shared" si="0"/>
        <v>6028.0565000000006</v>
      </c>
      <c r="I36" s="30">
        <v>4352</v>
      </c>
      <c r="J36" s="32">
        <v>4132.0475999999999</v>
      </c>
      <c r="K36" s="220"/>
      <c r="L36" s="204"/>
    </row>
    <row r="37" spans="1:12" s="158" customFormat="1" ht="11.25" x14ac:dyDescent="0.25">
      <c r="A37" s="183"/>
      <c r="D37" s="184"/>
      <c r="E37" s="185"/>
      <c r="F37" s="225"/>
      <c r="G37" s="185"/>
      <c r="H37" s="225"/>
      <c r="I37" s="225"/>
      <c r="J37" s="185"/>
      <c r="K37" s="220"/>
      <c r="L37" s="220"/>
    </row>
    <row r="38" spans="1:12" s="158" customFormat="1" ht="11.25" x14ac:dyDescent="0.25">
      <c r="D38" s="233"/>
      <c r="E38" s="233"/>
      <c r="F38" s="233"/>
      <c r="G38" s="233"/>
      <c r="H38" s="233"/>
      <c r="I38" s="233"/>
      <c r="J38" s="233"/>
      <c r="K38" s="220"/>
      <c r="L38" s="220"/>
    </row>
    <row r="39" spans="1:12" s="158" customFormat="1" ht="11.25" x14ac:dyDescent="0.25">
      <c r="C39" s="234"/>
      <c r="D39" s="184"/>
      <c r="E39" s="226"/>
      <c r="F39" s="225"/>
      <c r="G39" s="185"/>
      <c r="H39" s="225"/>
      <c r="I39" s="225"/>
      <c r="J39" s="185"/>
      <c r="K39" s="220"/>
      <c r="L39" s="220"/>
    </row>
    <row r="40" spans="1:12" s="158" customFormat="1" ht="11.25" x14ac:dyDescent="0.25">
      <c r="D40" s="184"/>
      <c r="E40" s="226"/>
      <c r="F40" s="225"/>
      <c r="G40" s="185"/>
      <c r="H40" s="225"/>
      <c r="I40" s="225"/>
      <c r="J40" s="185"/>
      <c r="K40" s="220"/>
      <c r="L40" s="220"/>
    </row>
    <row r="41" spans="1:12" s="158" customFormat="1" ht="11.25" x14ac:dyDescent="0.25">
      <c r="D41" s="184"/>
      <c r="E41" s="226"/>
      <c r="F41" s="225"/>
      <c r="G41" s="185"/>
      <c r="H41" s="225"/>
      <c r="I41" s="225"/>
      <c r="J41" s="185"/>
      <c r="K41" s="220"/>
      <c r="L41" s="220"/>
    </row>
    <row r="42" spans="1:12" s="158" customFormat="1" ht="11.25" x14ac:dyDescent="0.25">
      <c r="D42" s="186"/>
      <c r="E42" s="187"/>
      <c r="F42" s="227"/>
      <c r="G42" s="228"/>
      <c r="H42" s="227"/>
      <c r="I42" s="227"/>
      <c r="J42" s="228"/>
    </row>
    <row r="43" spans="1:12" s="158" customFormat="1" ht="11.25" x14ac:dyDescent="0.25">
      <c r="D43" s="186"/>
      <c r="E43" s="187"/>
      <c r="F43" s="227"/>
      <c r="G43" s="228"/>
      <c r="H43" s="227"/>
      <c r="I43" s="227"/>
      <c r="J43" s="228"/>
    </row>
    <row r="44" spans="1:12" s="158" customFormat="1" ht="11.25" x14ac:dyDescent="0.25">
      <c r="D44" s="186"/>
      <c r="E44" s="187"/>
      <c r="F44" s="227"/>
      <c r="G44" s="228"/>
      <c r="H44" s="227"/>
      <c r="I44" s="227"/>
      <c r="J44" s="228"/>
    </row>
    <row r="45" spans="1:12" s="158" customFormat="1" ht="11.25" x14ac:dyDescent="0.25">
      <c r="D45" s="186"/>
      <c r="E45" s="187"/>
      <c r="F45" s="227"/>
      <c r="G45" s="228"/>
      <c r="H45" s="227"/>
      <c r="I45" s="227"/>
      <c r="J45" s="228"/>
    </row>
    <row r="46" spans="1:12" s="158" customFormat="1" ht="11.25" x14ac:dyDescent="0.25">
      <c r="D46" s="186"/>
      <c r="E46" s="187"/>
      <c r="F46" s="227"/>
      <c r="G46" s="228"/>
      <c r="H46" s="227"/>
      <c r="I46" s="227"/>
      <c r="J46" s="228"/>
    </row>
    <row r="47" spans="1:12" s="158" customFormat="1" ht="11.25" x14ac:dyDescent="0.25">
      <c r="D47" s="186"/>
      <c r="E47" s="187"/>
      <c r="F47" s="227"/>
      <c r="G47" s="228"/>
      <c r="H47" s="227"/>
      <c r="I47" s="227"/>
      <c r="J47" s="228"/>
    </row>
    <row r="48" spans="1:12" s="158" customFormat="1" ht="11.25" x14ac:dyDescent="0.25">
      <c r="D48" s="186"/>
      <c r="E48" s="187"/>
      <c r="F48" s="227"/>
      <c r="G48" s="228"/>
      <c r="H48" s="227"/>
      <c r="I48" s="227"/>
      <c r="J48" s="228"/>
    </row>
    <row r="49" spans="1:10" s="158" customFormat="1" ht="11.25" x14ac:dyDescent="0.25">
      <c r="D49" s="186"/>
      <c r="E49" s="187"/>
      <c r="F49" s="227"/>
      <c r="G49" s="228"/>
      <c r="H49" s="227"/>
      <c r="I49" s="227"/>
      <c r="J49" s="228"/>
    </row>
    <row r="50" spans="1:10" s="158" customFormat="1" ht="11.25" x14ac:dyDescent="0.25">
      <c r="D50" s="186"/>
      <c r="E50" s="187"/>
      <c r="F50" s="227"/>
      <c r="G50" s="228"/>
      <c r="H50" s="227"/>
      <c r="I50" s="227"/>
      <c r="J50" s="228"/>
    </row>
    <row r="51" spans="1:10" s="158" customFormat="1" ht="11.25" x14ac:dyDescent="0.25">
      <c r="D51" s="186"/>
      <c r="E51" s="187"/>
      <c r="F51" s="227"/>
      <c r="G51" s="228"/>
      <c r="H51" s="227"/>
      <c r="I51" s="227"/>
      <c r="J51" s="228"/>
    </row>
    <row r="52" spans="1:10" s="158" customFormat="1" ht="11.25" x14ac:dyDescent="0.25">
      <c r="D52" s="186"/>
      <c r="E52" s="187"/>
      <c r="F52" s="227"/>
      <c r="G52" s="228"/>
      <c r="H52" s="227"/>
      <c r="I52" s="227"/>
      <c r="J52" s="228"/>
    </row>
    <row r="53" spans="1:10" s="158" customFormat="1" ht="11.25" x14ac:dyDescent="0.25">
      <c r="D53" s="186"/>
      <c r="E53" s="187"/>
      <c r="F53" s="227"/>
      <c r="G53" s="228"/>
      <c r="H53" s="227"/>
      <c r="I53" s="227"/>
      <c r="J53" s="228"/>
    </row>
    <row r="54" spans="1:10" s="158" customFormat="1" ht="11.25" x14ac:dyDescent="0.25">
      <c r="D54" s="186"/>
      <c r="E54" s="187"/>
      <c r="F54" s="227"/>
      <c r="G54" s="228"/>
      <c r="H54" s="227"/>
      <c r="I54" s="227"/>
      <c r="J54" s="228"/>
    </row>
    <row r="55" spans="1:10" s="158" customFormat="1" ht="11.25" x14ac:dyDescent="0.25">
      <c r="D55" s="186"/>
      <c r="E55" s="187"/>
      <c r="F55" s="227"/>
      <c r="G55" s="228"/>
      <c r="H55" s="227"/>
      <c r="I55" s="227"/>
      <c r="J55" s="228"/>
    </row>
    <row r="56" spans="1:10" x14ac:dyDescent="0.25">
      <c r="A56" s="153"/>
      <c r="F56" s="229"/>
      <c r="G56" s="230"/>
      <c r="H56" s="229"/>
      <c r="I56" s="229"/>
      <c r="J56" s="230"/>
    </row>
    <row r="57" spans="1:10" x14ac:dyDescent="0.25">
      <c r="A57" s="153"/>
      <c r="F57" s="229"/>
      <c r="G57" s="230"/>
      <c r="H57" s="229"/>
      <c r="I57" s="229"/>
      <c r="J57" s="230"/>
    </row>
    <row r="58" spans="1:10" x14ac:dyDescent="0.25">
      <c r="A58" s="153"/>
      <c r="F58" s="229"/>
      <c r="G58" s="230"/>
      <c r="H58" s="229"/>
      <c r="I58" s="229"/>
      <c r="J58" s="230"/>
    </row>
    <row r="59" spans="1:10" x14ac:dyDescent="0.25">
      <c r="A59" s="153"/>
      <c r="F59" s="229"/>
      <c r="G59" s="230"/>
      <c r="H59" s="229"/>
      <c r="I59" s="229"/>
      <c r="J59" s="230"/>
    </row>
    <row r="60" spans="1:10" x14ac:dyDescent="0.25">
      <c r="A60" s="153"/>
      <c r="F60" s="229"/>
      <c r="G60" s="230"/>
      <c r="J60" s="230"/>
    </row>
    <row r="61" spans="1:10" x14ac:dyDescent="0.25">
      <c r="A61" s="153"/>
      <c r="F61" s="229"/>
      <c r="G61" s="230"/>
      <c r="J61" s="230"/>
    </row>
    <row r="62" spans="1:10" x14ac:dyDescent="0.25">
      <c r="A62" s="153"/>
      <c r="F62" s="229"/>
    </row>
    <row r="63" spans="1:10" x14ac:dyDescent="0.25">
      <c r="A63" s="153"/>
      <c r="F63" s="229"/>
    </row>
  </sheetData>
  <sheetProtection formatCells="0"/>
  <mergeCells count="18">
    <mergeCell ref="B20:C20"/>
    <mergeCell ref="B5:C6"/>
    <mergeCell ref="D5:D6"/>
    <mergeCell ref="E5:I5"/>
    <mergeCell ref="J5:J6"/>
    <mergeCell ref="B8:C8"/>
    <mergeCell ref="B36:C36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firstPageNumber="71" orientation="portrait" r:id="rId1"/>
  <colBreaks count="1" manualBreakCount="1">
    <brk id="10" max="3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85CF-FF9C-461E-A0B8-B0CF092EC0B2}">
  <sheetPr transitionEvaluation="1"/>
  <dimension ref="A1:L63"/>
  <sheetViews>
    <sheetView topLeftCell="A29" zoomScale="91" zoomScaleNormal="91" zoomScaleSheetLayoutView="87" workbookViewId="0">
      <selection activeCell="K9" sqref="K9"/>
    </sheetView>
  </sheetViews>
  <sheetFormatPr defaultColWidth="13.85546875" defaultRowHeight="18" x14ac:dyDescent="0.25"/>
  <cols>
    <col min="1" max="1" width="2.28515625" style="190" customWidth="1"/>
    <col min="2" max="2" width="2.28515625" style="153" customWidth="1"/>
    <col min="3" max="3" width="35.7109375" style="153" customWidth="1"/>
    <col min="4" max="4" width="9.28515625" style="188" customWidth="1"/>
    <col min="5" max="5" width="9.85546875" style="189" customWidth="1"/>
    <col min="6" max="6" width="9.140625" style="188" customWidth="1"/>
    <col min="7" max="7" width="9.140625" style="189" customWidth="1"/>
    <col min="8" max="9" width="9.140625" style="188" customWidth="1"/>
    <col min="10" max="10" width="9.5703125" style="189" customWidth="1"/>
    <col min="11" max="11" width="2.140625" style="153" customWidth="1"/>
    <col min="12" max="12" width="4.7109375" style="41" customWidth="1"/>
    <col min="13" max="16384" width="13.85546875" style="153"/>
  </cols>
  <sheetData>
    <row r="1" spans="1:12" s="121" customFormat="1" ht="12.75" customHeight="1" x14ac:dyDescent="0.3">
      <c r="A1" s="34" t="s">
        <v>56</v>
      </c>
      <c r="B1" s="34"/>
      <c r="C1" s="34"/>
      <c r="D1" s="34"/>
      <c r="E1" s="34"/>
      <c r="F1" s="34"/>
      <c r="G1" s="34"/>
      <c r="H1" s="34"/>
      <c r="I1" s="34"/>
      <c r="J1" s="35"/>
    </row>
    <row r="2" spans="1:12" s="215" customFormat="1" ht="13.5" customHeight="1" x14ac:dyDescent="0.25">
      <c r="A2" s="122" t="s">
        <v>163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2" s="121" customFormat="1" ht="5.0999999999999996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2" s="121" customFormat="1" ht="12.7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211" t="s">
        <v>41</v>
      </c>
    </row>
    <row r="5" spans="1:12" s="158" customFormat="1" ht="23.1" customHeight="1" x14ac:dyDescent="0.25">
      <c r="A5" s="216"/>
      <c r="B5" s="338" t="s">
        <v>169</v>
      </c>
      <c r="C5" s="338"/>
      <c r="D5" s="340" t="s">
        <v>76</v>
      </c>
      <c r="E5" s="342" t="s">
        <v>131</v>
      </c>
      <c r="F5" s="342"/>
      <c r="G5" s="342"/>
      <c r="H5" s="342"/>
      <c r="I5" s="342"/>
      <c r="J5" s="343" t="s">
        <v>132</v>
      </c>
    </row>
    <row r="6" spans="1:12" s="158" customFormat="1" ht="61.5" customHeight="1" x14ac:dyDescent="0.25">
      <c r="A6" s="217"/>
      <c r="B6" s="339"/>
      <c r="C6" s="339"/>
      <c r="D6" s="346"/>
      <c r="E6" s="218" t="s">
        <v>133</v>
      </c>
      <c r="F6" s="218" t="s">
        <v>27</v>
      </c>
      <c r="G6" s="218" t="s">
        <v>134</v>
      </c>
      <c r="H6" s="218" t="s">
        <v>135</v>
      </c>
      <c r="I6" s="218" t="s">
        <v>136</v>
      </c>
      <c r="J6" s="347"/>
    </row>
    <row r="7" spans="1:12" s="158" customFormat="1" ht="4.9000000000000004" customHeight="1" x14ac:dyDescent="0.25">
      <c r="A7" s="198"/>
      <c r="B7" s="199"/>
      <c r="C7" s="199"/>
      <c r="D7" s="200"/>
      <c r="E7" s="201"/>
      <c r="F7" s="202"/>
      <c r="G7" s="201"/>
      <c r="H7" s="202"/>
      <c r="I7" s="202"/>
      <c r="J7" s="219"/>
    </row>
    <row r="8" spans="1:12" s="158" customFormat="1" ht="22.9" customHeight="1" x14ac:dyDescent="0.25">
      <c r="A8" s="133" t="s">
        <v>42</v>
      </c>
      <c r="B8" s="329" t="s">
        <v>86</v>
      </c>
      <c r="C8" s="329"/>
      <c r="D8" s="181">
        <v>15.735047366958788</v>
      </c>
      <c r="E8" s="135">
        <v>15.657962547261906</v>
      </c>
      <c r="F8" s="135">
        <v>17.297984061262579</v>
      </c>
      <c r="G8" s="135">
        <v>12.892237284887029</v>
      </c>
      <c r="H8" s="135">
        <v>13.809943324022539</v>
      </c>
      <c r="I8" s="135">
        <v>19.972683994128758</v>
      </c>
      <c r="J8" s="137">
        <v>17.526956853062391</v>
      </c>
      <c r="K8" s="220"/>
      <c r="L8" s="204"/>
    </row>
    <row r="9" spans="1:12" s="182" customFormat="1" ht="22.9" customHeight="1" x14ac:dyDescent="0.2">
      <c r="A9" s="138"/>
      <c r="B9" s="139"/>
      <c r="C9" s="164" t="s">
        <v>87</v>
      </c>
      <c r="D9" s="181">
        <v>0.84487042519806355</v>
      </c>
      <c r="E9" s="135">
        <v>0.82910710480692795</v>
      </c>
      <c r="F9" s="135">
        <v>0.94105643493578917</v>
      </c>
      <c r="G9" s="135">
        <v>0.63086735206784617</v>
      </c>
      <c r="H9" s="135">
        <v>0.73714636322426041</v>
      </c>
      <c r="I9" s="135">
        <v>1.1235853862516176</v>
      </c>
      <c r="J9" s="137">
        <v>1.2113776230457751</v>
      </c>
      <c r="K9" s="221"/>
      <c r="L9" s="206"/>
    </row>
    <row r="10" spans="1:12" s="182" customFormat="1" ht="22.9" customHeight="1" x14ac:dyDescent="0.2">
      <c r="A10" s="138"/>
      <c r="B10" s="139"/>
      <c r="C10" s="164" t="s">
        <v>88</v>
      </c>
      <c r="D10" s="181">
        <v>1.5032439155114483</v>
      </c>
      <c r="E10" s="135">
        <v>1.4843141085949596</v>
      </c>
      <c r="F10" s="135">
        <v>1.6562514313083747</v>
      </c>
      <c r="G10" s="135">
        <v>1.1847434969688981</v>
      </c>
      <c r="H10" s="135">
        <v>1.3362299882851134</v>
      </c>
      <c r="I10" s="135">
        <v>1.5225133960294492</v>
      </c>
      <c r="J10" s="137">
        <v>1.9430415080407111</v>
      </c>
      <c r="K10" s="221"/>
      <c r="L10" s="206"/>
    </row>
    <row r="11" spans="1:12" s="182" customFormat="1" ht="22.9" customHeight="1" x14ac:dyDescent="0.2">
      <c r="A11" s="138"/>
      <c r="B11" s="139"/>
      <c r="C11" s="164" t="s">
        <v>89</v>
      </c>
      <c r="D11" s="181">
        <v>2.2647562977839555</v>
      </c>
      <c r="E11" s="135">
        <v>2.256476854496686</v>
      </c>
      <c r="F11" s="135">
        <v>2.532116410527927</v>
      </c>
      <c r="G11" s="135">
        <v>1.9309465787022468</v>
      </c>
      <c r="H11" s="135">
        <v>1.4705841016821</v>
      </c>
      <c r="I11" s="135">
        <v>2.785768961509989</v>
      </c>
      <c r="J11" s="137">
        <v>2.457074792652437</v>
      </c>
      <c r="K11" s="221"/>
      <c r="L11" s="206"/>
    </row>
    <row r="12" spans="1:12" s="182" customFormat="1" ht="22.9" customHeight="1" x14ac:dyDescent="0.2">
      <c r="A12" s="138"/>
      <c r="B12" s="139"/>
      <c r="C12" s="164" t="s">
        <v>90</v>
      </c>
      <c r="D12" s="181">
        <v>3.4675019874273572</v>
      </c>
      <c r="E12" s="135">
        <v>3.4730643413206925</v>
      </c>
      <c r="F12" s="135">
        <v>3.8370983875710301</v>
      </c>
      <c r="G12" s="135">
        <v>2.8514313579488673</v>
      </c>
      <c r="H12" s="135">
        <v>3.0936438121699128</v>
      </c>
      <c r="I12" s="135">
        <v>4.3235286285843637</v>
      </c>
      <c r="J12" s="137">
        <v>3.3876357087464002</v>
      </c>
      <c r="K12" s="221"/>
      <c r="L12" s="206"/>
    </row>
    <row r="13" spans="1:12" s="182" customFormat="1" ht="22.9" customHeight="1" x14ac:dyDescent="0.2">
      <c r="A13" s="138"/>
      <c r="B13" s="139"/>
      <c r="C13" s="164" t="s">
        <v>91</v>
      </c>
      <c r="D13" s="181">
        <v>1.0870501806183757</v>
      </c>
      <c r="E13" s="135">
        <v>1.0888538001015144</v>
      </c>
      <c r="F13" s="135">
        <v>1.1516725263356999</v>
      </c>
      <c r="G13" s="135">
        <v>0.98326577216353794</v>
      </c>
      <c r="H13" s="135">
        <v>1.1320845925700167</v>
      </c>
      <c r="I13" s="135">
        <v>1.3632592483877861</v>
      </c>
      <c r="J13" s="137">
        <v>1.0455058649372773</v>
      </c>
      <c r="K13" s="221"/>
      <c r="L13" s="206"/>
    </row>
    <row r="14" spans="1:12" s="182" customFormat="1" ht="22.9" customHeight="1" x14ac:dyDescent="0.2">
      <c r="A14" s="138"/>
      <c r="B14" s="139"/>
      <c r="C14" s="164" t="s">
        <v>92</v>
      </c>
      <c r="D14" s="181">
        <v>0.59690912825277287</v>
      </c>
      <c r="E14" s="135">
        <v>0.59360282088365701</v>
      </c>
      <c r="F14" s="135">
        <v>0.62105691640252425</v>
      </c>
      <c r="G14" s="135">
        <v>0.5264108925480967</v>
      </c>
      <c r="H14" s="135">
        <v>0.63786726886406475</v>
      </c>
      <c r="I14" s="135">
        <v>0.68068534791308155</v>
      </c>
      <c r="J14" s="137">
        <v>0.67361034272693276</v>
      </c>
      <c r="K14" s="221"/>
      <c r="L14" s="206"/>
    </row>
    <row r="15" spans="1:12" s="182" customFormat="1" ht="22.9" customHeight="1" x14ac:dyDescent="0.2">
      <c r="A15" s="138"/>
      <c r="B15" s="139"/>
      <c r="C15" s="164" t="s">
        <v>93</v>
      </c>
      <c r="D15" s="181">
        <v>1.2378230099459759</v>
      </c>
      <c r="E15" s="135">
        <v>1.2299652344919711</v>
      </c>
      <c r="F15" s="135">
        <v>1.2139898444909343</v>
      </c>
      <c r="G15" s="135">
        <v>1.3143682035350626</v>
      </c>
      <c r="H15" s="135">
        <v>1.0349007008328355</v>
      </c>
      <c r="I15" s="135">
        <v>1.386142440010369</v>
      </c>
      <c r="J15" s="137">
        <v>1.4203635989091703</v>
      </c>
      <c r="K15" s="221"/>
      <c r="L15" s="206"/>
    </row>
    <row r="16" spans="1:12" s="182" customFormat="1" ht="22.9" customHeight="1" x14ac:dyDescent="0.2">
      <c r="A16" s="138"/>
      <c r="B16" s="139"/>
      <c r="C16" s="164" t="s">
        <v>94</v>
      </c>
      <c r="D16" s="181">
        <v>1.5924769244987451</v>
      </c>
      <c r="E16" s="135">
        <v>1.577399092599711</v>
      </c>
      <c r="F16" s="135">
        <v>1.7594248285829919</v>
      </c>
      <c r="G16" s="135">
        <v>1.2529247510799499</v>
      </c>
      <c r="H16" s="135">
        <v>1.459538385887087</v>
      </c>
      <c r="I16" s="135">
        <v>2.523705872229034</v>
      </c>
      <c r="J16" s="137">
        <v>1.9430027863183374</v>
      </c>
      <c r="K16" s="221"/>
      <c r="L16" s="206"/>
    </row>
    <row r="17" spans="1:12" s="182" customFormat="1" ht="22.9" customHeight="1" x14ac:dyDescent="0.2">
      <c r="A17" s="138"/>
      <c r="B17" s="139"/>
      <c r="C17" s="164" t="s">
        <v>95</v>
      </c>
      <c r="D17" s="181">
        <v>0.4</v>
      </c>
      <c r="E17" s="135">
        <v>0.45357626006383944</v>
      </c>
      <c r="F17" s="135">
        <v>0.51414160030476219</v>
      </c>
      <c r="G17" s="135">
        <v>0.35061408804335414</v>
      </c>
      <c r="H17" s="135">
        <v>0.38862773783510929</v>
      </c>
      <c r="I17" s="135">
        <v>0.60084001071833992</v>
      </c>
      <c r="J17" s="137">
        <v>0.46042548009369488</v>
      </c>
      <c r="K17" s="221"/>
      <c r="L17" s="206"/>
    </row>
    <row r="18" spans="1:12" s="182" customFormat="1" ht="22.9" customHeight="1" x14ac:dyDescent="0.2">
      <c r="A18" s="138"/>
      <c r="B18" s="139"/>
      <c r="C18" s="164" t="s">
        <v>96</v>
      </c>
      <c r="D18" s="181">
        <v>1.9244448462498027</v>
      </c>
      <c r="E18" s="135">
        <v>1.9260912624671973</v>
      </c>
      <c r="F18" s="135">
        <v>2.2691621025027047</v>
      </c>
      <c r="G18" s="135">
        <v>1.2368013129934372</v>
      </c>
      <c r="H18" s="135">
        <v>1.95458857602631</v>
      </c>
      <c r="I18" s="135">
        <v>2.6572348093688842</v>
      </c>
      <c r="J18" s="137">
        <v>1.8859656892626313</v>
      </c>
      <c r="K18" s="221"/>
      <c r="L18" s="206"/>
    </row>
    <row r="19" spans="1:12" s="182" customFormat="1" ht="22.9" customHeight="1" x14ac:dyDescent="0.2">
      <c r="A19" s="138"/>
      <c r="B19" s="139"/>
      <c r="C19" s="222" t="s">
        <v>130</v>
      </c>
      <c r="D19" s="181">
        <v>0.76210706538150907</v>
      </c>
      <c r="E19" s="135">
        <v>0.74551166743475006</v>
      </c>
      <c r="F19" s="135">
        <v>0.81851885200197139</v>
      </c>
      <c r="G19" s="135">
        <v>0.63986491088392716</v>
      </c>
      <c r="H19" s="135">
        <v>0.59825748815961677</v>
      </c>
      <c r="I19" s="135">
        <v>1.0054198931258453</v>
      </c>
      <c r="J19" s="137">
        <v>1.1478255962007795</v>
      </c>
      <c r="K19" s="221"/>
      <c r="L19" s="206"/>
    </row>
    <row r="20" spans="1:12" s="182" customFormat="1" ht="22.9" customHeight="1" x14ac:dyDescent="0.2">
      <c r="A20" s="133" t="s">
        <v>43</v>
      </c>
      <c r="B20" s="329" t="s">
        <v>98</v>
      </c>
      <c r="C20" s="329"/>
      <c r="D20" s="181">
        <v>1.6505815964873525</v>
      </c>
      <c r="E20" s="135">
        <v>1.6297845048198116</v>
      </c>
      <c r="F20" s="135">
        <v>1.2538964805875894</v>
      </c>
      <c r="G20" s="135">
        <v>2.256389555602794</v>
      </c>
      <c r="H20" s="135">
        <v>2.05006047322117</v>
      </c>
      <c r="I20" s="135">
        <v>2.1523135102018713</v>
      </c>
      <c r="J20" s="137">
        <v>2.1339928417087934</v>
      </c>
      <c r="K20" s="221"/>
      <c r="L20" s="206"/>
    </row>
    <row r="21" spans="1:12" s="182" customFormat="1" ht="22.9" customHeight="1" x14ac:dyDescent="0.2">
      <c r="A21" s="133" t="s">
        <v>44</v>
      </c>
      <c r="B21" s="329" t="s">
        <v>99</v>
      </c>
      <c r="C21" s="329"/>
      <c r="D21" s="181">
        <v>2.7112052095821375</v>
      </c>
      <c r="E21" s="135">
        <v>2.7244679518082524</v>
      </c>
      <c r="F21" s="135">
        <v>3.1387742669786194</v>
      </c>
      <c r="G21" s="135">
        <v>2.0084017694845766</v>
      </c>
      <c r="H21" s="135">
        <v>2.3517513090371449</v>
      </c>
      <c r="I21" s="135">
        <v>2.6226044532115353</v>
      </c>
      <c r="J21" s="137">
        <v>2.4038663058963792</v>
      </c>
      <c r="K21" s="221"/>
      <c r="L21" s="206"/>
    </row>
    <row r="22" spans="1:12" s="182" customFormat="1" ht="22.9" customHeight="1" x14ac:dyDescent="0.2">
      <c r="A22" s="133" t="s">
        <v>45</v>
      </c>
      <c r="B22" s="329" t="s">
        <v>100</v>
      </c>
      <c r="C22" s="329"/>
      <c r="D22" s="181">
        <v>23.482661555817497</v>
      </c>
      <c r="E22" s="135">
        <v>23.322656266038607</v>
      </c>
      <c r="F22" s="135">
        <v>21.926690749382651</v>
      </c>
      <c r="G22" s="135">
        <v>26.031362542877673</v>
      </c>
      <c r="H22" s="135">
        <v>23.534764089640433</v>
      </c>
      <c r="I22" s="135">
        <v>22.633686718584094</v>
      </c>
      <c r="J22" s="137">
        <v>27.200313471703474</v>
      </c>
      <c r="K22" s="221"/>
      <c r="L22" s="206"/>
    </row>
    <row r="23" spans="1:12" s="182" customFormat="1" ht="34.15" customHeight="1" x14ac:dyDescent="0.2">
      <c r="A23" s="133" t="s">
        <v>46</v>
      </c>
      <c r="B23" s="329" t="s">
        <v>126</v>
      </c>
      <c r="C23" s="330"/>
      <c r="D23" s="181">
        <v>4.6595577541143811</v>
      </c>
      <c r="E23" s="135">
        <v>4.6737609965121223</v>
      </c>
      <c r="F23" s="135">
        <v>4.7260903697430043</v>
      </c>
      <c r="G23" s="135">
        <v>4.5704090267611432</v>
      </c>
      <c r="H23" s="135">
        <v>4.6791713933143892</v>
      </c>
      <c r="I23" s="135">
        <v>4.4397894865841199</v>
      </c>
      <c r="J23" s="137">
        <v>4.328790888081735</v>
      </c>
      <c r="K23" s="221"/>
      <c r="L23" s="206"/>
    </row>
    <row r="24" spans="1:12" s="182" customFormat="1" ht="22.9" customHeight="1" x14ac:dyDescent="0.2">
      <c r="A24" s="133" t="s">
        <v>47</v>
      </c>
      <c r="B24" s="329" t="s">
        <v>102</v>
      </c>
      <c r="C24" s="329"/>
      <c r="D24" s="181">
        <v>2.6352402814406983</v>
      </c>
      <c r="E24" s="135">
        <v>2.6562589594982895</v>
      </c>
      <c r="F24" s="135">
        <v>2.4144228050158203</v>
      </c>
      <c r="G24" s="135">
        <v>3.0763545758207371</v>
      </c>
      <c r="H24" s="135">
        <v>2.8726671212742096</v>
      </c>
      <c r="I24" s="135">
        <v>2.4669688825583829</v>
      </c>
      <c r="J24" s="137">
        <v>2.1462821483469843</v>
      </c>
      <c r="K24" s="221"/>
      <c r="L24" s="206"/>
    </row>
    <row r="25" spans="1:12" s="182" customFormat="1" ht="22.9" customHeight="1" x14ac:dyDescent="0.2">
      <c r="A25" s="133" t="s">
        <v>48</v>
      </c>
      <c r="B25" s="329" t="s">
        <v>103</v>
      </c>
      <c r="C25" s="329"/>
      <c r="D25" s="181">
        <v>10.98474743826327</v>
      </c>
      <c r="E25" s="135">
        <v>11.032673985050335</v>
      </c>
      <c r="F25" s="135">
        <v>11.235321321988852</v>
      </c>
      <c r="G25" s="135">
        <v>10.552082934149899</v>
      </c>
      <c r="H25" s="135">
        <v>11.324152132214552</v>
      </c>
      <c r="I25" s="135">
        <v>10.897642128341758</v>
      </c>
      <c r="J25" s="137">
        <v>9.8719990544155412</v>
      </c>
      <c r="K25" s="221"/>
      <c r="L25" s="206"/>
    </row>
    <row r="26" spans="1:12" s="182" customFormat="1" ht="22.9" customHeight="1" x14ac:dyDescent="0.2">
      <c r="A26" s="133" t="s">
        <v>49</v>
      </c>
      <c r="B26" s="329" t="s">
        <v>104</v>
      </c>
      <c r="C26" s="329"/>
      <c r="D26" s="181">
        <v>6.2385851385708655</v>
      </c>
      <c r="E26" s="135">
        <v>6.25886216053014</v>
      </c>
      <c r="F26" s="135">
        <v>6.4080955817767338</v>
      </c>
      <c r="G26" s="135">
        <v>5.9236960041215498</v>
      </c>
      <c r="H26" s="135">
        <v>6.4166915751919111</v>
      </c>
      <c r="I26" s="135">
        <v>5.7397408689919587</v>
      </c>
      <c r="J26" s="137">
        <v>5.768955807769494</v>
      </c>
      <c r="K26" s="221"/>
      <c r="L26" s="206"/>
    </row>
    <row r="27" spans="1:12" s="182" customFormat="1" ht="22.9" customHeight="1" x14ac:dyDescent="0.2">
      <c r="A27" s="133" t="s">
        <v>50</v>
      </c>
      <c r="B27" s="329" t="s">
        <v>105</v>
      </c>
      <c r="C27" s="329"/>
      <c r="D27" s="181">
        <v>3.2116966226455039</v>
      </c>
      <c r="E27" s="135">
        <v>3.2151829206565998</v>
      </c>
      <c r="F27" s="135">
        <v>2.9730526351002999</v>
      </c>
      <c r="G27" s="135">
        <v>3.8246069185227016</v>
      </c>
      <c r="H27" s="135">
        <v>3.3867465677080739</v>
      </c>
      <c r="I27" s="135">
        <v>2.0809597670068349</v>
      </c>
      <c r="J27" s="137">
        <v>2.2852931316667311</v>
      </c>
      <c r="K27" s="221"/>
      <c r="L27" s="206"/>
    </row>
    <row r="28" spans="1:12" s="182" customFormat="1" ht="22.9" customHeight="1" x14ac:dyDescent="0.2">
      <c r="A28" s="133" t="s">
        <v>51</v>
      </c>
      <c r="B28" s="329" t="s">
        <v>106</v>
      </c>
      <c r="C28" s="329"/>
      <c r="D28" s="181">
        <v>1.381170385226735</v>
      </c>
      <c r="E28" s="135">
        <v>1.3764833389612254</v>
      </c>
      <c r="F28" s="135">
        <v>1.4802151562289212</v>
      </c>
      <c r="G28" s="135">
        <v>1.158101672328699</v>
      </c>
      <c r="H28" s="135">
        <v>1.4278698046730351</v>
      </c>
      <c r="I28" s="135">
        <v>1.2264908232772695</v>
      </c>
      <c r="J28" s="137">
        <v>1.4889712306315155</v>
      </c>
      <c r="K28" s="221"/>
      <c r="L28" s="206"/>
    </row>
    <row r="29" spans="1:12" s="182" customFormat="1" ht="22.9" customHeight="1" x14ac:dyDescent="0.2">
      <c r="A29" s="133" t="s">
        <v>52</v>
      </c>
      <c r="B29" s="329" t="s">
        <v>107</v>
      </c>
      <c r="C29" s="329"/>
      <c r="D29" s="181">
        <v>17.033709513219357</v>
      </c>
      <c r="E29" s="135">
        <v>17.018875384307172</v>
      </c>
      <c r="F29" s="135">
        <v>17.368957416612073</v>
      </c>
      <c r="G29" s="135">
        <v>16.24088436881015</v>
      </c>
      <c r="H29" s="135">
        <v>17.349122103465319</v>
      </c>
      <c r="I29" s="135">
        <v>16.185214806886194</v>
      </c>
      <c r="J29" s="137">
        <v>17.37671657025442</v>
      </c>
      <c r="K29" s="221"/>
      <c r="L29" s="206"/>
    </row>
    <row r="30" spans="1:12" s="182" customFormat="1" ht="22.9" customHeight="1" x14ac:dyDescent="0.2">
      <c r="A30" s="138"/>
      <c r="B30" s="139"/>
      <c r="C30" s="223" t="s">
        <v>108</v>
      </c>
      <c r="D30" s="181">
        <v>13.396615042184051</v>
      </c>
      <c r="E30" s="135">
        <v>13.383423344213924</v>
      </c>
      <c r="F30" s="135">
        <v>13.824787767743574</v>
      </c>
      <c r="G30" s="135">
        <v>12.533898728873924</v>
      </c>
      <c r="H30" s="135">
        <v>13.30302870746104</v>
      </c>
      <c r="I30" s="135">
        <v>13.158880549670805</v>
      </c>
      <c r="J30" s="137">
        <v>13.7018508692881</v>
      </c>
      <c r="K30" s="221"/>
      <c r="L30" s="206"/>
    </row>
    <row r="31" spans="1:12" s="182" customFormat="1" ht="22.9" customHeight="1" x14ac:dyDescent="0.2">
      <c r="A31" s="138"/>
      <c r="B31" s="139"/>
      <c r="C31" s="223" t="s">
        <v>109</v>
      </c>
      <c r="D31" s="181">
        <v>2.8303592230930508</v>
      </c>
      <c r="E31" s="135">
        <v>2.8217296105710927</v>
      </c>
      <c r="F31" s="135">
        <v>2.8501775564906642</v>
      </c>
      <c r="G31" s="135">
        <v>2.6821689893629181</v>
      </c>
      <c r="H31" s="135">
        <v>3.1337894206235553</v>
      </c>
      <c r="I31" s="135">
        <v>2.4084283481664737</v>
      </c>
      <c r="J31" s="137">
        <v>3.0307443699341707</v>
      </c>
      <c r="K31" s="221"/>
      <c r="L31" s="206"/>
    </row>
    <row r="32" spans="1:12" s="182" customFormat="1" ht="22.9" customHeight="1" x14ac:dyDescent="0.2">
      <c r="A32" s="138"/>
      <c r="B32" s="139"/>
      <c r="C32" s="223" t="s">
        <v>110</v>
      </c>
      <c r="D32" s="181">
        <v>0.80673704456795969</v>
      </c>
      <c r="E32" s="135">
        <v>0.81372242952215301</v>
      </c>
      <c r="F32" s="135">
        <v>0.69399209237783444</v>
      </c>
      <c r="G32" s="135">
        <v>1.0248152185251129</v>
      </c>
      <c r="H32" s="135">
        <v>0.91230397538072228</v>
      </c>
      <c r="I32" s="135">
        <v>0.61790361153971785</v>
      </c>
      <c r="J32" s="137">
        <v>0.65412133103210102</v>
      </c>
      <c r="K32" s="221"/>
      <c r="L32" s="206"/>
    </row>
    <row r="33" spans="1:12" s="182" customFormat="1" ht="22.9" customHeight="1" x14ac:dyDescent="0.2">
      <c r="A33" s="133" t="s">
        <v>53</v>
      </c>
      <c r="B33" s="331" t="s">
        <v>111</v>
      </c>
      <c r="C33" s="331"/>
      <c r="D33" s="181">
        <v>4.6551093088639615</v>
      </c>
      <c r="E33" s="135">
        <v>4.741465602251723</v>
      </c>
      <c r="F33" s="135">
        <v>4.021912051346864</v>
      </c>
      <c r="G33" s="135">
        <v>6.0405726176460535</v>
      </c>
      <c r="H33" s="135">
        <v>5.214702197719908</v>
      </c>
      <c r="I33" s="135">
        <v>3.9046536439403416</v>
      </c>
      <c r="J33" s="137">
        <v>2.6817859310236001</v>
      </c>
      <c r="K33" s="221"/>
      <c r="L33" s="206"/>
    </row>
    <row r="34" spans="1:12" s="182" customFormat="1" ht="43.9" customHeight="1" x14ac:dyDescent="0.2">
      <c r="A34" s="209" t="s">
        <v>54</v>
      </c>
      <c r="B34" s="328" t="s">
        <v>112</v>
      </c>
      <c r="C34" s="328"/>
      <c r="D34" s="181">
        <v>5.6206860321837464</v>
      </c>
      <c r="E34" s="135">
        <v>5.6552335504496298</v>
      </c>
      <c r="F34" s="135">
        <v>5.7803364295708741</v>
      </c>
      <c r="G34" s="135">
        <v>5.4249007289869988</v>
      </c>
      <c r="H34" s="135">
        <v>5.5923562496078754</v>
      </c>
      <c r="I34" s="135">
        <v>5.6772532137960745</v>
      </c>
      <c r="J34" s="137">
        <v>4.8196806832525354</v>
      </c>
      <c r="K34" s="221"/>
      <c r="L34" s="206"/>
    </row>
    <row r="35" spans="1:12" s="182" customFormat="1" ht="3" customHeight="1" x14ac:dyDescent="0.2">
      <c r="A35" s="142"/>
      <c r="B35" s="143"/>
      <c r="C35" s="144"/>
      <c r="D35" s="145"/>
      <c r="E35" s="146"/>
      <c r="F35" s="146"/>
      <c r="G35" s="146"/>
      <c r="H35" s="146"/>
      <c r="I35" s="146"/>
      <c r="J35" s="224"/>
      <c r="K35" s="221"/>
      <c r="L35" s="206"/>
    </row>
    <row r="36" spans="1:12" s="158" customFormat="1" ht="49.9" customHeight="1" x14ac:dyDescent="0.25">
      <c r="A36" s="148"/>
      <c r="B36" s="337" t="s">
        <v>127</v>
      </c>
      <c r="C36" s="345"/>
      <c r="D36" s="33">
        <v>100</v>
      </c>
      <c r="E36" s="29">
        <v>100</v>
      </c>
      <c r="F36" s="29">
        <v>100</v>
      </c>
      <c r="G36" s="29">
        <v>100</v>
      </c>
      <c r="H36" s="29">
        <v>100</v>
      </c>
      <c r="I36" s="29">
        <v>100</v>
      </c>
      <c r="J36" s="31">
        <v>100</v>
      </c>
      <c r="K36" s="220"/>
      <c r="L36" s="204"/>
    </row>
    <row r="37" spans="1:12" s="158" customFormat="1" ht="11.25" x14ac:dyDescent="0.25">
      <c r="A37" s="183"/>
      <c r="D37" s="184"/>
      <c r="E37" s="185"/>
      <c r="F37" s="225"/>
      <c r="G37" s="185"/>
      <c r="H37" s="225"/>
      <c r="I37" s="225"/>
      <c r="J37" s="185"/>
      <c r="K37" s="220"/>
    </row>
    <row r="38" spans="1:12" s="158" customFormat="1" ht="11.25" x14ac:dyDescent="0.25">
      <c r="D38" s="184"/>
      <c r="E38" s="185"/>
      <c r="F38" s="225"/>
      <c r="G38" s="185"/>
      <c r="H38" s="225"/>
      <c r="I38" s="225"/>
      <c r="J38" s="185"/>
      <c r="K38" s="220"/>
    </row>
    <row r="39" spans="1:12" s="158" customFormat="1" ht="11.25" x14ac:dyDescent="0.25">
      <c r="D39" s="184"/>
      <c r="E39" s="226"/>
      <c r="F39" s="225"/>
      <c r="G39" s="185"/>
      <c r="H39" s="225"/>
      <c r="I39" s="225"/>
      <c r="J39" s="185"/>
      <c r="K39" s="220"/>
    </row>
    <row r="40" spans="1:12" s="158" customFormat="1" ht="11.25" x14ac:dyDescent="0.25">
      <c r="D40" s="184"/>
      <c r="E40" s="226"/>
      <c r="F40" s="225"/>
      <c r="G40" s="185"/>
      <c r="H40" s="225"/>
      <c r="I40" s="225"/>
      <c r="J40" s="185"/>
      <c r="K40" s="220"/>
    </row>
    <row r="41" spans="1:12" s="158" customFormat="1" ht="11.25" x14ac:dyDescent="0.25">
      <c r="D41" s="184"/>
      <c r="E41" s="226"/>
      <c r="F41" s="225"/>
      <c r="G41" s="185"/>
      <c r="H41" s="225"/>
      <c r="I41" s="225"/>
      <c r="J41" s="185"/>
      <c r="K41" s="220"/>
    </row>
    <row r="42" spans="1:12" s="158" customFormat="1" ht="11.25" x14ac:dyDescent="0.25">
      <c r="D42" s="186"/>
      <c r="E42" s="187"/>
      <c r="F42" s="227"/>
      <c r="G42" s="228"/>
      <c r="H42" s="227"/>
      <c r="I42" s="227"/>
      <c r="J42" s="228"/>
    </row>
    <row r="43" spans="1:12" s="158" customFormat="1" ht="11.25" x14ac:dyDescent="0.25">
      <c r="D43" s="186"/>
      <c r="E43" s="187"/>
      <c r="F43" s="227"/>
      <c r="G43" s="228"/>
      <c r="H43" s="227"/>
      <c r="I43" s="227"/>
      <c r="J43" s="228"/>
    </row>
    <row r="44" spans="1:12" s="158" customFormat="1" ht="11.25" x14ac:dyDescent="0.25">
      <c r="D44" s="186"/>
      <c r="E44" s="187"/>
      <c r="F44" s="227"/>
      <c r="G44" s="228"/>
      <c r="H44" s="227"/>
      <c r="I44" s="227"/>
      <c r="J44" s="228"/>
    </row>
    <row r="45" spans="1:12" s="158" customFormat="1" ht="11.25" x14ac:dyDescent="0.25">
      <c r="D45" s="186"/>
      <c r="E45" s="187"/>
      <c r="F45" s="227"/>
      <c r="G45" s="228"/>
      <c r="H45" s="227"/>
      <c r="I45" s="227"/>
      <c r="J45" s="228"/>
    </row>
    <row r="46" spans="1:12" s="158" customFormat="1" ht="11.25" x14ac:dyDescent="0.25">
      <c r="D46" s="186"/>
      <c r="E46" s="187"/>
      <c r="F46" s="227"/>
      <c r="G46" s="228"/>
      <c r="H46" s="227"/>
      <c r="I46" s="227"/>
      <c r="J46" s="228"/>
    </row>
    <row r="47" spans="1:12" s="158" customFormat="1" ht="11.25" x14ac:dyDescent="0.25">
      <c r="D47" s="186"/>
      <c r="E47" s="187"/>
      <c r="F47" s="227"/>
      <c r="G47" s="228"/>
      <c r="H47" s="227"/>
      <c r="I47" s="227"/>
      <c r="J47" s="228"/>
    </row>
    <row r="48" spans="1:12" s="158" customFormat="1" ht="11.25" x14ac:dyDescent="0.25">
      <c r="D48" s="186"/>
      <c r="E48" s="187"/>
      <c r="F48" s="227"/>
      <c r="G48" s="228"/>
      <c r="H48" s="227"/>
      <c r="I48" s="227"/>
      <c r="J48" s="228"/>
    </row>
    <row r="49" spans="1:10" s="158" customFormat="1" ht="11.25" x14ac:dyDescent="0.25">
      <c r="D49" s="186"/>
      <c r="E49" s="187"/>
      <c r="F49" s="227"/>
      <c r="G49" s="228"/>
      <c r="H49" s="227"/>
      <c r="I49" s="227"/>
      <c r="J49" s="228"/>
    </row>
    <row r="50" spans="1:10" s="158" customFormat="1" ht="11.25" x14ac:dyDescent="0.25">
      <c r="D50" s="186"/>
      <c r="E50" s="187"/>
      <c r="F50" s="227"/>
      <c r="G50" s="228"/>
      <c r="H50" s="227"/>
      <c r="I50" s="227"/>
      <c r="J50" s="228"/>
    </row>
    <row r="51" spans="1:10" s="158" customFormat="1" ht="11.25" x14ac:dyDescent="0.25">
      <c r="D51" s="186"/>
      <c r="E51" s="187"/>
      <c r="F51" s="227"/>
      <c r="G51" s="228"/>
      <c r="H51" s="227"/>
      <c r="I51" s="227"/>
      <c r="J51" s="228"/>
    </row>
    <row r="52" spans="1:10" s="158" customFormat="1" ht="11.25" x14ac:dyDescent="0.25">
      <c r="D52" s="186"/>
      <c r="E52" s="187"/>
      <c r="F52" s="227"/>
      <c r="G52" s="228"/>
      <c r="H52" s="227"/>
      <c r="I52" s="227"/>
      <c r="J52" s="228"/>
    </row>
    <row r="53" spans="1:10" s="158" customFormat="1" ht="11.25" x14ac:dyDescent="0.25">
      <c r="D53" s="186"/>
      <c r="E53" s="187"/>
      <c r="F53" s="227"/>
      <c r="G53" s="228"/>
      <c r="H53" s="227"/>
      <c r="I53" s="227"/>
      <c r="J53" s="228"/>
    </row>
    <row r="54" spans="1:10" s="158" customFormat="1" ht="11.25" x14ac:dyDescent="0.25">
      <c r="D54" s="186"/>
      <c r="E54" s="187"/>
      <c r="F54" s="227"/>
      <c r="G54" s="228"/>
      <c r="H54" s="227"/>
      <c r="I54" s="227"/>
      <c r="J54" s="228"/>
    </row>
    <row r="55" spans="1:10" s="158" customFormat="1" ht="11.25" x14ac:dyDescent="0.25">
      <c r="D55" s="186"/>
      <c r="E55" s="187"/>
      <c r="F55" s="227"/>
      <c r="G55" s="228"/>
      <c r="H55" s="227"/>
      <c r="I55" s="227"/>
      <c r="J55" s="228"/>
    </row>
    <row r="56" spans="1:10" x14ac:dyDescent="0.25">
      <c r="A56" s="153"/>
      <c r="F56" s="229"/>
      <c r="G56" s="230"/>
      <c r="H56" s="229"/>
      <c r="I56" s="229"/>
      <c r="J56" s="230"/>
    </row>
    <row r="57" spans="1:10" x14ac:dyDescent="0.25">
      <c r="A57" s="153"/>
      <c r="F57" s="229"/>
      <c r="G57" s="230"/>
      <c r="H57" s="229"/>
      <c r="I57" s="229"/>
      <c r="J57" s="230"/>
    </row>
    <row r="58" spans="1:10" x14ac:dyDescent="0.25">
      <c r="A58" s="153"/>
      <c r="F58" s="229"/>
      <c r="G58" s="230"/>
      <c r="H58" s="229"/>
      <c r="I58" s="229"/>
      <c r="J58" s="230"/>
    </row>
    <row r="59" spans="1:10" x14ac:dyDescent="0.25">
      <c r="A59" s="153"/>
      <c r="F59" s="229"/>
      <c r="G59" s="230"/>
      <c r="H59" s="229"/>
      <c r="I59" s="229"/>
      <c r="J59" s="230"/>
    </row>
    <row r="60" spans="1:10" x14ac:dyDescent="0.25">
      <c r="A60" s="153"/>
      <c r="F60" s="229"/>
      <c r="G60" s="230"/>
      <c r="J60" s="230"/>
    </row>
    <row r="61" spans="1:10" x14ac:dyDescent="0.25">
      <c r="A61" s="153"/>
      <c r="F61" s="229"/>
      <c r="G61" s="230"/>
      <c r="J61" s="230"/>
    </row>
    <row r="62" spans="1:10" x14ac:dyDescent="0.25">
      <c r="A62" s="153"/>
      <c r="F62" s="229"/>
    </row>
    <row r="63" spans="1:10" x14ac:dyDescent="0.25">
      <c r="A63" s="153"/>
      <c r="F63" s="229"/>
    </row>
  </sheetData>
  <sheetProtection formatCells="0"/>
  <mergeCells count="18">
    <mergeCell ref="B20:C20"/>
    <mergeCell ref="B5:C6"/>
    <mergeCell ref="D5:D6"/>
    <mergeCell ref="E5:I5"/>
    <mergeCell ref="J5:J6"/>
    <mergeCell ref="B8:C8"/>
    <mergeCell ref="B36:C36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firstPageNumber="71" orientation="portrait" r:id="rId1"/>
  <colBreaks count="1" manualBreakCount="1">
    <brk id="10" max="3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375F-1F51-448D-84DC-A72AA490B3BA}">
  <dimension ref="A1:N36"/>
  <sheetViews>
    <sheetView topLeftCell="A24" zoomScale="91" zoomScaleNormal="91" zoomScaleSheetLayoutView="86" workbookViewId="0">
      <selection activeCell="K9" sqref="K9"/>
    </sheetView>
  </sheetViews>
  <sheetFormatPr defaultColWidth="8.85546875" defaultRowHeight="15" x14ac:dyDescent="0.25"/>
  <cols>
    <col min="1" max="2" width="2.28515625" style="41" customWidth="1"/>
    <col min="3" max="3" width="35.7109375" style="41" customWidth="1"/>
    <col min="4" max="8" width="12.7109375" style="41" customWidth="1"/>
    <col min="9" max="16384" width="8.85546875" style="41"/>
  </cols>
  <sheetData>
    <row r="1" spans="1:14" s="121" customFormat="1" ht="12.75" customHeight="1" x14ac:dyDescent="0.3">
      <c r="A1" s="34" t="s">
        <v>57</v>
      </c>
      <c r="B1" s="34"/>
      <c r="C1" s="34"/>
      <c r="D1" s="34"/>
      <c r="E1" s="34"/>
      <c r="F1" s="34"/>
      <c r="G1" s="34"/>
      <c r="H1" s="34"/>
      <c r="L1" s="195"/>
    </row>
    <row r="2" spans="1:14" s="121" customFormat="1" ht="12.75" customHeight="1" x14ac:dyDescent="0.3">
      <c r="A2" s="122" t="s">
        <v>164</v>
      </c>
      <c r="B2" s="210"/>
      <c r="C2" s="210"/>
      <c r="D2" s="210"/>
      <c r="E2" s="210"/>
      <c r="F2" s="210"/>
      <c r="G2" s="210"/>
      <c r="H2" s="210"/>
      <c r="L2" s="195"/>
    </row>
    <row r="3" spans="1:14" s="121" customFormat="1" ht="12.75" customHeight="1" x14ac:dyDescent="0.3">
      <c r="A3" s="35"/>
      <c r="B3" s="35"/>
      <c r="C3" s="35"/>
      <c r="D3" s="35"/>
      <c r="E3" s="35"/>
      <c r="F3" s="35"/>
      <c r="G3" s="35"/>
      <c r="H3" s="35"/>
      <c r="L3" s="195"/>
    </row>
    <row r="4" spans="1:14" s="121" customFormat="1" ht="12.75" customHeight="1" x14ac:dyDescent="0.3">
      <c r="A4" s="35"/>
      <c r="B4" s="35"/>
      <c r="C4" s="35"/>
      <c r="D4" s="35"/>
      <c r="E4" s="35"/>
      <c r="F4" s="35"/>
      <c r="G4" s="35"/>
      <c r="H4" s="211" t="s">
        <v>33</v>
      </c>
      <c r="L4" s="195"/>
    </row>
    <row r="5" spans="1:14" s="158" customFormat="1" ht="17.100000000000001" customHeight="1" x14ac:dyDescent="0.25">
      <c r="A5" s="123"/>
      <c r="B5" s="332" t="s">
        <v>170</v>
      </c>
      <c r="C5" s="332"/>
      <c r="D5" s="348" t="s">
        <v>128</v>
      </c>
      <c r="E5" s="349"/>
      <c r="F5" s="349"/>
      <c r="G5" s="349"/>
      <c r="H5" s="350"/>
      <c r="K5" s="197"/>
      <c r="L5" s="196"/>
    </row>
    <row r="6" spans="1:14" s="158" customFormat="1" ht="35.1" customHeight="1" x14ac:dyDescent="0.25">
      <c r="A6" s="126"/>
      <c r="B6" s="333"/>
      <c r="C6" s="333"/>
      <c r="D6" s="177" t="s">
        <v>154</v>
      </c>
      <c r="E6" s="178" t="s">
        <v>58</v>
      </c>
      <c r="F6" s="178" t="s">
        <v>59</v>
      </c>
      <c r="G6" s="178" t="s">
        <v>60</v>
      </c>
      <c r="H6" s="179" t="s">
        <v>129</v>
      </c>
      <c r="L6" s="196"/>
    </row>
    <row r="7" spans="1:14" s="158" customFormat="1" ht="4.9000000000000004" customHeight="1" x14ac:dyDescent="0.25">
      <c r="A7" s="198"/>
      <c r="B7" s="199"/>
      <c r="C7" s="199"/>
      <c r="D7" s="200"/>
      <c r="E7" s="201"/>
      <c r="F7" s="202"/>
      <c r="G7" s="201"/>
      <c r="H7" s="203"/>
    </row>
    <row r="8" spans="1:14" s="158" customFormat="1" ht="22.9" customHeight="1" x14ac:dyDescent="0.25">
      <c r="A8" s="133" t="s">
        <v>42</v>
      </c>
      <c r="B8" s="329" t="s">
        <v>86</v>
      </c>
      <c r="C8" s="329"/>
      <c r="D8" s="134">
        <v>714.62260000000003</v>
      </c>
      <c r="E8" s="136">
        <v>826.54179999999997</v>
      </c>
      <c r="F8" s="136">
        <v>903.10320000000002</v>
      </c>
      <c r="G8" s="136">
        <v>915.20899999999995</v>
      </c>
      <c r="H8" s="194">
        <v>787.88170000000002</v>
      </c>
      <c r="I8" s="204"/>
      <c r="J8" s="212"/>
      <c r="K8" s="212"/>
      <c r="L8" s="212"/>
      <c r="M8" s="212"/>
      <c r="N8" s="212"/>
    </row>
    <row r="9" spans="1:14" s="182" customFormat="1" ht="22.9" customHeight="1" x14ac:dyDescent="0.2">
      <c r="A9" s="138"/>
      <c r="B9" s="139"/>
      <c r="C9" s="164" t="s">
        <v>87</v>
      </c>
      <c r="D9" s="134">
        <v>40.2196</v>
      </c>
      <c r="E9" s="136">
        <v>43.470999999999997</v>
      </c>
      <c r="F9" s="136">
        <v>47.786200000000001</v>
      </c>
      <c r="G9" s="136">
        <v>49.777299999999997</v>
      </c>
      <c r="H9" s="194">
        <v>42.190800000000003</v>
      </c>
      <c r="I9" s="206"/>
      <c r="J9" s="213"/>
      <c r="K9" s="213"/>
      <c r="L9" s="213"/>
      <c r="M9" s="213"/>
      <c r="N9" s="213"/>
    </row>
    <row r="10" spans="1:14" s="182" customFormat="1" ht="22.9" customHeight="1" x14ac:dyDescent="0.2">
      <c r="A10" s="138"/>
      <c r="B10" s="139"/>
      <c r="C10" s="164" t="s">
        <v>88</v>
      </c>
      <c r="D10" s="134">
        <v>69.560900000000004</v>
      </c>
      <c r="E10" s="136">
        <v>80.610699999999994</v>
      </c>
      <c r="F10" s="136">
        <v>89.465299999999999</v>
      </c>
      <c r="G10" s="136">
        <v>88.039000000000001</v>
      </c>
      <c r="H10" s="194">
        <v>65.054500000000004</v>
      </c>
      <c r="I10" s="206"/>
      <c r="J10" s="213"/>
      <c r="K10" s="213"/>
      <c r="L10" s="213"/>
      <c r="M10" s="213"/>
      <c r="N10" s="213"/>
    </row>
    <row r="11" spans="1:14" s="182" customFormat="1" ht="22.9" customHeight="1" x14ac:dyDescent="0.2">
      <c r="A11" s="138"/>
      <c r="B11" s="139"/>
      <c r="C11" s="164" t="s">
        <v>89</v>
      </c>
      <c r="D11" s="134">
        <v>101.5701</v>
      </c>
      <c r="E11" s="136">
        <v>116.81699999999999</v>
      </c>
      <c r="F11" s="136">
        <v>130.071</v>
      </c>
      <c r="G11" s="136">
        <v>135.35640000000001</v>
      </c>
      <c r="H11" s="194">
        <v>105.2514</v>
      </c>
      <c r="I11" s="206"/>
      <c r="J11" s="213"/>
      <c r="K11" s="213"/>
      <c r="L11" s="213"/>
      <c r="M11" s="213"/>
      <c r="N11" s="213"/>
    </row>
    <row r="12" spans="1:14" s="182" customFormat="1" ht="22.9" customHeight="1" x14ac:dyDescent="0.2">
      <c r="A12" s="138"/>
      <c r="B12" s="139"/>
      <c r="C12" s="164" t="s">
        <v>90</v>
      </c>
      <c r="D12" s="134">
        <v>146.9341</v>
      </c>
      <c r="E12" s="136">
        <v>170.5823</v>
      </c>
      <c r="F12" s="136">
        <v>192.3905</v>
      </c>
      <c r="G12" s="136">
        <v>209.11009999999999</v>
      </c>
      <c r="H12" s="194">
        <v>180.09389999999999</v>
      </c>
      <c r="I12" s="206"/>
      <c r="J12" s="213"/>
      <c r="K12" s="213"/>
      <c r="L12" s="213"/>
      <c r="M12" s="213"/>
      <c r="N12" s="213"/>
    </row>
    <row r="13" spans="1:14" s="182" customFormat="1" ht="22.9" customHeight="1" x14ac:dyDescent="0.2">
      <c r="A13" s="138"/>
      <c r="B13" s="139"/>
      <c r="C13" s="164" t="s">
        <v>91</v>
      </c>
      <c r="D13" s="134">
        <v>49.314</v>
      </c>
      <c r="E13" s="136">
        <v>54.086100000000002</v>
      </c>
      <c r="F13" s="136">
        <v>58.564</v>
      </c>
      <c r="G13" s="136">
        <v>62.020800000000001</v>
      </c>
      <c r="H13" s="194">
        <v>69.185299999999998</v>
      </c>
      <c r="I13" s="206"/>
      <c r="J13" s="213"/>
      <c r="K13" s="213"/>
      <c r="L13" s="213"/>
      <c r="M13" s="213"/>
      <c r="N13" s="213"/>
    </row>
    <row r="14" spans="1:14" s="182" customFormat="1" ht="22.9" customHeight="1" x14ac:dyDescent="0.2">
      <c r="A14" s="138"/>
      <c r="B14" s="139"/>
      <c r="C14" s="164" t="s">
        <v>92</v>
      </c>
      <c r="D14" s="134">
        <v>27.512599999999999</v>
      </c>
      <c r="E14" s="136">
        <v>31.092400000000001</v>
      </c>
      <c r="F14" s="136">
        <v>33.838799999999999</v>
      </c>
      <c r="G14" s="136">
        <v>34.805300000000003</v>
      </c>
      <c r="H14" s="194">
        <v>30.7149</v>
      </c>
      <c r="I14" s="206"/>
      <c r="J14" s="213"/>
      <c r="K14" s="213"/>
      <c r="L14" s="213"/>
      <c r="M14" s="213"/>
      <c r="N14" s="213"/>
    </row>
    <row r="15" spans="1:14" s="182" customFormat="1" ht="22.9" customHeight="1" x14ac:dyDescent="0.2">
      <c r="A15" s="138"/>
      <c r="B15" s="139"/>
      <c r="C15" s="164" t="s">
        <v>93</v>
      </c>
      <c r="D15" s="134">
        <v>46.524500000000003</v>
      </c>
      <c r="E15" s="136">
        <v>61.615099999999998</v>
      </c>
      <c r="F15" s="136">
        <v>75.495099999999994</v>
      </c>
      <c r="G15" s="136">
        <v>71.0244</v>
      </c>
      <c r="H15" s="194">
        <v>61.659100000000002</v>
      </c>
      <c r="I15" s="206"/>
      <c r="J15" s="213"/>
      <c r="K15" s="213"/>
      <c r="L15" s="213"/>
      <c r="M15" s="213"/>
      <c r="N15" s="213"/>
    </row>
    <row r="16" spans="1:14" s="182" customFormat="1" ht="22.9" customHeight="1" x14ac:dyDescent="0.2">
      <c r="A16" s="138"/>
      <c r="B16" s="139"/>
      <c r="C16" s="164" t="s">
        <v>94</v>
      </c>
      <c r="D16" s="134">
        <v>75.232399999999998</v>
      </c>
      <c r="E16" s="136">
        <v>82.462800000000001</v>
      </c>
      <c r="F16" s="136">
        <v>87.5886</v>
      </c>
      <c r="G16" s="136">
        <v>92.8065</v>
      </c>
      <c r="H16" s="194">
        <v>87.573800000000006</v>
      </c>
      <c r="I16" s="206"/>
      <c r="J16" s="213"/>
      <c r="K16" s="213"/>
      <c r="L16" s="213"/>
      <c r="M16" s="213"/>
      <c r="N16" s="213"/>
    </row>
    <row r="17" spans="1:14" s="182" customFormat="1" ht="22.9" customHeight="1" x14ac:dyDescent="0.2">
      <c r="A17" s="138"/>
      <c r="B17" s="139"/>
      <c r="C17" s="164" t="s">
        <v>95</v>
      </c>
      <c r="D17" s="134">
        <v>22.140699999999999</v>
      </c>
      <c r="E17" s="136">
        <v>23.680199999999999</v>
      </c>
      <c r="F17" s="136">
        <v>27.543500000000002</v>
      </c>
      <c r="G17" s="136">
        <v>26.328399999999998</v>
      </c>
      <c r="H17" s="194">
        <v>19.999600000000001</v>
      </c>
      <c r="I17" s="206"/>
      <c r="J17" s="213"/>
      <c r="K17" s="213"/>
      <c r="L17" s="213"/>
      <c r="M17" s="213"/>
      <c r="N17" s="213"/>
    </row>
    <row r="18" spans="1:14" s="182" customFormat="1" ht="22.9" customHeight="1" x14ac:dyDescent="0.2">
      <c r="A18" s="138"/>
      <c r="B18" s="139"/>
      <c r="C18" s="164" t="s">
        <v>96</v>
      </c>
      <c r="D18" s="134">
        <v>95.468100000000007</v>
      </c>
      <c r="E18" s="136">
        <v>121.8079</v>
      </c>
      <c r="F18" s="136">
        <v>117.148</v>
      </c>
      <c r="G18" s="136">
        <v>100.9282</v>
      </c>
      <c r="H18" s="194">
        <v>89.247</v>
      </c>
      <c r="I18" s="206"/>
      <c r="J18" s="213"/>
      <c r="K18" s="213"/>
      <c r="L18" s="213"/>
      <c r="M18" s="213"/>
      <c r="N18" s="213"/>
    </row>
    <row r="19" spans="1:14" s="182" customFormat="1" ht="22.9" customHeight="1" x14ac:dyDescent="0.2">
      <c r="A19" s="138"/>
      <c r="B19" s="139"/>
      <c r="C19" s="207" t="s">
        <v>130</v>
      </c>
      <c r="D19" s="134">
        <v>40.145699999999998</v>
      </c>
      <c r="E19" s="136">
        <v>39.840400000000002</v>
      </c>
      <c r="F19" s="136">
        <v>43.2121</v>
      </c>
      <c r="G19" s="136">
        <v>45.012599999999999</v>
      </c>
      <c r="H19" s="194">
        <v>36.633699999999997</v>
      </c>
      <c r="I19" s="206"/>
      <c r="J19" s="213"/>
      <c r="K19" s="213"/>
      <c r="L19" s="213"/>
      <c r="M19" s="213"/>
      <c r="N19" s="213"/>
    </row>
    <row r="20" spans="1:14" s="182" customFormat="1" ht="22.9" customHeight="1" x14ac:dyDescent="0.2">
      <c r="A20" s="133" t="s">
        <v>43</v>
      </c>
      <c r="B20" s="329" t="s">
        <v>98</v>
      </c>
      <c r="C20" s="329"/>
      <c r="D20" s="134">
        <v>66.388800000000003</v>
      </c>
      <c r="E20" s="136">
        <v>81.674999999999997</v>
      </c>
      <c r="F20" s="136">
        <v>91.822400000000002</v>
      </c>
      <c r="G20" s="136">
        <v>105.64790000000001</v>
      </c>
      <c r="H20" s="194">
        <v>67.761300000000006</v>
      </c>
      <c r="I20" s="206"/>
      <c r="J20" s="213"/>
      <c r="K20" s="213"/>
      <c r="L20" s="213"/>
      <c r="M20" s="213"/>
      <c r="N20" s="213"/>
    </row>
    <row r="21" spans="1:14" s="182" customFormat="1" ht="22.9" customHeight="1" x14ac:dyDescent="0.2">
      <c r="A21" s="133" t="s">
        <v>44</v>
      </c>
      <c r="B21" s="329" t="s">
        <v>99</v>
      </c>
      <c r="C21" s="329"/>
      <c r="D21" s="134">
        <v>127.58580000000001</v>
      </c>
      <c r="E21" s="136">
        <v>142.33609999999999</v>
      </c>
      <c r="F21" s="136">
        <v>161.96899999999999</v>
      </c>
      <c r="G21" s="136">
        <v>163.7414</v>
      </c>
      <c r="H21" s="194">
        <v>104.8741</v>
      </c>
      <c r="I21" s="206"/>
      <c r="J21" s="213"/>
      <c r="K21" s="213"/>
      <c r="L21" s="213"/>
      <c r="M21" s="213"/>
      <c r="N21" s="213"/>
    </row>
    <row r="22" spans="1:14" s="182" customFormat="1" ht="22.9" customHeight="1" x14ac:dyDescent="0.2">
      <c r="A22" s="133" t="s">
        <v>45</v>
      </c>
      <c r="B22" s="329" t="s">
        <v>100</v>
      </c>
      <c r="C22" s="329"/>
      <c r="D22" s="134">
        <v>992.88750000000005</v>
      </c>
      <c r="E22" s="136">
        <v>1201.6914999999999</v>
      </c>
      <c r="F22" s="136">
        <v>1376.6018999999999</v>
      </c>
      <c r="G22" s="136">
        <v>1368.2461000000001</v>
      </c>
      <c r="H22" s="194">
        <v>1161.2954999999999</v>
      </c>
      <c r="I22" s="206"/>
      <c r="J22" s="213"/>
      <c r="K22" s="213"/>
      <c r="L22" s="213"/>
      <c r="M22" s="213"/>
      <c r="N22" s="213"/>
    </row>
    <row r="23" spans="1:14" s="182" customFormat="1" ht="34.15" customHeight="1" x14ac:dyDescent="0.2">
      <c r="A23" s="133" t="s">
        <v>46</v>
      </c>
      <c r="B23" s="329" t="s">
        <v>126</v>
      </c>
      <c r="C23" s="330"/>
      <c r="D23" s="134">
        <v>162.1652</v>
      </c>
      <c r="E23" s="136">
        <v>241.1421</v>
      </c>
      <c r="F23" s="136">
        <v>270.47820000000002</v>
      </c>
      <c r="G23" s="136">
        <v>272.26100000000002</v>
      </c>
      <c r="H23" s="194">
        <v>234.85050000000001</v>
      </c>
      <c r="I23" s="206"/>
      <c r="J23" s="213"/>
      <c r="K23" s="213"/>
      <c r="L23" s="213"/>
      <c r="M23" s="213"/>
      <c r="N23" s="213"/>
    </row>
    <row r="24" spans="1:14" s="182" customFormat="1" ht="22.9" customHeight="1" x14ac:dyDescent="0.2">
      <c r="A24" s="133" t="s">
        <v>47</v>
      </c>
      <c r="B24" s="329" t="s">
        <v>102</v>
      </c>
      <c r="C24" s="329"/>
      <c r="D24" s="134">
        <v>95.023499999999999</v>
      </c>
      <c r="E24" s="136">
        <v>122.80800000000001</v>
      </c>
      <c r="F24" s="136">
        <v>130.6489</v>
      </c>
      <c r="G24" s="136">
        <v>156.3527</v>
      </c>
      <c r="H24" s="194">
        <v>185.101</v>
      </c>
      <c r="I24" s="206"/>
      <c r="J24" s="213"/>
      <c r="K24" s="213"/>
      <c r="L24" s="213"/>
      <c r="M24" s="213"/>
      <c r="N24" s="213"/>
    </row>
    <row r="25" spans="1:14" s="182" customFormat="1" ht="22.9" customHeight="1" x14ac:dyDescent="0.2">
      <c r="A25" s="133" t="s">
        <v>48</v>
      </c>
      <c r="B25" s="329" t="s">
        <v>103</v>
      </c>
      <c r="C25" s="329"/>
      <c r="D25" s="134">
        <v>439.2987</v>
      </c>
      <c r="E25" s="136">
        <v>538.24879999999996</v>
      </c>
      <c r="F25" s="136">
        <v>637.8809</v>
      </c>
      <c r="G25" s="136">
        <v>689.52800000000002</v>
      </c>
      <c r="H25" s="194">
        <v>440.8021</v>
      </c>
      <c r="I25" s="206"/>
      <c r="J25" s="213"/>
      <c r="K25" s="213"/>
      <c r="L25" s="213"/>
      <c r="M25" s="213"/>
      <c r="N25" s="213"/>
    </row>
    <row r="26" spans="1:14" s="182" customFormat="1" ht="22.9" customHeight="1" x14ac:dyDescent="0.2">
      <c r="A26" s="133" t="s">
        <v>49</v>
      </c>
      <c r="B26" s="329" t="s">
        <v>104</v>
      </c>
      <c r="C26" s="329"/>
      <c r="D26" s="134">
        <v>262.05009999999999</v>
      </c>
      <c r="E26" s="136">
        <v>327.17899999999997</v>
      </c>
      <c r="F26" s="136">
        <v>365.31979999999999</v>
      </c>
      <c r="G26" s="136">
        <v>385.75810000000001</v>
      </c>
      <c r="H26" s="194">
        <v>233.7852</v>
      </c>
      <c r="I26" s="206"/>
      <c r="J26" s="213"/>
      <c r="K26" s="213"/>
      <c r="L26" s="213"/>
      <c r="M26" s="213"/>
      <c r="N26" s="213"/>
    </row>
    <row r="27" spans="1:14" s="182" customFormat="1" ht="22.9" customHeight="1" x14ac:dyDescent="0.2">
      <c r="A27" s="133" t="s">
        <v>50</v>
      </c>
      <c r="B27" s="329" t="s">
        <v>105</v>
      </c>
      <c r="C27" s="329"/>
      <c r="D27" s="134">
        <v>105.4859</v>
      </c>
      <c r="E27" s="136">
        <v>142.34880000000001</v>
      </c>
      <c r="F27" s="136">
        <v>184.9641</v>
      </c>
      <c r="G27" s="136">
        <v>210.17779999999999</v>
      </c>
      <c r="H27" s="194">
        <v>127.9081</v>
      </c>
      <c r="I27" s="206"/>
      <c r="J27" s="213"/>
      <c r="K27" s="213"/>
      <c r="L27" s="213"/>
      <c r="M27" s="213"/>
      <c r="N27" s="213"/>
    </row>
    <row r="28" spans="1:14" s="182" customFormat="1" ht="22.9" customHeight="1" x14ac:dyDescent="0.2">
      <c r="A28" s="133" t="s">
        <v>51</v>
      </c>
      <c r="B28" s="329" t="s">
        <v>106</v>
      </c>
      <c r="C28" s="329"/>
      <c r="D28" s="134">
        <v>58.0869</v>
      </c>
      <c r="E28" s="136">
        <v>51.535800000000002</v>
      </c>
      <c r="F28" s="136">
        <v>106.0634</v>
      </c>
      <c r="G28" s="136">
        <v>88.1417</v>
      </c>
      <c r="H28" s="194">
        <v>20.058499999999999</v>
      </c>
      <c r="I28" s="206"/>
      <c r="J28" s="213"/>
      <c r="K28" s="213"/>
      <c r="L28" s="213"/>
      <c r="M28" s="213"/>
      <c r="N28" s="213"/>
    </row>
    <row r="29" spans="1:14" s="182" customFormat="1" ht="22.9" customHeight="1" x14ac:dyDescent="0.2">
      <c r="A29" s="133" t="s">
        <v>52</v>
      </c>
      <c r="B29" s="329" t="s">
        <v>107</v>
      </c>
      <c r="C29" s="329"/>
      <c r="D29" s="134">
        <v>800.00800000000004</v>
      </c>
      <c r="E29" s="136">
        <v>941.25369999999998</v>
      </c>
      <c r="F29" s="136">
        <v>1043.0369000000001</v>
      </c>
      <c r="G29" s="136">
        <v>1006.1679</v>
      </c>
      <c r="H29" s="194">
        <v>618.88189999999997</v>
      </c>
      <c r="I29" s="206"/>
      <c r="J29" s="213"/>
      <c r="K29" s="213"/>
      <c r="L29" s="213"/>
      <c r="M29" s="213"/>
      <c r="N29" s="213"/>
    </row>
    <row r="30" spans="1:14" s="182" customFormat="1" ht="22.9" customHeight="1" x14ac:dyDescent="0.2">
      <c r="A30" s="138"/>
      <c r="B30" s="139"/>
      <c r="C30" s="208" t="s">
        <v>108</v>
      </c>
      <c r="D30" s="134">
        <v>646.15070000000003</v>
      </c>
      <c r="E30" s="136">
        <v>745.45609999999999</v>
      </c>
      <c r="F30" s="136">
        <v>815.48810000000003</v>
      </c>
      <c r="G30" s="136">
        <v>787.61239999999998</v>
      </c>
      <c r="H30" s="194">
        <v>498.36399999999998</v>
      </c>
      <c r="I30" s="206"/>
      <c r="J30" s="213"/>
      <c r="K30" s="213"/>
      <c r="L30" s="213"/>
      <c r="M30" s="213"/>
      <c r="N30" s="213"/>
    </row>
    <row r="31" spans="1:14" s="182" customFormat="1" ht="22.9" customHeight="1" x14ac:dyDescent="0.2">
      <c r="A31" s="138"/>
      <c r="B31" s="139"/>
      <c r="C31" s="208" t="s">
        <v>109</v>
      </c>
      <c r="D31" s="134">
        <v>139.2055</v>
      </c>
      <c r="E31" s="136">
        <v>167.2629</v>
      </c>
      <c r="F31" s="136">
        <v>177.5915</v>
      </c>
      <c r="G31" s="136">
        <v>163.0821</v>
      </c>
      <c r="H31" s="194">
        <v>92.533299999999997</v>
      </c>
      <c r="I31" s="206"/>
      <c r="J31" s="213"/>
      <c r="K31" s="213"/>
      <c r="L31" s="213"/>
      <c r="M31" s="213"/>
      <c r="N31" s="213"/>
    </row>
    <row r="32" spans="1:14" s="182" customFormat="1" ht="22.9" customHeight="1" x14ac:dyDescent="0.2">
      <c r="A32" s="138"/>
      <c r="B32" s="139"/>
      <c r="C32" s="208" t="s">
        <v>110</v>
      </c>
      <c r="D32" s="134">
        <v>14.6518</v>
      </c>
      <c r="E32" s="136">
        <v>28.534700000000001</v>
      </c>
      <c r="F32" s="136">
        <v>49.857300000000002</v>
      </c>
      <c r="G32" s="136">
        <v>55.473399999999998</v>
      </c>
      <c r="H32" s="194">
        <v>27.9846</v>
      </c>
      <c r="I32" s="206"/>
      <c r="J32" s="213"/>
      <c r="K32" s="213"/>
      <c r="L32" s="213"/>
      <c r="M32" s="213"/>
      <c r="N32" s="213"/>
    </row>
    <row r="33" spans="1:14" s="182" customFormat="1" ht="22.9" customHeight="1" x14ac:dyDescent="0.2">
      <c r="A33" s="133" t="s">
        <v>53</v>
      </c>
      <c r="B33" s="331" t="s">
        <v>111</v>
      </c>
      <c r="C33" s="331"/>
      <c r="D33" s="134">
        <v>95.891800000000003</v>
      </c>
      <c r="E33" s="136">
        <v>216.31639999999999</v>
      </c>
      <c r="F33" s="136">
        <v>290.3338</v>
      </c>
      <c r="G33" s="136">
        <v>299.12150000000003</v>
      </c>
      <c r="H33" s="194">
        <v>153.93379999999999</v>
      </c>
      <c r="I33" s="206"/>
      <c r="J33" s="213"/>
      <c r="K33" s="213"/>
      <c r="L33" s="213"/>
      <c r="M33" s="213"/>
      <c r="N33" s="213"/>
    </row>
    <row r="34" spans="1:14" s="182" customFormat="1" ht="49.5" customHeight="1" x14ac:dyDescent="0.2">
      <c r="A34" s="209" t="s">
        <v>54</v>
      </c>
      <c r="B34" s="328" t="s">
        <v>112</v>
      </c>
      <c r="C34" s="328"/>
      <c r="D34" s="134">
        <v>204.565</v>
      </c>
      <c r="E34" s="136">
        <v>290.30829999999997</v>
      </c>
      <c r="F34" s="136">
        <v>336.96010000000001</v>
      </c>
      <c r="G34" s="136">
        <v>344.66230000000002</v>
      </c>
      <c r="H34" s="194">
        <v>213.40549999999999</v>
      </c>
      <c r="I34" s="206"/>
      <c r="J34" s="213"/>
      <c r="K34" s="213"/>
      <c r="L34" s="213"/>
      <c r="M34" s="213"/>
      <c r="N34" s="213"/>
    </row>
    <row r="35" spans="1:14" s="182" customFormat="1" ht="3" customHeight="1" x14ac:dyDescent="0.2">
      <c r="A35" s="142"/>
      <c r="B35" s="143"/>
      <c r="C35" s="144"/>
      <c r="D35" s="145"/>
      <c r="E35" s="146"/>
      <c r="F35" s="146"/>
      <c r="G35" s="146"/>
      <c r="H35" s="147"/>
      <c r="I35" s="206"/>
    </row>
    <row r="36" spans="1:14" s="158" customFormat="1" ht="49.9" customHeight="1" x14ac:dyDescent="0.25">
      <c r="A36" s="148"/>
      <c r="B36" s="337" t="s">
        <v>156</v>
      </c>
      <c r="C36" s="337"/>
      <c r="D36" s="28">
        <f>SUM(D8,D20:D29,D33:D34)</f>
        <v>4124.0598</v>
      </c>
      <c r="E36" s="30">
        <f t="shared" ref="E36:H36" si="0">SUM(E8,E20:E29,E33:E34)</f>
        <v>5123.385299999999</v>
      </c>
      <c r="F36" s="30">
        <f t="shared" si="0"/>
        <v>5899.182600000001</v>
      </c>
      <c r="G36" s="30">
        <f t="shared" si="0"/>
        <v>6005.0154000000011</v>
      </c>
      <c r="H36" s="32">
        <f t="shared" si="0"/>
        <v>4350.5392000000002</v>
      </c>
      <c r="I36" s="204"/>
      <c r="J36" s="214"/>
      <c r="K36" s="214"/>
      <c r="L36" s="214"/>
      <c r="M36" s="214"/>
      <c r="N36" s="214"/>
    </row>
  </sheetData>
  <mergeCells count="16">
    <mergeCell ref="B22:C22"/>
    <mergeCell ref="B5:C6"/>
    <mergeCell ref="D5:H5"/>
    <mergeCell ref="B8:C8"/>
    <mergeCell ref="B20:C20"/>
    <mergeCell ref="B21:C21"/>
    <mergeCell ref="B29:C29"/>
    <mergeCell ref="B33:C33"/>
    <mergeCell ref="B34:C34"/>
    <mergeCell ref="B36:C36"/>
    <mergeCell ref="B23:C23"/>
    <mergeCell ref="B24:C24"/>
    <mergeCell ref="B25:C25"/>
    <mergeCell ref="B26:C26"/>
    <mergeCell ref="B27:C27"/>
    <mergeCell ref="B28:C28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C644-F8C7-47A3-9966-B2248DEECD69}">
  <dimension ref="A1:O38"/>
  <sheetViews>
    <sheetView topLeftCell="A26" zoomScale="91" zoomScaleNormal="91" zoomScaleSheetLayoutView="78" workbookViewId="0">
      <selection activeCell="K9" sqref="K9"/>
    </sheetView>
  </sheetViews>
  <sheetFormatPr defaultColWidth="8.85546875" defaultRowHeight="15" x14ac:dyDescent="0.25"/>
  <cols>
    <col min="1" max="2" width="2.28515625" style="41" customWidth="1"/>
    <col min="3" max="3" width="35.7109375" style="41" customWidth="1"/>
    <col min="4" max="8" width="12.7109375" style="41" customWidth="1"/>
    <col min="9" max="16384" width="8.85546875" style="41"/>
  </cols>
  <sheetData>
    <row r="1" spans="1:15" s="121" customFormat="1" ht="12.75" customHeight="1" x14ac:dyDescent="0.3">
      <c r="A1" s="34" t="s">
        <v>61</v>
      </c>
      <c r="B1" s="34"/>
      <c r="C1" s="34"/>
      <c r="D1" s="34"/>
      <c r="E1" s="34"/>
      <c r="F1" s="34"/>
      <c r="G1" s="34"/>
      <c r="H1" s="34"/>
      <c r="K1" s="195"/>
      <c r="O1" s="195"/>
    </row>
    <row r="2" spans="1:15" s="121" customFormat="1" ht="12.75" customHeight="1" x14ac:dyDescent="0.3">
      <c r="A2" s="122" t="s">
        <v>165</v>
      </c>
      <c r="B2" s="35"/>
      <c r="C2" s="35"/>
      <c r="D2" s="35"/>
      <c r="E2" s="35"/>
      <c r="F2" s="35"/>
      <c r="G2" s="35"/>
      <c r="H2" s="35"/>
      <c r="K2" s="195"/>
      <c r="O2" s="195"/>
    </row>
    <row r="3" spans="1:15" s="121" customFormat="1" ht="5.0999999999999996" customHeight="1" x14ac:dyDescent="0.3">
      <c r="A3" s="122"/>
      <c r="B3" s="35"/>
      <c r="C3" s="35"/>
      <c r="D3" s="35"/>
      <c r="E3" s="35"/>
      <c r="F3" s="35"/>
      <c r="G3" s="35"/>
      <c r="H3" s="35"/>
      <c r="K3" s="195"/>
      <c r="O3" s="195"/>
    </row>
    <row r="4" spans="1:15" s="121" customFormat="1" ht="5.0999999999999996" customHeight="1" x14ac:dyDescent="0.3">
      <c r="A4" s="35"/>
      <c r="B4" s="35"/>
      <c r="C4" s="35"/>
      <c r="D4" s="35"/>
      <c r="E4" s="35"/>
      <c r="F4" s="35"/>
      <c r="G4" s="35"/>
      <c r="H4" s="35"/>
      <c r="K4" s="195"/>
      <c r="O4" s="195"/>
    </row>
    <row r="5" spans="1:15" s="121" customFormat="1" ht="12.75" hidden="1" customHeight="1" x14ac:dyDescent="0.3">
      <c r="A5" s="35"/>
      <c r="B5" s="35"/>
      <c r="C5" s="35"/>
      <c r="D5" s="35"/>
      <c r="E5" s="35"/>
      <c r="F5" s="35"/>
      <c r="G5" s="35"/>
      <c r="H5" s="35"/>
      <c r="K5" s="195"/>
      <c r="O5" s="195"/>
    </row>
    <row r="6" spans="1:15" s="121" customFormat="1" ht="12.75" customHeight="1" x14ac:dyDescent="0.3">
      <c r="A6" s="35"/>
      <c r="B6" s="35"/>
      <c r="C6" s="35"/>
      <c r="D6" s="35"/>
      <c r="E6" s="35"/>
      <c r="F6" s="35"/>
      <c r="G6" s="35"/>
      <c r="H6" s="176" t="s">
        <v>41</v>
      </c>
      <c r="K6" s="195"/>
      <c r="O6" s="195"/>
    </row>
    <row r="7" spans="1:15" s="158" customFormat="1" ht="17.100000000000001" customHeight="1" x14ac:dyDescent="0.25">
      <c r="A7" s="123"/>
      <c r="B7" s="332" t="s">
        <v>170</v>
      </c>
      <c r="C7" s="332"/>
      <c r="D7" s="348" t="s">
        <v>128</v>
      </c>
      <c r="E7" s="349"/>
      <c r="F7" s="349"/>
      <c r="G7" s="349"/>
      <c r="H7" s="350"/>
      <c r="K7" s="196"/>
      <c r="N7" s="197"/>
      <c r="O7" s="196"/>
    </row>
    <row r="8" spans="1:15" s="158" customFormat="1" ht="36.6" customHeight="1" x14ac:dyDescent="0.25">
      <c r="A8" s="126"/>
      <c r="B8" s="333"/>
      <c r="C8" s="333"/>
      <c r="D8" s="177" t="s">
        <v>154</v>
      </c>
      <c r="E8" s="178" t="s">
        <v>58</v>
      </c>
      <c r="F8" s="178" t="s">
        <v>59</v>
      </c>
      <c r="G8" s="178" t="s">
        <v>60</v>
      </c>
      <c r="H8" s="179" t="s">
        <v>129</v>
      </c>
      <c r="K8" s="196"/>
      <c r="O8" s="196"/>
    </row>
    <row r="9" spans="1:15" s="158" customFormat="1" ht="4.9000000000000004" customHeight="1" x14ac:dyDescent="0.25">
      <c r="A9" s="198"/>
      <c r="B9" s="199"/>
      <c r="C9" s="199"/>
      <c r="D9" s="200"/>
      <c r="E9" s="201"/>
      <c r="F9" s="202"/>
      <c r="G9" s="201"/>
      <c r="H9" s="203"/>
    </row>
    <row r="10" spans="1:15" s="158" customFormat="1" ht="22.9" customHeight="1" x14ac:dyDescent="0.25">
      <c r="A10" s="133" t="s">
        <v>42</v>
      </c>
      <c r="B10" s="329" t="s">
        <v>86</v>
      </c>
      <c r="C10" s="329"/>
      <c r="D10" s="181">
        <v>17.328133796701977</v>
      </c>
      <c r="E10" s="135">
        <v>16.134955823300071</v>
      </c>
      <c r="F10" s="135">
        <v>15.308955096744336</v>
      </c>
      <c r="G10" s="135">
        <v>15.240743341961396</v>
      </c>
      <c r="H10" s="137">
        <v>18.107026896166783</v>
      </c>
      <c r="I10" s="204"/>
      <c r="K10" s="205"/>
      <c r="L10" s="205"/>
      <c r="M10" s="205"/>
      <c r="N10" s="205"/>
      <c r="O10" s="205"/>
    </row>
    <row r="11" spans="1:15" s="182" customFormat="1" ht="22.9" customHeight="1" x14ac:dyDescent="0.2">
      <c r="A11" s="138"/>
      <c r="B11" s="139"/>
      <c r="C11" s="164" t="s">
        <v>87</v>
      </c>
      <c r="D11" s="181">
        <v>0.97524289051288737</v>
      </c>
      <c r="E11" s="135">
        <v>0.845941008040755</v>
      </c>
      <c r="F11" s="135">
        <v>0.81004783289888049</v>
      </c>
      <c r="G11" s="135">
        <v>0.82892875130796906</v>
      </c>
      <c r="H11" s="137">
        <v>0.96962519927902069</v>
      </c>
      <c r="I11" s="206"/>
      <c r="K11" s="205"/>
      <c r="L11" s="205"/>
      <c r="M11" s="205"/>
      <c r="N11" s="205"/>
      <c r="O11" s="205"/>
    </row>
    <row r="12" spans="1:15" s="182" customFormat="1" ht="22.9" customHeight="1" x14ac:dyDescent="0.2">
      <c r="A12" s="138"/>
      <c r="B12" s="139"/>
      <c r="C12" s="164" t="s">
        <v>88</v>
      </c>
      <c r="D12" s="181">
        <v>1.6867092955344634</v>
      </c>
      <c r="E12" s="135">
        <v>1.5736047268090918</v>
      </c>
      <c r="F12" s="135">
        <v>1.5165711520197926</v>
      </c>
      <c r="G12" s="135">
        <v>1.4660911366506881</v>
      </c>
      <c r="H12" s="137">
        <v>1.4950767116645585</v>
      </c>
      <c r="I12" s="206"/>
      <c r="K12" s="205"/>
      <c r="L12" s="205"/>
      <c r="M12" s="205"/>
      <c r="N12" s="205"/>
      <c r="O12" s="205"/>
    </row>
    <row r="13" spans="1:15" s="182" customFormat="1" ht="22.9" customHeight="1" x14ac:dyDescent="0.2">
      <c r="A13" s="138"/>
      <c r="B13" s="139"/>
      <c r="C13" s="164" t="s">
        <v>89</v>
      </c>
      <c r="D13" s="181">
        <v>2.4286680906033</v>
      </c>
      <c r="E13" s="135">
        <v>2.2803893697940554</v>
      </c>
      <c r="F13" s="135">
        <v>2.2048987296121116</v>
      </c>
      <c r="G13" s="135">
        <v>2.2540557971915307</v>
      </c>
      <c r="H13" s="137">
        <v>2.418878279136587</v>
      </c>
      <c r="I13" s="206"/>
      <c r="K13" s="205"/>
      <c r="L13" s="205"/>
      <c r="M13" s="205"/>
      <c r="N13" s="205"/>
      <c r="O13" s="205"/>
    </row>
    <row r="14" spans="1:15" s="182" customFormat="1" ht="22.9" customHeight="1" x14ac:dyDescent="0.2">
      <c r="A14" s="138"/>
      <c r="B14" s="139"/>
      <c r="C14" s="164" t="s">
        <v>90</v>
      </c>
      <c r="D14" s="181">
        <v>3.5628508587581584</v>
      </c>
      <c r="E14" s="135">
        <v>3.3299439601686442</v>
      </c>
      <c r="F14" s="135">
        <v>3.2130781680343001</v>
      </c>
      <c r="G14" s="135">
        <v>3.4822574562879973</v>
      </c>
      <c r="H14" s="137">
        <v>4.1389019330383876</v>
      </c>
      <c r="I14" s="206"/>
      <c r="K14" s="205"/>
      <c r="L14" s="205"/>
      <c r="M14" s="205"/>
      <c r="N14" s="205"/>
      <c r="O14" s="205"/>
    </row>
    <row r="15" spans="1:15" s="182" customFormat="1" ht="22.9" customHeight="1" x14ac:dyDescent="0.2">
      <c r="A15" s="138"/>
      <c r="B15" s="139"/>
      <c r="C15" s="164" t="s">
        <v>91</v>
      </c>
      <c r="D15" s="181">
        <v>1.1957634561943062</v>
      </c>
      <c r="E15" s="135">
        <v>1.055816940116749</v>
      </c>
      <c r="F15" s="135">
        <v>0.99274772394310573</v>
      </c>
      <c r="G15" s="135">
        <v>1.0328166513475279</v>
      </c>
      <c r="H15" s="137">
        <v>1.5900103885131078</v>
      </c>
      <c r="I15" s="206"/>
      <c r="K15" s="205"/>
      <c r="L15" s="205"/>
      <c r="M15" s="205"/>
      <c r="N15" s="205"/>
      <c r="O15" s="205"/>
    </row>
    <row r="16" spans="1:15" s="182" customFormat="1" ht="22.9" customHeight="1" x14ac:dyDescent="0.2">
      <c r="A16" s="138"/>
      <c r="B16" s="139"/>
      <c r="C16" s="164" t="s">
        <v>92</v>
      </c>
      <c r="D16" s="181">
        <v>0.66712417700635662</v>
      </c>
      <c r="E16" s="135">
        <v>0.60695599477288997</v>
      </c>
      <c r="F16" s="135">
        <v>0.57361846323621957</v>
      </c>
      <c r="G16" s="135">
        <v>0.57960383282940731</v>
      </c>
      <c r="H16" s="137">
        <v>0.70588708991854132</v>
      </c>
      <c r="I16" s="206"/>
      <c r="K16" s="205"/>
      <c r="L16" s="205"/>
      <c r="M16" s="205"/>
      <c r="N16" s="205"/>
      <c r="O16" s="205"/>
    </row>
    <row r="17" spans="1:15" s="182" customFormat="1" ht="22.9" customHeight="1" x14ac:dyDescent="0.2">
      <c r="A17" s="138"/>
      <c r="B17" s="139"/>
      <c r="C17" s="164" t="s">
        <v>93</v>
      </c>
      <c r="D17" s="181">
        <v>1.1281237968469808</v>
      </c>
      <c r="E17" s="135">
        <v>1.2027908528621494</v>
      </c>
      <c r="F17" s="135">
        <v>1.2797552881267871</v>
      </c>
      <c r="G17" s="135">
        <v>1.1827513184603768</v>
      </c>
      <c r="H17" s="137">
        <v>1.4170439319677528</v>
      </c>
      <c r="I17" s="206"/>
      <c r="K17" s="205"/>
      <c r="L17" s="205"/>
      <c r="M17" s="205"/>
      <c r="N17" s="205"/>
      <c r="O17" s="205"/>
    </row>
    <row r="18" spans="1:15" s="182" customFormat="1" ht="22.9" customHeight="1" x14ac:dyDescent="0.2">
      <c r="A18" s="138"/>
      <c r="B18" s="139"/>
      <c r="C18" s="164" t="s">
        <v>94</v>
      </c>
      <c r="D18" s="181">
        <v>1.8242315496977031</v>
      </c>
      <c r="E18" s="135">
        <v>1.6117117496634279</v>
      </c>
      <c r="F18" s="135">
        <v>1.4847582694720836</v>
      </c>
      <c r="G18" s="135">
        <v>1.5454831049145501</v>
      </c>
      <c r="H18" s="137">
        <v>2.0126132539942621</v>
      </c>
      <c r="I18" s="206"/>
      <c r="K18" s="205"/>
      <c r="L18" s="205"/>
      <c r="M18" s="205"/>
      <c r="N18" s="205"/>
      <c r="O18" s="205"/>
    </row>
    <row r="19" spans="1:15" s="182" customFormat="1" ht="22.9" customHeight="1" x14ac:dyDescent="0.2">
      <c r="A19" s="138"/>
      <c r="B19" s="139"/>
      <c r="C19" s="164" t="s">
        <v>95</v>
      </c>
      <c r="D19" s="181">
        <v>0.53686660896624239</v>
      </c>
      <c r="E19" s="135">
        <v>0.44226213953959798</v>
      </c>
      <c r="F19" s="135">
        <v>0.46690367690777501</v>
      </c>
      <c r="G19" s="135">
        <v>0.43844016722354828</v>
      </c>
      <c r="H19" s="137">
        <v>0.45962902186023258</v>
      </c>
      <c r="I19" s="206"/>
      <c r="K19" s="205"/>
      <c r="L19" s="205"/>
      <c r="M19" s="205"/>
      <c r="N19" s="205"/>
      <c r="O19" s="205"/>
    </row>
    <row r="20" spans="1:15" s="182" customFormat="1" ht="22.9" customHeight="1" x14ac:dyDescent="0.2">
      <c r="A20" s="138"/>
      <c r="B20" s="139"/>
      <c r="C20" s="164" t="s">
        <v>96</v>
      </c>
      <c r="D20" s="181">
        <v>2.3149058119865282</v>
      </c>
      <c r="E20" s="135">
        <v>2.3778169300438923</v>
      </c>
      <c r="F20" s="135">
        <v>1.9858344779128294</v>
      </c>
      <c r="G20" s="135">
        <v>1.6807317150138914</v>
      </c>
      <c r="H20" s="137">
        <v>2.057448663639811</v>
      </c>
      <c r="I20" s="206"/>
      <c r="K20" s="205"/>
      <c r="L20" s="205"/>
      <c r="M20" s="205"/>
      <c r="N20" s="205"/>
      <c r="O20" s="205"/>
    </row>
    <row r="21" spans="1:15" s="182" customFormat="1" ht="22.9" customHeight="1" x14ac:dyDescent="0.2">
      <c r="A21" s="138"/>
      <c r="B21" s="139"/>
      <c r="C21" s="207" t="s">
        <v>130</v>
      </c>
      <c r="D21" s="181">
        <v>0.97345096693311761</v>
      </c>
      <c r="E21" s="135">
        <v>0.77772605569688569</v>
      </c>
      <c r="F21" s="135">
        <v>0.73250997066118906</v>
      </c>
      <c r="G21" s="135">
        <v>0.74958341073391066</v>
      </c>
      <c r="H21" s="137">
        <v>0.84191242315452308</v>
      </c>
      <c r="I21" s="206"/>
      <c r="K21" s="205"/>
      <c r="L21" s="205"/>
      <c r="M21" s="205"/>
      <c r="N21" s="205"/>
      <c r="O21" s="205"/>
    </row>
    <row r="22" spans="1:15" s="182" customFormat="1" ht="22.9" customHeight="1" x14ac:dyDescent="0.2">
      <c r="A22" s="133" t="s">
        <v>43</v>
      </c>
      <c r="B22" s="329" t="s">
        <v>98</v>
      </c>
      <c r="C22" s="329"/>
      <c r="D22" s="181">
        <v>1.6097923701300354</v>
      </c>
      <c r="E22" s="135">
        <v>1.5825219380379532</v>
      </c>
      <c r="F22" s="135">
        <v>1.5565275358068682</v>
      </c>
      <c r="G22" s="135">
        <v>1.75932768200182</v>
      </c>
      <c r="H22" s="137">
        <v>1.5572841476318418</v>
      </c>
      <c r="I22" s="206"/>
      <c r="K22" s="205"/>
      <c r="L22" s="205"/>
      <c r="M22" s="205"/>
      <c r="N22" s="205"/>
      <c r="O22" s="205"/>
    </row>
    <row r="23" spans="1:15" s="182" customFormat="1" ht="22.9" customHeight="1" x14ac:dyDescent="0.2">
      <c r="A23" s="133" t="s">
        <v>44</v>
      </c>
      <c r="B23" s="329" t="s">
        <v>99</v>
      </c>
      <c r="C23" s="329"/>
      <c r="D23" s="181">
        <v>3.093694228197176</v>
      </c>
      <c r="E23" s="135">
        <v>2.778548750421117</v>
      </c>
      <c r="F23" s="135">
        <v>2.7561771906531001</v>
      </c>
      <c r="G23" s="135">
        <v>2.7267440025758467</v>
      </c>
      <c r="H23" s="137">
        <v>2.410207204217695</v>
      </c>
      <c r="I23" s="206"/>
      <c r="K23" s="205"/>
      <c r="L23" s="205"/>
      <c r="M23" s="205"/>
      <c r="N23" s="205"/>
      <c r="O23" s="205"/>
    </row>
    <row r="24" spans="1:15" s="182" customFormat="1" ht="22.9" customHeight="1" x14ac:dyDescent="0.2">
      <c r="A24" s="133" t="s">
        <v>45</v>
      </c>
      <c r="B24" s="329" t="s">
        <v>100</v>
      </c>
      <c r="C24" s="329"/>
      <c r="D24" s="181">
        <v>24.075487460196381</v>
      </c>
      <c r="E24" s="135">
        <v>23.448268251811601</v>
      </c>
      <c r="F24" s="135">
        <v>23.335468939976003</v>
      </c>
      <c r="G24" s="135">
        <v>22.78505525922456</v>
      </c>
      <c r="H24" s="137">
        <v>26.688789513574758</v>
      </c>
      <c r="I24" s="206"/>
      <c r="K24" s="205"/>
      <c r="L24" s="205"/>
      <c r="M24" s="205"/>
      <c r="N24" s="205"/>
      <c r="O24" s="205"/>
    </row>
    <row r="25" spans="1:15" s="182" customFormat="1" ht="34.15" customHeight="1" x14ac:dyDescent="0.2">
      <c r="A25" s="133" t="s">
        <v>46</v>
      </c>
      <c r="B25" s="329" t="s">
        <v>126</v>
      </c>
      <c r="C25" s="330"/>
      <c r="D25" s="181">
        <v>3.9321738254134915</v>
      </c>
      <c r="E25" s="135">
        <v>4.7073446625903346</v>
      </c>
      <c r="F25" s="135">
        <v>4.5850115672807208</v>
      </c>
      <c r="G25" s="135">
        <v>4.5338933762951985</v>
      </c>
      <c r="H25" s="137">
        <v>5.3973132261838517</v>
      </c>
      <c r="I25" s="206"/>
      <c r="K25" s="205"/>
      <c r="L25" s="205"/>
      <c r="M25" s="205"/>
      <c r="N25" s="205"/>
      <c r="O25" s="205"/>
    </row>
    <row r="26" spans="1:15" s="182" customFormat="1" ht="22.9" customHeight="1" x14ac:dyDescent="0.2">
      <c r="A26" s="133" t="s">
        <v>47</v>
      </c>
      <c r="B26" s="329" t="s">
        <v>102</v>
      </c>
      <c r="C26" s="329"/>
      <c r="D26" s="181">
        <v>2.3041251729666965</v>
      </c>
      <c r="E26" s="135">
        <v>2.397339922491319</v>
      </c>
      <c r="F26" s="135">
        <v>2.2146950022312413</v>
      </c>
      <c r="G26" s="135">
        <v>2.603701855557242</v>
      </c>
      <c r="H26" s="137">
        <v>4.2633765579408553</v>
      </c>
      <c r="I26" s="206"/>
      <c r="K26" s="205"/>
      <c r="L26" s="205"/>
      <c r="M26" s="205"/>
      <c r="N26" s="205"/>
      <c r="O26" s="205"/>
    </row>
    <row r="27" spans="1:15" s="182" customFormat="1" ht="22.9" customHeight="1" x14ac:dyDescent="0.2">
      <c r="A27" s="133" t="s">
        <v>48</v>
      </c>
      <c r="B27" s="329" t="s">
        <v>103</v>
      </c>
      <c r="C27" s="329"/>
      <c r="D27" s="181">
        <v>10.6420933571332</v>
      </c>
      <c r="E27" s="135">
        <v>10.507176539582479</v>
      </c>
      <c r="F27" s="135">
        <v>10.813038925308719</v>
      </c>
      <c r="G27" s="135">
        <v>11.482534891042329</v>
      </c>
      <c r="H27" s="137">
        <v>10.130474512337068</v>
      </c>
      <c r="I27" s="206"/>
      <c r="K27" s="205"/>
      <c r="L27" s="205"/>
      <c r="M27" s="205"/>
      <c r="N27" s="205"/>
      <c r="O27" s="205"/>
    </row>
    <row r="28" spans="1:15" s="182" customFormat="1" ht="22.9" customHeight="1" x14ac:dyDescent="0.2">
      <c r="A28" s="133" t="s">
        <v>49</v>
      </c>
      <c r="B28" s="329" t="s">
        <v>104</v>
      </c>
      <c r="C28" s="329"/>
      <c r="D28" s="181">
        <v>6.3541779874287956</v>
      </c>
      <c r="E28" s="135">
        <v>6.3868744585107411</v>
      </c>
      <c r="F28" s="135">
        <v>6.192719075905857</v>
      </c>
      <c r="G28" s="135">
        <v>6.4239317950136847</v>
      </c>
      <c r="H28" s="137">
        <v>5.3728305966818759</v>
      </c>
      <c r="I28" s="206"/>
      <c r="K28" s="205"/>
      <c r="L28" s="205"/>
      <c r="M28" s="205"/>
      <c r="N28" s="205"/>
      <c r="O28" s="205"/>
    </row>
    <row r="29" spans="1:15" s="182" customFormat="1" ht="22.9" customHeight="1" x14ac:dyDescent="0.2">
      <c r="A29" s="133" t="s">
        <v>50</v>
      </c>
      <c r="B29" s="329" t="s">
        <v>105</v>
      </c>
      <c r="C29" s="329"/>
      <c r="D29" s="181">
        <v>2.5578169356322138</v>
      </c>
      <c r="E29" s="135">
        <v>2.7787966676334785</v>
      </c>
      <c r="F29" s="135">
        <v>3.1354191873195991</v>
      </c>
      <c r="G29" s="135">
        <v>3.5000375935749042</v>
      </c>
      <c r="H29" s="137">
        <v>2.9395725360007607</v>
      </c>
      <c r="I29" s="206"/>
      <c r="K29" s="205"/>
      <c r="L29" s="205"/>
      <c r="M29" s="205"/>
      <c r="N29" s="205"/>
      <c r="O29" s="205"/>
    </row>
    <row r="30" spans="1:15" s="182" customFormat="1" ht="22.9" customHeight="1" x14ac:dyDescent="0.2">
      <c r="A30" s="133" t="s">
        <v>51</v>
      </c>
      <c r="B30" s="329" t="s">
        <v>106</v>
      </c>
      <c r="C30" s="329"/>
      <c r="D30" s="181">
        <v>1.4084883056254422</v>
      </c>
      <c r="E30" s="135">
        <v>1.0040803268946563</v>
      </c>
      <c r="F30" s="135">
        <v>1.7979338662602828</v>
      </c>
      <c r="G30" s="135">
        <v>1.4678013737016997</v>
      </c>
      <c r="H30" s="137">
        <v>0.46098265640230174</v>
      </c>
      <c r="I30" s="206"/>
      <c r="K30" s="205"/>
      <c r="L30" s="205"/>
      <c r="M30" s="205"/>
      <c r="N30" s="205"/>
      <c r="O30" s="205"/>
    </row>
    <row r="31" spans="1:15" s="182" customFormat="1" ht="22.9" customHeight="1" x14ac:dyDescent="0.2">
      <c r="A31" s="133" t="s">
        <v>52</v>
      </c>
      <c r="B31" s="329" t="s">
        <v>107</v>
      </c>
      <c r="C31" s="329"/>
      <c r="D31" s="181">
        <v>19.398554793022157</v>
      </c>
      <c r="E31" s="135">
        <v>18.374251451067249</v>
      </c>
      <c r="F31" s="135">
        <v>17.681041398532766</v>
      </c>
      <c r="G31" s="135">
        <v>16.755458832704097</v>
      </c>
      <c r="H31" s="137">
        <v>14.223088578971693</v>
      </c>
      <c r="I31" s="206"/>
      <c r="K31" s="205"/>
      <c r="L31" s="205"/>
      <c r="M31" s="205"/>
      <c r="N31" s="205"/>
      <c r="O31" s="205"/>
    </row>
    <row r="32" spans="1:15" s="182" customFormat="1" ht="22.9" customHeight="1" x14ac:dyDescent="0.2">
      <c r="A32" s="138"/>
      <c r="B32" s="139"/>
      <c r="C32" s="208" t="s">
        <v>108</v>
      </c>
      <c r="D32" s="181">
        <v>15.667830519819331</v>
      </c>
      <c r="E32" s="135">
        <v>14.5420786023279</v>
      </c>
      <c r="F32" s="135">
        <v>13.854427626201</v>
      </c>
      <c r="G32" s="135">
        <v>13.159095259620999</v>
      </c>
      <c r="H32" s="137">
        <v>11.453356959656841</v>
      </c>
      <c r="I32" s="206"/>
      <c r="K32" s="205"/>
      <c r="L32" s="205"/>
      <c r="M32" s="205"/>
      <c r="N32" s="205"/>
      <c r="O32" s="205"/>
    </row>
    <row r="33" spans="1:15" s="182" customFormat="1" ht="22.9" customHeight="1" x14ac:dyDescent="0.2">
      <c r="A33" s="138"/>
      <c r="B33" s="139"/>
      <c r="C33" s="208" t="s">
        <v>109</v>
      </c>
      <c r="D33" s="181">
        <v>3.3754481445686118</v>
      </c>
      <c r="E33" s="135">
        <v>3.2651458188527882</v>
      </c>
      <c r="F33" s="135">
        <v>3.0104425486073705</v>
      </c>
      <c r="G33" s="135">
        <v>2.715764846901727</v>
      </c>
      <c r="H33" s="137">
        <v>2.1265920402657783</v>
      </c>
      <c r="I33" s="206"/>
      <c r="K33" s="205"/>
      <c r="L33" s="205"/>
      <c r="M33" s="205"/>
      <c r="N33" s="205"/>
      <c r="O33" s="205"/>
    </row>
    <row r="34" spans="1:15" s="182" customFormat="1" ht="22.9" customHeight="1" x14ac:dyDescent="0.2">
      <c r="A34" s="138"/>
      <c r="B34" s="139"/>
      <c r="C34" s="208" t="s">
        <v>110</v>
      </c>
      <c r="D34" s="181">
        <v>0.34527612863421597</v>
      </c>
      <c r="E34" s="135">
        <v>0.55702702988659558</v>
      </c>
      <c r="F34" s="135">
        <v>0.84515608730531733</v>
      </c>
      <c r="G34" s="135">
        <v>0.92378445984027846</v>
      </c>
      <c r="H34" s="137">
        <v>0.64313957904907426</v>
      </c>
      <c r="I34" s="206"/>
      <c r="K34" s="205"/>
      <c r="L34" s="205"/>
      <c r="M34" s="205"/>
      <c r="N34" s="205"/>
      <c r="O34" s="205"/>
    </row>
    <row r="35" spans="1:15" s="182" customFormat="1" ht="22.9" customHeight="1" x14ac:dyDescent="0.2">
      <c r="A35" s="133" t="s">
        <v>53</v>
      </c>
      <c r="B35" s="331" t="s">
        <v>111</v>
      </c>
      <c r="C35" s="331"/>
      <c r="D35" s="181">
        <v>2.3251796688302142</v>
      </c>
      <c r="E35" s="135">
        <v>4.2227211713373807</v>
      </c>
      <c r="F35" s="135">
        <v>4.9215937971066337</v>
      </c>
      <c r="G35" s="135">
        <v>4.9811944698560726</v>
      </c>
      <c r="H35" s="137">
        <v>3.5376928501184359</v>
      </c>
      <c r="I35" s="206"/>
      <c r="K35" s="205"/>
      <c r="L35" s="205"/>
      <c r="M35" s="205"/>
      <c r="N35" s="205"/>
      <c r="O35" s="205"/>
    </row>
    <row r="36" spans="1:15" s="182" customFormat="1" ht="48.75" customHeight="1" x14ac:dyDescent="0.2">
      <c r="A36" s="209" t="s">
        <v>54</v>
      </c>
      <c r="B36" s="328" t="s">
        <v>112</v>
      </c>
      <c r="C36" s="328"/>
      <c r="D36" s="181">
        <v>4.9602820987222342</v>
      </c>
      <c r="E36" s="135">
        <v>5.6671200363216272</v>
      </c>
      <c r="F36" s="135">
        <v>5.7119795836117975</v>
      </c>
      <c r="G36" s="135">
        <v>5.7395738612165115</v>
      </c>
      <c r="H36" s="137">
        <v>4.9113607237720718</v>
      </c>
      <c r="I36" s="206"/>
      <c r="K36" s="205"/>
      <c r="L36" s="205"/>
      <c r="M36" s="205"/>
      <c r="N36" s="205"/>
      <c r="O36" s="205"/>
    </row>
    <row r="37" spans="1:15" s="182" customFormat="1" ht="3" customHeight="1" x14ac:dyDescent="0.2">
      <c r="A37" s="142"/>
      <c r="B37" s="143"/>
      <c r="C37" s="144"/>
      <c r="D37" s="145"/>
      <c r="E37" s="146"/>
      <c r="F37" s="146"/>
      <c r="G37" s="146"/>
      <c r="H37" s="147"/>
      <c r="I37" s="206"/>
    </row>
    <row r="38" spans="1:15" s="158" customFormat="1" ht="49.9" customHeight="1" x14ac:dyDescent="0.25">
      <c r="A38" s="148"/>
      <c r="B38" s="337" t="s">
        <v>127</v>
      </c>
      <c r="C38" s="345"/>
      <c r="D38" s="33">
        <v>100</v>
      </c>
      <c r="E38" s="29">
        <v>100</v>
      </c>
      <c r="F38" s="29">
        <v>100</v>
      </c>
      <c r="G38" s="29">
        <v>100</v>
      </c>
      <c r="H38" s="31">
        <v>100</v>
      </c>
      <c r="I38" s="204"/>
      <c r="K38" s="205"/>
      <c r="L38" s="205"/>
      <c r="M38" s="205"/>
      <c r="N38" s="205"/>
      <c r="O38" s="205"/>
    </row>
  </sheetData>
  <mergeCells count="16">
    <mergeCell ref="B24:C24"/>
    <mergeCell ref="B7:C8"/>
    <mergeCell ref="D7:H7"/>
    <mergeCell ref="B10:C10"/>
    <mergeCell ref="B22:C22"/>
    <mergeCell ref="B23:C23"/>
    <mergeCell ref="B31:C31"/>
    <mergeCell ref="B35:C35"/>
    <mergeCell ref="B36:C36"/>
    <mergeCell ref="B38:C38"/>
    <mergeCell ref="B25:C25"/>
    <mergeCell ref="B26:C26"/>
    <mergeCell ref="B27:C27"/>
    <mergeCell ref="B28:C28"/>
    <mergeCell ref="B29:C29"/>
    <mergeCell ref="B30:C30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18</vt:i4>
      </vt:variant>
    </vt:vector>
  </HeadingPairs>
  <TitlesOfParts>
    <vt:vector size="32" baseType="lpstr">
      <vt:lpstr>1.1</vt:lpstr>
      <vt:lpstr>1.2</vt:lpstr>
      <vt:lpstr>1.3</vt:lpstr>
      <vt:lpstr>1.4</vt:lpstr>
      <vt:lpstr>1.5</vt:lpstr>
      <vt:lpstr>1.6 </vt:lpstr>
      <vt:lpstr>1.7 </vt:lpstr>
      <vt:lpstr>1.8 </vt:lpstr>
      <vt:lpstr>1.9 </vt:lpstr>
      <vt:lpstr>1.10</vt:lpstr>
      <vt:lpstr>1.11</vt:lpstr>
      <vt:lpstr>1.12</vt:lpstr>
      <vt:lpstr>1.13</vt:lpstr>
      <vt:lpstr>1.14</vt:lpstr>
      <vt:lpstr>'1.1'!Print_Area</vt:lpstr>
      <vt:lpstr>'1.10'!Print_Area</vt:lpstr>
      <vt:lpstr>'1.11'!Print_Area</vt:lpstr>
      <vt:lpstr>'1.12'!Print_Area</vt:lpstr>
      <vt:lpstr>'1.13'!Print_Area</vt:lpstr>
      <vt:lpstr>'1.14'!Print_Area</vt:lpstr>
      <vt:lpstr>'1.2'!Print_Area</vt:lpstr>
      <vt:lpstr>'1.3'!Print_Area</vt:lpstr>
      <vt:lpstr>'1.4'!Print_Area</vt:lpstr>
      <vt:lpstr>'1.5'!Print_Area</vt:lpstr>
      <vt:lpstr>'1.6 '!Print_Area</vt:lpstr>
      <vt:lpstr>'1.7 '!Print_Area</vt:lpstr>
      <vt:lpstr>'1.8 '!Print_Area</vt:lpstr>
      <vt:lpstr>'1.9 '!Print_Area</vt:lpstr>
      <vt:lpstr>'1.11'!Print_Area_MI</vt:lpstr>
      <vt:lpstr>'1.5'!Print_Area_MI</vt:lpstr>
      <vt:lpstr>'1.6 '!Print_Area_MI</vt:lpstr>
      <vt:lpstr>'1.7 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 Adhwa Zulkifli</dc:creator>
  <cp:lastModifiedBy>nurinsofiya</cp:lastModifiedBy>
  <cp:lastPrinted>2025-10-10T02:07:27Z</cp:lastPrinted>
  <dcterms:created xsi:type="dcterms:W3CDTF">2025-09-17T10:54:13Z</dcterms:created>
  <dcterms:modified xsi:type="dcterms:W3CDTF">2025-10-10T04:56:03Z</dcterms:modified>
</cp:coreProperties>
</file>