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insofiya\Desktop\JADUAL MALAYSIA FINALISED\"/>
    </mc:Choice>
  </mc:AlternateContent>
  <xr:revisionPtr revIDLastSave="0" documentId="13_ncr:1_{20629E3A-14E9-4A83-912D-5F80357F1CBF}" xr6:coauthVersionLast="47" xr6:coauthVersionMax="47" xr10:uidLastSave="{00000000-0000-0000-0000-000000000000}"/>
  <bookViews>
    <workbookView xWindow="-120" yWindow="-120" windowWidth="20730" windowHeight="11040" firstSheet="5" activeTab="9" xr2:uid="{92D9DD02-9631-4190-89BC-3EAAE364D0B5}"/>
  </bookViews>
  <sheets>
    <sheet name="2.1" sheetId="19" r:id="rId1"/>
    <sheet name="2.2" sheetId="20" r:id="rId2"/>
    <sheet name="2.3 total" sheetId="21" r:id="rId3"/>
    <sheet name="2.3 urban " sheetId="22" r:id="rId4"/>
    <sheet name="2.3 rural " sheetId="23" r:id="rId5"/>
    <sheet name="2.4 total" sheetId="3" r:id="rId6"/>
    <sheet name="2.4 urban" sheetId="4" r:id="rId7"/>
    <sheet name="2.4 rural" sheetId="5" r:id="rId8"/>
    <sheet name="2.5" sheetId="6" r:id="rId9"/>
    <sheet name="2.6 total" sheetId="7" r:id="rId10"/>
    <sheet name="2.6 urban" sheetId="8" r:id="rId11"/>
    <sheet name="2.6 rural" sheetId="9" r:id="rId12"/>
    <sheet name="2.7 total" sheetId="10" r:id="rId13"/>
    <sheet name="2.7 urban" sheetId="11" r:id="rId14"/>
    <sheet name="2.7 rural" sheetId="12" r:id="rId15"/>
    <sheet name="2.8 total " sheetId="13" r:id="rId16"/>
    <sheet name="2.8 urban" sheetId="14" r:id="rId17"/>
    <sheet name="2.8 rural" sheetId="15" r:id="rId18"/>
    <sheet name="2.9" sheetId="16" r:id="rId19"/>
    <sheet name="2.10" sheetId="17" r:id="rId20"/>
    <sheet name="2.11" sheetId="18" r:id="rId21"/>
  </sheets>
  <externalReferences>
    <externalReference r:id="rId22"/>
    <externalReference r:id="rId23"/>
    <externalReference r:id="rId24"/>
  </externalReferences>
  <definedNames>
    <definedName name="_xlnm._FilterDatabase" localSheetId="0" hidden="1">'2.1'!$A$7:$K$41</definedName>
    <definedName name="_xlnm._FilterDatabase" localSheetId="1" hidden="1">'2.2'!$A$8:$H$42</definedName>
    <definedName name="_Parse_Out" hidden="1">#REF!</definedName>
    <definedName name="Kod_01">#REF!</definedName>
    <definedName name="l" hidden="1">'[1]2.3T RM(1)'!#REF!</definedName>
    <definedName name="nn" hidden="1">#REF!</definedName>
    <definedName name="_xlnm.Print_Area" localSheetId="0">'2.1'!$A$1:$J$41</definedName>
    <definedName name="_xlnm.Print_Area" localSheetId="19">'2.10'!$A$1:$L$17</definedName>
    <definedName name="_xlnm.Print_Area" localSheetId="20">'2.11'!$A$1:$I$32</definedName>
    <definedName name="_xlnm.Print_Area" localSheetId="1">'2.2'!$A$1:$G$43</definedName>
    <definedName name="_xlnm.Print_Area" localSheetId="4">'2.3 rural '!$A$1:$H$28</definedName>
    <definedName name="_xlnm.Print_Area" localSheetId="2">'2.3 total'!$A$1:$H$28</definedName>
    <definedName name="_xlnm.Print_Area" localSheetId="3">'2.3 urban '!$A$1:$H$28</definedName>
    <definedName name="_xlnm.Print_Area" localSheetId="7">'2.4 rural'!$A$1:$H$23</definedName>
    <definedName name="_xlnm.Print_Area" localSheetId="5">'2.4 total'!$A$1:$H$23</definedName>
    <definedName name="_xlnm.Print_Area" localSheetId="6">'2.4 urban'!$A$1:$H$23</definedName>
    <definedName name="_xlnm.Print_Area" localSheetId="8">'2.5'!$A$1:$H$37</definedName>
    <definedName name="_xlnm.Print_Area" localSheetId="11">'2.6 rural'!$A$1:$H$25</definedName>
    <definedName name="_xlnm.Print_Area" localSheetId="9">'2.6 total'!$A$1:$H$25</definedName>
    <definedName name="_xlnm.Print_Area" localSheetId="10">'2.6 urban'!$A$1:$H$25</definedName>
    <definedName name="_xlnm.Print_Area" localSheetId="14">'2.7 rural'!$A$1:$H$28</definedName>
    <definedName name="_xlnm.Print_Area" localSheetId="12">'2.7 total'!$A$1:$H$28</definedName>
    <definedName name="_xlnm.Print_Area" localSheetId="13">'2.7 urban'!$A$1:$H$28</definedName>
    <definedName name="_xlnm.Print_Area" localSheetId="17">'2.8 rural'!$A$1:$H$23</definedName>
    <definedName name="_xlnm.Print_Area" localSheetId="15">'2.8 total '!$A$1:$H$23</definedName>
    <definedName name="_xlnm.Print_Area" localSheetId="16">'2.8 urban'!$A$1:$H$23</definedName>
    <definedName name="_xlnm.Print_Area" localSheetId="18">'2.9'!$A$1:$L$18</definedName>
    <definedName name="q" hidden="1">'[2]43.1 (T1) (RM)'!#REF!</definedName>
    <definedName name="Region">[2]Sheet2!$B$2:$B$7</definedName>
    <definedName name="Region1">[3]Sheet1!$B$2:$B$19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1" l="1"/>
  <c r="C11" i="21"/>
  <c r="B11" i="21"/>
  <c r="K10" i="17" l="1"/>
  <c r="G10" i="17"/>
  <c r="C10" i="17"/>
  <c r="H36" i="6" l="1"/>
  <c r="D36" i="6"/>
  <c r="H35" i="6"/>
  <c r="D35" i="6"/>
  <c r="H34" i="6"/>
  <c r="D34" i="6"/>
  <c r="H33" i="6"/>
  <c r="D33" i="6"/>
  <c r="H32" i="6"/>
  <c r="D32" i="6"/>
  <c r="H31" i="6"/>
  <c r="D31" i="6"/>
  <c r="D30" i="6"/>
  <c r="H27" i="6"/>
  <c r="D27" i="6"/>
  <c r="H26" i="6"/>
  <c r="D26" i="6"/>
  <c r="H25" i="6"/>
  <c r="D25" i="6"/>
  <c r="H24" i="6"/>
  <c r="D24" i="6"/>
  <c r="H23" i="6"/>
  <c r="D23" i="6"/>
  <c r="H22" i="6"/>
  <c r="D22" i="6"/>
  <c r="H21" i="6"/>
  <c r="D21" i="6"/>
  <c r="H18" i="6"/>
  <c r="D18" i="6"/>
  <c r="H17" i="6"/>
  <c r="D17" i="6"/>
  <c r="H16" i="6"/>
  <c r="D16" i="6"/>
  <c r="H15" i="6"/>
  <c r="D15" i="6"/>
  <c r="H14" i="6"/>
  <c r="D14" i="6"/>
  <c r="H13" i="6"/>
  <c r="D13" i="6"/>
  <c r="H12" i="6"/>
  <c r="D12" i="6"/>
  <c r="H11" i="5"/>
  <c r="G11" i="5"/>
  <c r="F11" i="5"/>
  <c r="E11" i="5"/>
  <c r="D11" i="5"/>
  <c r="C11" i="5"/>
  <c r="B11" i="5"/>
  <c r="H11" i="4"/>
  <c r="G11" i="4"/>
  <c r="F11" i="4"/>
  <c r="E11" i="4"/>
  <c r="D11" i="4"/>
  <c r="C11" i="4"/>
  <c r="B11" i="4"/>
  <c r="H11" i="3"/>
  <c r="G11" i="3"/>
  <c r="F11" i="3"/>
  <c r="E11" i="3"/>
  <c r="D11" i="3"/>
  <c r="C11" i="3"/>
  <c r="B11" i="3"/>
</calcChain>
</file>

<file path=xl/sharedStrings.xml><?xml version="1.0" encoding="utf-8"?>
<sst xmlns="http://schemas.openxmlformats.org/spreadsheetml/2006/main" count="610" uniqueCount="166">
  <si>
    <t>(RM)</t>
  </si>
  <si>
    <t>(%)</t>
  </si>
  <si>
    <t>Jadual 2.4:   Peratusan isi rumah mengikut kelas pendapatan isi rumah bulanan, kumpulan etnik ketua isi rumah dan strata,</t>
  </si>
  <si>
    <t xml:space="preserve">                      Malaysia, 2024</t>
  </si>
  <si>
    <t>Bumiputera</t>
  </si>
  <si>
    <t>2,000 - 2,999</t>
  </si>
  <si>
    <t>3,000 - 3,999</t>
  </si>
  <si>
    <t>4,000 - 4,999</t>
  </si>
  <si>
    <t>5,000 - 5,999</t>
  </si>
  <si>
    <t>6,000 - 6,999</t>
  </si>
  <si>
    <t>7,000 - 7,999</t>
  </si>
  <si>
    <t>8,000 - 8,999</t>
  </si>
  <si>
    <t>9,000 - 9,999</t>
  </si>
  <si>
    <t>10,000 - 14,999</t>
  </si>
  <si>
    <t xml:space="preserve">Jadual 2.4:   Peratusan isi rumah mengikut kelas pendapatan isi rumah bulanan, kumpulan etnik ketua isi rumah dan strata, </t>
  </si>
  <si>
    <t xml:space="preserve">                      Malaysia, 2024 (samb.)</t>
  </si>
  <si>
    <t xml:space="preserve">                      Malaysia, 2024 (cont'd)                      </t>
  </si>
  <si>
    <t>Jadual 2.5:    Perbelanjaan penggunaan isi rumah bulanan penengah, purata dan kadar pertumbuhan tahunan dikompaun</t>
  </si>
  <si>
    <t xml:space="preserve">                       mengikut kumpulan etnik ketua isi rumah dan strata, Malaysia, 2022 dan 2024              </t>
  </si>
  <si>
    <t xml:space="preserve">                       of the head of household and strata, Malaysia, 2022 and 2024</t>
  </si>
  <si>
    <t xml:space="preserve"> (RM)</t>
  </si>
  <si>
    <t>2022 – 2024</t>
  </si>
  <si>
    <t xml:space="preserve">                     of household and strata, Malaysia, 2024</t>
  </si>
  <si>
    <t>1,000 - 1,999</t>
  </si>
  <si>
    <t>`</t>
  </si>
  <si>
    <t xml:space="preserve"> </t>
  </si>
  <si>
    <t xml:space="preserve">                         Malaysia, 2024</t>
  </si>
  <si>
    <t>Jadual 2.11:    Siri masa perbelanjaan penggunaan isi rumah bulanan penengah dan purata mengikut negeri, Malaysia, 2016 - 2024</t>
  </si>
  <si>
    <t>Table 2.11:      Time series of median and mean monthly household consumption expenditure by state, Malaysia, 2016 - 2024</t>
  </si>
  <si>
    <t xml:space="preserve">                        </t>
  </si>
  <si>
    <t>2016*</t>
  </si>
  <si>
    <t>2019*</t>
  </si>
  <si>
    <t>2022*</t>
  </si>
  <si>
    <t xml:space="preserve">  Malaysia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</si>
  <si>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</si>
  <si>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</si>
  <si>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</si>
  <si>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</si>
  <si>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</si>
  <si>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</si>
  <si>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</si>
  <si>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</si>
  <si>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</si>
  <si>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</si>
  <si>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</si>
  <si>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</si>
  <si>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</si>
  <si>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</si>
  <si>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</si>
  <si>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</si>
  <si>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>-</t>
  </si>
  <si>
    <t>- : Tiada/kosong/tiada kes</t>
  </si>
  <si>
    <t xml:space="preserve">     Nil/blank/no case</t>
  </si>
  <si>
    <t xml:space="preserve">                      Malaysia, 2024                   </t>
  </si>
  <si>
    <t xml:space="preserve">                       Malaysia, 2024</t>
  </si>
  <si>
    <t xml:space="preserve">                        Malaysia, 2024 (cont'd)</t>
  </si>
  <si>
    <t xml:space="preserve">Jadual 2.6:     Perbelanjaan penggunaan isi rumah bulanan purata mengikut pekerjaan dan kumpulan etnik ketua isi rumah </t>
  </si>
  <si>
    <t xml:space="preserve">                        dan strata, Malaysia, 2024 (samb.)</t>
  </si>
  <si>
    <t xml:space="preserve">                      etnik ketua isi rumah dan strata, Malaysia, 2024</t>
  </si>
  <si>
    <t xml:space="preserve">                      etnik ketua isi rumah dan strata, Malaysia, 2024 (samb.)</t>
  </si>
  <si>
    <t xml:space="preserve">                     of household and strata, Malaysia, 2024 (cont'd)</t>
  </si>
  <si>
    <t xml:space="preserve">                      etnik ketua isi rumah dan strata, Malaysia, 2024 </t>
  </si>
  <si>
    <t xml:space="preserve">                     of household and strata, Malaysia, 2024 </t>
  </si>
  <si>
    <t xml:space="preserve">                         </t>
  </si>
  <si>
    <t xml:space="preserve">Jadual 2.10:    Agihan perbelanjaan penggunaan isi rumah bulanan mengikut kumpulan etnik ketua isi rumah dan strata, </t>
  </si>
  <si>
    <t xml:space="preserve"> Malaysia</t>
  </si>
  <si>
    <t>Jadual 2.2:    Peratusan isi rumah mengikut kumpulan umur ketua isi rumah dan negeri, Malaysia, 2022 dan 2024</t>
  </si>
  <si>
    <t>25-34</t>
  </si>
  <si>
    <t>35-44</t>
  </si>
  <si>
    <t>45-64</t>
  </si>
  <si>
    <r>
      <rPr>
        <b/>
        <sz val="8"/>
        <color theme="1"/>
        <rFont val="Calibri"/>
        <family val="2"/>
        <scheme val="minor"/>
      </rPr>
      <t xml:space="preserve">Nota </t>
    </r>
    <r>
      <rPr>
        <sz val="8"/>
        <color theme="1"/>
        <rFont val="Calibri"/>
        <family val="2"/>
        <scheme val="minor"/>
      </rPr>
      <t xml:space="preserve">/ </t>
    </r>
    <r>
      <rPr>
        <i/>
        <sz val="8"/>
        <color theme="1"/>
        <rFont val="Calibri"/>
        <family val="2"/>
        <scheme val="minor"/>
      </rPr>
      <t>Note:</t>
    </r>
  </si>
  <si>
    <t>n.a.: Tidak berkenaan</t>
  </si>
  <si>
    <t>n.a:. Not applicable</t>
  </si>
  <si>
    <t>15-24</t>
  </si>
  <si>
    <r>
      <t xml:space="preserve">Negeri
</t>
    </r>
    <r>
      <rPr>
        <i/>
        <sz val="8"/>
        <color theme="1"/>
        <rFont val="Arial"/>
        <family val="2"/>
      </rPr>
      <t>State</t>
    </r>
  </si>
  <si>
    <r>
      <t xml:space="preserve">Tahun
</t>
    </r>
    <r>
      <rPr>
        <i/>
        <sz val="8"/>
        <color theme="1"/>
        <rFont val="Arial"/>
        <family val="2"/>
      </rPr>
      <t>Year</t>
    </r>
  </si>
  <si>
    <r>
      <t xml:space="preserve">Saiz Isi Rumah (Orang) </t>
    </r>
    <r>
      <rPr>
        <sz val="8"/>
        <color theme="1"/>
        <rFont val="Arial"/>
        <family val="2"/>
      </rPr>
      <t xml:space="preserve">/ </t>
    </r>
    <r>
      <rPr>
        <i/>
        <sz val="8"/>
        <color theme="1"/>
        <rFont val="Arial"/>
        <family val="2"/>
      </rPr>
      <t>Household Size (Person)</t>
    </r>
  </si>
  <si>
    <r>
      <t xml:space="preserve">Satu
</t>
    </r>
    <r>
      <rPr>
        <i/>
        <sz val="8"/>
        <color theme="1"/>
        <rFont val="Arial"/>
        <family val="2"/>
      </rPr>
      <t>One</t>
    </r>
  </si>
  <si>
    <r>
      <t xml:space="preserve">Dua
</t>
    </r>
    <r>
      <rPr>
        <i/>
        <sz val="8"/>
        <color theme="1"/>
        <rFont val="Arial"/>
        <family val="2"/>
      </rPr>
      <t>Two</t>
    </r>
  </si>
  <si>
    <r>
      <t xml:space="preserve">Tiga
</t>
    </r>
    <r>
      <rPr>
        <i/>
        <sz val="8"/>
        <color theme="1"/>
        <rFont val="Arial"/>
        <family val="2"/>
      </rPr>
      <t>Three</t>
    </r>
  </si>
  <si>
    <r>
      <t xml:space="preserve">Empat
</t>
    </r>
    <r>
      <rPr>
        <i/>
        <sz val="8"/>
        <color theme="1"/>
        <rFont val="Arial"/>
        <family val="2"/>
      </rPr>
      <t>Four</t>
    </r>
  </si>
  <si>
    <r>
      <t xml:space="preserve">Lima
</t>
    </r>
    <r>
      <rPr>
        <i/>
        <sz val="8"/>
        <color theme="1"/>
        <rFont val="Arial"/>
        <family val="2"/>
      </rPr>
      <t>Five</t>
    </r>
  </si>
  <si>
    <r>
      <t xml:space="preserve">Enam
</t>
    </r>
    <r>
      <rPr>
        <i/>
        <sz val="8"/>
        <color theme="1"/>
        <rFont val="Arial"/>
        <family val="2"/>
      </rPr>
      <t>Six</t>
    </r>
  </si>
  <si>
    <r>
      <t xml:space="preserve">Tujuh
</t>
    </r>
    <r>
      <rPr>
        <i/>
        <sz val="8"/>
        <color theme="1"/>
        <rFont val="Arial"/>
        <family val="2"/>
      </rPr>
      <t>Seven</t>
    </r>
  </si>
  <si>
    <r>
      <t xml:space="preserve">Lapan dan 
lebih
</t>
    </r>
    <r>
      <rPr>
        <i/>
        <sz val="8"/>
        <color theme="1"/>
        <rFont val="Arial"/>
        <family val="2"/>
      </rPr>
      <t>Eight and
more</t>
    </r>
  </si>
  <si>
    <r>
      <t xml:space="preserve">Jumlah
</t>
    </r>
    <r>
      <rPr>
        <i/>
        <sz val="8"/>
        <color theme="1"/>
        <rFont val="Arial"/>
        <family val="2"/>
      </rPr>
      <t>Total</t>
    </r>
  </si>
  <si>
    <r>
      <t xml:space="preserve">Bandar
</t>
    </r>
    <r>
      <rPr>
        <i/>
        <sz val="8"/>
        <color theme="1"/>
        <rFont val="Arial"/>
        <family val="2"/>
      </rPr>
      <t>Urban</t>
    </r>
  </si>
  <si>
    <r>
      <t xml:space="preserve">Luar Bandar
</t>
    </r>
    <r>
      <rPr>
        <i/>
        <sz val="8"/>
        <color theme="1"/>
        <rFont val="Arial"/>
        <family val="2"/>
      </rPr>
      <t>Rural</t>
    </r>
  </si>
  <si>
    <r>
      <rPr>
        <b/>
        <sz val="8"/>
        <color theme="1"/>
        <rFont val="Arial"/>
        <family val="2"/>
      </rPr>
      <t xml:space="preserve">Cina
</t>
    </r>
    <r>
      <rPr>
        <i/>
        <sz val="8"/>
        <color theme="1"/>
        <rFont val="Arial"/>
        <family val="2"/>
      </rPr>
      <t>Chinese</t>
    </r>
  </si>
  <si>
    <r>
      <rPr>
        <b/>
        <sz val="8"/>
        <color theme="1"/>
        <rFont val="Arial"/>
        <family val="2"/>
      </rPr>
      <t xml:space="preserve">India
</t>
    </r>
    <r>
      <rPr>
        <i/>
        <sz val="8"/>
        <color theme="1"/>
        <rFont val="Arial"/>
        <family val="2"/>
      </rPr>
      <t>Indians</t>
    </r>
  </si>
  <si>
    <r>
      <rPr>
        <b/>
        <sz val="8"/>
        <color theme="1"/>
        <rFont val="Arial"/>
        <family val="2"/>
      </rPr>
      <t xml:space="preserve">Lain-lain
</t>
    </r>
    <r>
      <rPr>
        <i/>
        <sz val="8"/>
        <color theme="1"/>
        <rFont val="Arial"/>
        <family val="2"/>
      </rPr>
      <t>Others</t>
    </r>
  </si>
  <si>
    <r>
      <t xml:space="preserve">Bukan warganegara Malaysia
</t>
    </r>
    <r>
      <rPr>
        <i/>
        <sz val="8"/>
        <color theme="1"/>
        <rFont val="Arial"/>
        <family val="2"/>
      </rPr>
      <t>Non-Malaysian citizens</t>
    </r>
  </si>
  <si>
    <r>
      <t>Penengah</t>
    </r>
    <r>
      <rPr>
        <sz val="8"/>
        <color theme="1"/>
        <rFont val="Arial"/>
        <family val="2"/>
      </rPr>
      <t xml:space="preserve"> / </t>
    </r>
    <r>
      <rPr>
        <i/>
        <sz val="8"/>
        <color theme="1"/>
        <rFont val="Arial"/>
        <family val="2"/>
      </rPr>
      <t>Median</t>
    </r>
  </si>
  <si>
    <r>
      <t>Purata</t>
    </r>
    <r>
      <rPr>
        <sz val="8"/>
        <color theme="1"/>
        <rFont val="Arial"/>
        <family val="2"/>
      </rPr>
      <t xml:space="preserve"> /</t>
    </r>
    <r>
      <rPr>
        <i/>
        <sz val="8"/>
        <color theme="1"/>
        <rFont val="Arial"/>
        <family val="2"/>
      </rPr>
      <t xml:space="preserve"> Mean</t>
    </r>
  </si>
  <si>
    <t xml:space="preserve">Jadual 2.8:   Perbelanjaan penggunaan isi rumah bulanan purata mengikut kelas pendapatan isi rumah bulanan, kumpulan </t>
  </si>
  <si>
    <r>
      <t xml:space="preserve">Luar Bandar </t>
    </r>
    <r>
      <rPr>
        <sz val="8"/>
        <color theme="1"/>
        <rFont val="Arial"/>
        <family val="2"/>
      </rPr>
      <t xml:space="preserve">/ </t>
    </r>
    <r>
      <rPr>
        <i/>
        <sz val="8"/>
        <color theme="1"/>
        <rFont val="Arial"/>
        <family val="2"/>
      </rPr>
      <t>Rural</t>
    </r>
  </si>
  <si>
    <r>
      <t xml:space="preserve">Kelas pendapatan 
</t>
    </r>
    <r>
      <rPr>
        <i/>
        <sz val="8"/>
        <color theme="1"/>
        <rFont val="Arial"/>
        <family val="2"/>
      </rPr>
      <t>Income class</t>
    </r>
  </si>
  <si>
    <r>
      <t xml:space="preserve">Warganegara Malaysia
</t>
    </r>
    <r>
      <rPr>
        <i/>
        <sz val="8"/>
        <color theme="1"/>
        <rFont val="Arial"/>
        <family val="2"/>
      </rPr>
      <t>Malaysia citizens</t>
    </r>
  </si>
  <si>
    <r>
      <t xml:space="preserve">Bukan
warganegara
Malaysia
</t>
    </r>
    <r>
      <rPr>
        <i/>
        <sz val="8"/>
        <color theme="1"/>
        <rFont val="Arial"/>
        <family val="2"/>
      </rPr>
      <t>Non-Malaysian citizens</t>
    </r>
  </si>
  <si>
    <r>
      <t xml:space="preserve">Jumlah
warganegara
</t>
    </r>
    <r>
      <rPr>
        <i/>
        <sz val="8"/>
        <color theme="1"/>
        <rFont val="Arial"/>
        <family val="2"/>
      </rPr>
      <t>Total citizens</t>
    </r>
  </si>
  <si>
    <r>
      <t xml:space="preserve">Cina
</t>
    </r>
    <r>
      <rPr>
        <i/>
        <sz val="8"/>
        <color theme="1"/>
        <rFont val="Arial"/>
        <family val="2"/>
      </rPr>
      <t>Chinese</t>
    </r>
  </si>
  <si>
    <r>
      <t xml:space="preserve">India
</t>
    </r>
    <r>
      <rPr>
        <i/>
        <sz val="8"/>
        <color theme="1"/>
        <rFont val="Arial"/>
        <family val="2"/>
      </rPr>
      <t>Indians</t>
    </r>
  </si>
  <si>
    <r>
      <t xml:space="preserve">Lain-lain
</t>
    </r>
    <r>
      <rPr>
        <i/>
        <sz val="8"/>
        <color theme="1"/>
        <rFont val="Arial"/>
        <family val="2"/>
      </rPr>
      <t>Others</t>
    </r>
  </si>
  <si>
    <r>
      <t xml:space="preserve">1,999 dan ke bawah
</t>
    </r>
    <r>
      <rPr>
        <i/>
        <sz val="8"/>
        <color theme="1"/>
        <rFont val="Arial"/>
        <family val="2"/>
      </rPr>
      <t>1,999 and below</t>
    </r>
  </si>
  <si>
    <r>
      <t xml:space="preserve">15,000 dan ke atas
</t>
    </r>
    <r>
      <rPr>
        <i/>
        <sz val="8"/>
        <color theme="1"/>
        <rFont val="Arial"/>
        <family val="2"/>
      </rPr>
      <t>15,000 and above</t>
    </r>
  </si>
  <si>
    <r>
      <t xml:space="preserve">Lelaki
</t>
    </r>
    <r>
      <rPr>
        <i/>
        <sz val="8"/>
        <color theme="1"/>
        <rFont val="Arial"/>
        <family val="2"/>
      </rPr>
      <t>Male</t>
    </r>
  </si>
  <si>
    <r>
      <t xml:space="preserve">Perempuan
</t>
    </r>
    <r>
      <rPr>
        <i/>
        <sz val="8"/>
        <color theme="1"/>
        <rFont val="Arial"/>
        <family val="2"/>
      </rPr>
      <t>Female</t>
    </r>
  </si>
  <si>
    <r>
      <t xml:space="preserve">Bandar </t>
    </r>
    <r>
      <rPr>
        <sz val="8"/>
        <color theme="1"/>
        <rFont val="Arial"/>
        <family val="2"/>
      </rPr>
      <t xml:space="preserve">/ </t>
    </r>
    <r>
      <rPr>
        <i/>
        <sz val="8"/>
        <color theme="1"/>
        <rFont val="Arial"/>
        <family val="2"/>
      </rPr>
      <t>Urban</t>
    </r>
  </si>
  <si>
    <r>
      <t xml:space="preserve">Jumlah </t>
    </r>
    <r>
      <rPr>
        <sz val="8"/>
        <color theme="1"/>
        <rFont val="Arial"/>
        <family val="2"/>
      </rPr>
      <t xml:space="preserve">/ </t>
    </r>
    <r>
      <rPr>
        <i/>
        <sz val="8"/>
        <color theme="1"/>
        <rFont val="Arial"/>
        <family val="2"/>
      </rPr>
      <t>Total</t>
    </r>
  </si>
  <si>
    <t xml:space="preserve">Jadual 2.7:   Perbelanjaan penggunaan isi rumah bulanan purata mengikut kelas perbelanjaan isi rumah bulanan, kumpulan </t>
  </si>
  <si>
    <r>
      <t xml:space="preserve">Luar Bandar / </t>
    </r>
    <r>
      <rPr>
        <i/>
        <sz val="8"/>
        <color theme="1"/>
        <rFont val="Arial"/>
        <family val="2"/>
      </rPr>
      <t>Rural</t>
    </r>
  </si>
  <si>
    <r>
      <t xml:space="preserve">Kelas perbelanjaan 
</t>
    </r>
    <r>
      <rPr>
        <i/>
        <sz val="8"/>
        <color theme="1"/>
        <rFont val="Arial"/>
        <family val="2"/>
      </rPr>
      <t>Expenditure class</t>
    </r>
  </si>
  <si>
    <r>
      <t xml:space="preserve">Bukan
warganegara
Malaysia
</t>
    </r>
    <r>
      <rPr>
        <i/>
        <sz val="8"/>
        <color theme="1"/>
        <rFont val="Arial"/>
        <family val="2"/>
      </rPr>
      <t>Non-Malaysian
citizens</t>
    </r>
  </si>
  <si>
    <r>
      <t xml:space="preserve">999 dan ke bawah
</t>
    </r>
    <r>
      <rPr>
        <i/>
        <sz val="8"/>
        <color theme="1"/>
        <rFont val="Arial"/>
        <family val="2"/>
      </rPr>
      <t>999 and below</t>
    </r>
  </si>
  <si>
    <r>
      <t xml:space="preserve">10,000 dan ke atas
</t>
    </r>
    <r>
      <rPr>
        <i/>
        <sz val="8"/>
        <color theme="1"/>
        <rFont val="Arial"/>
        <family val="2"/>
      </rPr>
      <t>10,000 and above</t>
    </r>
  </si>
  <si>
    <r>
      <t xml:space="preserve">Nota / </t>
    </r>
    <r>
      <rPr>
        <i/>
        <sz val="8"/>
        <color theme="1"/>
        <rFont val="Arial"/>
        <family val="2"/>
      </rPr>
      <t>Note</t>
    </r>
    <r>
      <rPr>
        <b/>
        <sz val="8"/>
        <color theme="1"/>
        <rFont val="Arial"/>
        <family val="2"/>
      </rPr>
      <t>:</t>
    </r>
  </si>
  <si>
    <r>
      <t xml:space="preserve">Pekerjaan
</t>
    </r>
    <r>
      <rPr>
        <i/>
        <sz val="8"/>
        <color theme="1"/>
        <rFont val="Arial"/>
        <family val="2"/>
      </rPr>
      <t>Occupation</t>
    </r>
  </si>
  <si>
    <r>
      <t xml:space="preserve">Pengurus
</t>
    </r>
    <r>
      <rPr>
        <i/>
        <sz val="8"/>
        <color theme="1"/>
        <rFont val="Arial"/>
        <family val="2"/>
      </rPr>
      <t>Managers</t>
    </r>
  </si>
  <si>
    <r>
      <t xml:space="preserve">Profesional
</t>
    </r>
    <r>
      <rPr>
        <i/>
        <sz val="8"/>
        <color theme="1"/>
        <rFont val="Arial"/>
        <family val="2"/>
      </rPr>
      <t>Professionals</t>
    </r>
  </si>
  <si>
    <r>
      <t xml:space="preserve">Juruteknik dan 
Profesional Bersekutu
</t>
    </r>
    <r>
      <rPr>
        <i/>
        <sz val="8"/>
        <color theme="1"/>
        <rFont val="Arial"/>
        <family val="2"/>
      </rPr>
      <t>Technician and Associate Professionals</t>
    </r>
  </si>
  <si>
    <r>
      <t xml:space="preserve">Pekerja Sokongan Perkeranian
</t>
    </r>
    <r>
      <rPr>
        <i/>
        <sz val="8"/>
        <color theme="1"/>
        <rFont val="Arial"/>
        <family val="2"/>
      </rPr>
      <t>Clerical Support Workers</t>
    </r>
  </si>
  <si>
    <r>
      <t xml:space="preserve">Pekerja Perkhidmatan 
dan Jualan
</t>
    </r>
    <r>
      <rPr>
        <i/>
        <sz val="8"/>
        <color theme="1"/>
        <rFont val="Arial"/>
        <family val="2"/>
      </rPr>
      <t>Service and Sales Workers</t>
    </r>
  </si>
  <si>
    <r>
      <t xml:space="preserve">Pekerja Mahir Pertanian, Perhutanan dan Perikanan
</t>
    </r>
    <r>
      <rPr>
        <i/>
        <sz val="8"/>
        <color theme="1"/>
        <rFont val="Arial"/>
        <family val="2"/>
      </rPr>
      <t>Skilled Agricultural, Forestry and Fishery Workers</t>
    </r>
  </si>
  <si>
    <r>
      <t xml:space="preserve">Pekerja Kemahiran dan Pekerja Pertukangan yang berkaitan
</t>
    </r>
    <r>
      <rPr>
        <i/>
        <sz val="8"/>
        <color theme="1"/>
        <rFont val="Arial"/>
        <family val="2"/>
      </rPr>
      <t>Craft and Related Trades Workers</t>
    </r>
  </si>
  <si>
    <r>
      <t xml:space="preserve">Operator Mesin dan Loji dan Pemasang
</t>
    </r>
    <r>
      <rPr>
        <i/>
        <sz val="8"/>
        <color theme="1"/>
        <rFont val="Arial"/>
        <family val="2"/>
      </rPr>
      <t>Plant and Machine-Operators and Assemblers</t>
    </r>
  </si>
  <si>
    <r>
      <t xml:space="preserve">Pekerja Asas
</t>
    </r>
    <r>
      <rPr>
        <i/>
        <sz val="8"/>
        <color theme="1"/>
        <rFont val="Arial"/>
        <family val="2"/>
      </rPr>
      <t>Elementary Workers</t>
    </r>
  </si>
  <si>
    <r>
      <t xml:space="preserve">Pekerjaan yang tidak dikelaskan di mana-mana
</t>
    </r>
    <r>
      <rPr>
        <i/>
        <sz val="8"/>
        <color theme="1"/>
        <rFont val="Arial"/>
        <family val="2"/>
      </rPr>
      <t>Occupation not elsewhere classified</t>
    </r>
  </si>
  <si>
    <r>
      <t xml:space="preserve">Juruteknik dan Profesional Bersekutu
</t>
    </r>
    <r>
      <rPr>
        <i/>
        <sz val="8"/>
        <color theme="1"/>
        <rFont val="Arial"/>
        <family val="2"/>
      </rPr>
      <t>Technician and Associate Professionals</t>
    </r>
  </si>
  <si>
    <r>
      <t xml:space="preserve">Pekerjaan yang tidak dikelaskan di mana-mana
</t>
    </r>
    <r>
      <rPr>
        <i/>
        <sz val="8"/>
        <color theme="1"/>
        <rFont val="Arial"/>
        <family val="2"/>
      </rPr>
      <t>Occupations not elsewhere classified</t>
    </r>
  </si>
  <si>
    <r>
      <t xml:space="preserve">Penengah
</t>
    </r>
    <r>
      <rPr>
        <i/>
        <sz val="8"/>
        <color theme="1"/>
        <rFont val="Arial"/>
        <family val="2"/>
      </rPr>
      <t>Median</t>
    </r>
  </si>
  <si>
    <r>
      <t xml:space="preserve">Purata
</t>
    </r>
    <r>
      <rPr>
        <i/>
        <sz val="8"/>
        <color theme="1"/>
        <rFont val="Arial"/>
        <family val="2"/>
      </rPr>
      <t>Mean</t>
    </r>
  </si>
  <si>
    <r>
      <t xml:space="preserve">Kadar
pertumbuhan
tahunan
dikompaun
</t>
    </r>
    <r>
      <rPr>
        <i/>
        <sz val="8"/>
        <color theme="1"/>
        <rFont val="Arial"/>
        <family val="2"/>
      </rPr>
      <t>Compounded
annual
growth rate</t>
    </r>
    <r>
      <rPr>
        <b/>
        <sz val="8"/>
        <color theme="1"/>
        <rFont val="Arial"/>
        <family val="2"/>
      </rPr>
      <t xml:space="preserve"> 
(%)</t>
    </r>
  </si>
  <si>
    <r>
      <t xml:space="preserve">Kadar
pertumbuhan
tahunan
dikompaun
</t>
    </r>
    <r>
      <rPr>
        <i/>
        <sz val="8"/>
        <color theme="1"/>
        <rFont val="Arial"/>
        <family val="2"/>
      </rPr>
      <t>Compounded
annual
growth rate</t>
    </r>
    <r>
      <rPr>
        <sz val="8"/>
        <color theme="1"/>
        <rFont val="Arial"/>
        <family val="2"/>
      </rPr>
      <t xml:space="preserve"> 
</t>
    </r>
    <r>
      <rPr>
        <b/>
        <sz val="8"/>
        <color theme="1"/>
        <rFont val="Arial"/>
        <family val="2"/>
      </rPr>
      <t>(%)</t>
    </r>
  </si>
  <si>
    <r>
      <t xml:space="preserve">Umur (Tahun) </t>
    </r>
    <r>
      <rPr>
        <sz val="8"/>
        <color theme="1"/>
        <rFont val="Arial"/>
        <family val="2"/>
      </rPr>
      <t xml:space="preserve">/ </t>
    </r>
    <r>
      <rPr>
        <i/>
        <sz val="8"/>
        <color theme="1"/>
        <rFont val="Arial"/>
        <family val="2"/>
      </rPr>
      <t>Age (Year)</t>
    </r>
  </si>
  <si>
    <r>
      <t xml:space="preserve">65 dan 
lebih
</t>
    </r>
    <r>
      <rPr>
        <i/>
        <sz val="8"/>
        <color theme="1"/>
        <rFont val="Arial"/>
        <family val="2"/>
      </rPr>
      <t>65 and over</t>
    </r>
  </si>
  <si>
    <t xml:space="preserve">                       of household and strata, Malaysia, 2024</t>
  </si>
  <si>
    <t xml:space="preserve">                       of household and strata, Malaysia, 2024 (cont'd)</t>
  </si>
  <si>
    <t>Jadual 2.3:    Peratusan isi rumah mengikut kelas perbelanjaan isi rumah bulanan, kumpulan etnik ketua isi rumah</t>
  </si>
  <si>
    <t xml:space="preserve">                       dan strata, Malaysia, 2024</t>
  </si>
  <si>
    <t xml:space="preserve">Jadual 2.3:    Peratusan isi rumah mengikut kelas perbelanjaan isi rumah bulanan, kumpulan etnik ketua isi rumah </t>
  </si>
  <si>
    <t xml:space="preserve">                       dan strata, Malaysia, 2024 (samb.)</t>
  </si>
  <si>
    <t>Jadual 2.1:    Peratusan isi rumah mengikut saiz isi rumah dan negeri, Malaysia, 2022 dan 2024</t>
  </si>
  <si>
    <t>Table 2.1:       Percentage of households by household size and state, Malaysia, 2022 and 2024</t>
  </si>
  <si>
    <r>
      <t xml:space="preserve">Nota / </t>
    </r>
    <r>
      <rPr>
        <i/>
        <sz val="7"/>
        <color theme="1"/>
        <rFont val="Arial"/>
        <family val="2"/>
      </rPr>
      <t>Note</t>
    </r>
    <r>
      <rPr>
        <b/>
        <sz val="7"/>
        <color theme="1"/>
        <rFont val="Arial"/>
        <family val="2"/>
      </rPr>
      <t>:</t>
    </r>
  </si>
  <si>
    <t xml:space="preserve">                       and strata, Malaysia, 2024</t>
  </si>
  <si>
    <t xml:space="preserve">Jadual 2.9:    Perbelanjaan penggunaan isi rumah bulanan purata mengikut kumpulan etnik &amp; jantina ketua isi rumah </t>
  </si>
  <si>
    <r>
      <t xml:space="preserve">Jumlah warganegara Malaysia
</t>
    </r>
    <r>
      <rPr>
        <i/>
        <sz val="8"/>
        <color theme="1"/>
        <rFont val="Arial"/>
        <family val="2"/>
      </rPr>
      <t>Total Malaysian citizens</t>
    </r>
  </si>
  <si>
    <t>Jadual 2.6:     Perbelanjaan penggunaan isi rumah bulanan purata mengikut pekerjaan dan kumpulan etnik ketua isi rumah</t>
  </si>
  <si>
    <t>Table 2.2:       Percentage of households by age groups of the head of household and state, Malaysia, 2022 and 2024</t>
  </si>
  <si>
    <t xml:space="preserve">Table 2.3:       Percentage of households by monthly household consumption expenditure class, ethnic groups of the head </t>
  </si>
  <si>
    <t>Table 2.4:      Percentage of households by monthly household income class, ethnic groups of the head of household and strata,</t>
  </si>
  <si>
    <t>Table 2.5:       Median, mean and compounded annual growth rate of monthly household consumption expenditure by ethnic groups</t>
  </si>
  <si>
    <t xml:space="preserve">Table 2.6:       Mean monthly household consumption expenditure by occupation and ethnic groups of the head of household and strata, </t>
  </si>
  <si>
    <t xml:space="preserve">Table 2.6:        Mean monthly household consumption expenditure by occupation and ethnic groups of the head of household and strata, </t>
  </si>
  <si>
    <t xml:space="preserve">Table 2.7:     Mean monthly household consumption expenditure by monthly household expenditure class, ethnic groups of the head </t>
  </si>
  <si>
    <t xml:space="preserve">Table 2.8:     Mean monthly household consumption expenditure by monthly household income class, ethnic groups of the head </t>
  </si>
  <si>
    <t>Table 2.9:       Mean monthly household consumption expenditure by ethnic groups &amp; sex of head of the household</t>
  </si>
  <si>
    <t>Kumpulan etnik
Ethnic groups</t>
  </si>
  <si>
    <t>Table 2.10:       Monthly household consumption expenditure share by ethnic groups of the head of household and strata, Malaysia, 2024</t>
  </si>
  <si>
    <t xml:space="preserve"> *Data 2016, 2019 dan 2022 telah diselaraskan mengikut Malaysia Classification of Individual Consumption According to Purpose 2018 (MCOICOP 2018)</t>
  </si>
  <si>
    <t>* Data for 2016, 2019 and 2022 were aligned according to Malaysia Classification of Individual Consumption According to Purpose 2018 (MCOICOP 2018)</t>
  </si>
  <si>
    <r>
      <t xml:space="preserve">Klasifikasi pekerjaan berdasarkan Piawaian Pengelasan Pekerjaan Malaysia (MASCO) 2020
</t>
    </r>
    <r>
      <rPr>
        <i/>
        <sz val="7"/>
        <color theme="1"/>
        <rFont val="Arial"/>
        <family val="2"/>
      </rPr>
      <t>Occupation classification is based on Malaysia Standard Classification of Occupations (MASCO) 2020</t>
    </r>
  </si>
  <si>
    <r>
      <rPr>
        <b/>
        <sz val="7"/>
        <color theme="1"/>
        <rFont val="Arial"/>
        <family val="2"/>
      </rPr>
      <t>Nota /</t>
    </r>
    <r>
      <rPr>
        <i/>
        <sz val="7"/>
        <color theme="1"/>
        <rFont val="Arial"/>
        <family val="2"/>
      </rPr>
      <t xml:space="preserve"> Note :</t>
    </r>
  </si>
  <si>
    <r>
      <t xml:space="preserve">Nota / </t>
    </r>
    <r>
      <rPr>
        <i/>
        <sz val="7"/>
        <color theme="1"/>
        <rFont val="Arial"/>
        <family val="2"/>
      </rPr>
      <t>Note</t>
    </r>
    <r>
      <rPr>
        <b/>
        <sz val="7"/>
        <color theme="1"/>
        <rFont val="Arial"/>
        <family val="2"/>
      </rPr>
      <t xml:space="preserve"> :</t>
    </r>
  </si>
  <si>
    <r>
      <rPr>
        <b/>
        <sz val="7"/>
        <color theme="1"/>
        <rFont val="Arial"/>
        <family val="2"/>
      </rPr>
      <t>Nota</t>
    </r>
    <r>
      <rPr>
        <sz val="7"/>
        <color theme="1"/>
        <rFont val="Arial"/>
        <family val="2"/>
      </rPr>
      <t xml:space="preserve"> /</t>
    </r>
    <r>
      <rPr>
        <i/>
        <sz val="7"/>
        <color theme="1"/>
        <rFont val="Arial"/>
        <family val="2"/>
      </rPr>
      <t xml:space="preserve"> Note:</t>
    </r>
  </si>
  <si>
    <r>
      <t>Klasifikasi pekerjaan berdasarkan Piawaian Pengelasan Pekerjaan Malaysia</t>
    </r>
    <r>
      <rPr>
        <b/>
        <i/>
        <sz val="7"/>
        <color theme="1"/>
        <rFont val="Arial"/>
        <family val="2"/>
      </rPr>
      <t xml:space="preserve"> </t>
    </r>
    <r>
      <rPr>
        <b/>
        <sz val="7"/>
        <color theme="1"/>
        <rFont val="Arial"/>
        <family val="2"/>
      </rPr>
      <t xml:space="preserve">(MASCO) 2020
</t>
    </r>
    <r>
      <rPr>
        <i/>
        <sz val="7"/>
        <color theme="1"/>
        <rFont val="Arial"/>
        <family val="2"/>
      </rPr>
      <t>Occupation classification is based on Malaysia Standard Classification of Occupations (MASCO)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</si>
</sst>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#,##0;[Red]#,##0"/>
    <numFmt numFmtId="167" formatCode="_(* #,##0_);_(* \(#,##0\);_(* &quot;-&quot;??_);_(@_)"/>
    <numFmt numFmtId="168" formatCode="0.0"/>
    <numFmt numFmtId="169" formatCode="0_);\(0\)"/>
    <numFmt numFmtId="170" formatCode="_(* #,##0_____);_(* \(#,##0\);_(* &quot;-&quot;??_);_(@_)"/>
    <numFmt numFmtId="171" formatCode="_(* #,##0___);_(* \(#,##0\);_(* &quot;-&quot;??_);_(@_)"/>
    <numFmt numFmtId="172" formatCode="_-* #,##0_-;\-* #,##0_-;_-* &quot;-&quot;??_-;_-@_-"/>
    <numFmt numFmtId="173" formatCode="_(&quot;RM&quot;* #,##0_);_(&quot;RM&quot;* \(#,##0\);_(&quot;RM&quot;* &quot;-&quot;_);_(@_)"/>
  </numFmts>
  <fonts count="35" x14ac:knownFonts="1">
    <font>
      <sz val="14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Helv"/>
    </font>
    <font>
      <b/>
      <sz val="8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7"/>
      <color theme="1"/>
      <name val="Arial"/>
      <family val="2"/>
    </font>
    <font>
      <i/>
      <sz val="7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10"/>
      <color theme="1"/>
      <name val="Arial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i/>
      <sz val="8"/>
      <color theme="1"/>
      <name val="Century Gothic"/>
      <family val="2"/>
    </font>
    <font>
      <sz val="10"/>
      <color theme="1"/>
      <name val="Century Gothic"/>
      <family val="2"/>
    </font>
    <font>
      <b/>
      <i/>
      <sz val="7"/>
      <color theme="1"/>
      <name val="Arial"/>
      <family val="2"/>
    </font>
    <font>
      <sz val="7"/>
      <color theme="1"/>
      <name val="Century Gothic"/>
      <family val="2"/>
    </font>
    <font>
      <sz val="7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9E3E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/>
    <xf numFmtId="0" fontId="7" fillId="0" borderId="0"/>
    <xf numFmtId="0" fontId="4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95">
    <xf numFmtId="0" fontId="0" fillId="0" borderId="0" xfId="0"/>
    <xf numFmtId="0" fontId="8" fillId="0" borderId="0" xfId="6" applyFont="1"/>
    <xf numFmtId="0" fontId="11" fillId="0" borderId="0" xfId="6" applyFont="1"/>
    <xf numFmtId="0" fontId="12" fillId="0" borderId="0" xfId="6" applyFont="1"/>
    <xf numFmtId="168" fontId="10" fillId="0" borderId="5" xfId="6" applyNumberFormat="1" applyFont="1" applyBorder="1" applyAlignment="1">
      <alignment horizontal="center" vertical="center"/>
    </xf>
    <xf numFmtId="0" fontId="13" fillId="0" borderId="0" xfId="2" applyFont="1"/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0" fontId="9" fillId="0" borderId="0" xfId="6" applyFont="1"/>
    <xf numFmtId="167" fontId="6" fillId="0" borderId="1" xfId="8" applyNumberFormat="1" applyFont="1" applyBorder="1" applyAlignment="1">
      <alignment vertical="center"/>
    </xf>
    <xf numFmtId="167" fontId="6" fillId="0" borderId="2" xfId="8" applyNumberFormat="1" applyFont="1" applyBorder="1" applyAlignment="1">
      <alignment vertical="center"/>
    </xf>
    <xf numFmtId="165" fontId="9" fillId="0" borderId="0" xfId="8" applyNumberFormat="1" applyFont="1"/>
    <xf numFmtId="165" fontId="9" fillId="0" borderId="0" xfId="6" applyNumberFormat="1" applyFont="1"/>
    <xf numFmtId="171" fontId="10" fillId="0" borderId="10" xfId="8" applyNumberFormat="1" applyFont="1" applyBorder="1" applyAlignment="1">
      <alignment vertical="center"/>
    </xf>
    <xf numFmtId="171" fontId="10" fillId="0" borderId="6" xfId="8" applyNumberFormat="1" applyFont="1" applyBorder="1" applyAlignment="1">
      <alignment vertical="center"/>
    </xf>
    <xf numFmtId="165" fontId="9" fillId="0" borderId="0" xfId="8" applyNumberFormat="1" applyFont="1" applyBorder="1"/>
    <xf numFmtId="170" fontId="6" fillId="0" borderId="5" xfId="8" applyNumberFormat="1" applyFont="1" applyBorder="1" applyAlignment="1">
      <alignment horizontal="right" vertical="center"/>
    </xf>
    <xf numFmtId="170" fontId="10" fillId="0" borderId="5" xfId="8" applyNumberFormat="1" applyFont="1" applyBorder="1" applyAlignment="1">
      <alignment horizontal="right" vertical="center"/>
    </xf>
    <xf numFmtId="0" fontId="17" fillId="0" borderId="0" xfId="6" applyFont="1"/>
    <xf numFmtId="0" fontId="18" fillId="0" borderId="0" xfId="6" applyFont="1" applyAlignment="1">
      <alignment horizontal="left" vertical="top" indent="1"/>
    </xf>
    <xf numFmtId="170" fontId="6" fillId="0" borderId="0" xfId="8" applyNumberFormat="1" applyFont="1" applyAlignment="1">
      <alignment horizontal="right" vertical="center"/>
    </xf>
    <xf numFmtId="170" fontId="6" fillId="0" borderId="0" xfId="8" applyNumberFormat="1" applyFont="1" applyBorder="1" applyAlignment="1">
      <alignment horizontal="right" vertical="center"/>
    </xf>
    <xf numFmtId="170" fontId="6" fillId="0" borderId="3" xfId="8" applyNumberFormat="1" applyFont="1" applyBorder="1" applyAlignment="1">
      <alignment horizontal="right" vertical="center"/>
    </xf>
    <xf numFmtId="170" fontId="6" fillId="0" borderId="2" xfId="8" applyNumberFormat="1" applyFont="1" applyBorder="1" applyAlignment="1">
      <alignment horizontal="right" vertical="center"/>
    </xf>
    <xf numFmtId="170" fontId="6" fillId="0" borderId="5" xfId="8" applyNumberFormat="1" applyFont="1" applyFill="1" applyBorder="1" applyAlignment="1">
      <alignment horizontal="right" vertical="center"/>
    </xf>
    <xf numFmtId="170" fontId="10" fillId="0" borderId="0" xfId="8" applyNumberFormat="1" applyFont="1" applyBorder="1" applyAlignment="1">
      <alignment horizontal="center" vertical="center"/>
    </xf>
    <xf numFmtId="170" fontId="10" fillId="0" borderId="0" xfId="8" applyNumberFormat="1" applyFont="1" applyBorder="1" applyAlignment="1">
      <alignment horizontal="right" vertical="center"/>
    </xf>
    <xf numFmtId="167" fontId="19" fillId="0" borderId="7" xfId="8" applyNumberFormat="1" applyFont="1" applyBorder="1"/>
    <xf numFmtId="168" fontId="6" fillId="0" borderId="5" xfId="6" applyNumberFormat="1" applyFont="1" applyBorder="1" applyAlignment="1">
      <alignment horizontal="center" vertical="center"/>
    </xf>
    <xf numFmtId="168" fontId="6" fillId="0" borderId="0" xfId="6" applyNumberFormat="1" applyFont="1" applyAlignment="1">
      <alignment horizontal="center" vertical="center"/>
    </xf>
    <xf numFmtId="168" fontId="10" fillId="0" borderId="0" xfId="6" applyNumberFormat="1" applyFont="1" applyAlignment="1">
      <alignment horizontal="center" vertical="center"/>
    </xf>
    <xf numFmtId="168" fontId="6" fillId="0" borderId="4" xfId="6" applyNumberFormat="1" applyFont="1" applyBorder="1" applyAlignment="1">
      <alignment horizontal="center" vertical="center"/>
    </xf>
    <xf numFmtId="168" fontId="10" fillId="0" borderId="4" xfId="6" applyNumberFormat="1" applyFont="1" applyBorder="1" applyAlignment="1">
      <alignment horizontal="center" vertical="center"/>
    </xf>
    <xf numFmtId="170" fontId="6" fillId="0" borderId="4" xfId="8" applyNumberFormat="1" applyFont="1" applyBorder="1" applyAlignment="1">
      <alignment horizontal="right" vertical="center"/>
    </xf>
    <xf numFmtId="170" fontId="10" fillId="0" borderId="4" xfId="8" applyNumberFormat="1" applyFont="1" applyBorder="1" applyAlignment="1">
      <alignment horizontal="right" vertical="center"/>
    </xf>
    <xf numFmtId="171" fontId="6" fillId="0" borderId="6" xfId="8" applyNumberFormat="1" applyFont="1" applyBorder="1" applyAlignment="1">
      <alignment vertical="center"/>
    </xf>
    <xf numFmtId="170" fontId="10" fillId="0" borderId="0" xfId="8" quotePrefix="1" applyNumberFormat="1" applyFont="1" applyBorder="1" applyAlignment="1">
      <alignment horizontal="right" vertical="center" indent="1"/>
    </xf>
    <xf numFmtId="170" fontId="10" fillId="0" borderId="5" xfId="8" quotePrefix="1" applyNumberFormat="1" applyFont="1" applyBorder="1" applyAlignment="1">
      <alignment horizontal="right" vertical="center" indent="1"/>
    </xf>
    <xf numFmtId="170" fontId="6" fillId="0" borderId="7" xfId="8" applyNumberFormat="1" applyFont="1" applyBorder="1" applyAlignment="1">
      <alignment horizontal="right" vertical="center"/>
    </xf>
    <xf numFmtId="0" fontId="8" fillId="0" borderId="0" xfId="15" applyFont="1"/>
    <xf numFmtId="167" fontId="6" fillId="0" borderId="2" xfId="16" applyNumberFormat="1" applyFont="1" applyBorder="1"/>
    <xf numFmtId="167" fontId="6" fillId="0" borderId="3" xfId="16" applyNumberFormat="1" applyFont="1" applyBorder="1"/>
    <xf numFmtId="0" fontId="9" fillId="0" borderId="0" xfId="15" applyFont="1"/>
    <xf numFmtId="168" fontId="6" fillId="0" borderId="0" xfId="15" applyNumberFormat="1" applyFont="1" applyAlignment="1">
      <alignment horizontal="center" vertical="center"/>
    </xf>
    <xf numFmtId="168" fontId="6" fillId="0" borderId="5" xfId="15" applyNumberFormat="1" applyFont="1" applyBorder="1" applyAlignment="1">
      <alignment horizontal="center" vertical="center"/>
    </xf>
    <xf numFmtId="168" fontId="6" fillId="0" borderId="4" xfId="15" applyNumberFormat="1" applyFont="1" applyBorder="1" applyAlignment="1">
      <alignment horizontal="center" vertical="center"/>
    </xf>
    <xf numFmtId="168" fontId="10" fillId="0" borderId="4" xfId="15" applyNumberFormat="1" applyFont="1" applyBorder="1" applyAlignment="1">
      <alignment horizontal="center" vertical="center"/>
    </xf>
    <xf numFmtId="168" fontId="10" fillId="0" borderId="5" xfId="15" applyNumberFormat="1" applyFont="1" applyBorder="1" applyAlignment="1">
      <alignment horizontal="center" vertical="center"/>
    </xf>
    <xf numFmtId="168" fontId="10" fillId="0" borderId="10" xfId="15" applyNumberFormat="1" applyFont="1" applyBorder="1" applyAlignment="1">
      <alignment horizontal="center" vertical="center"/>
    </xf>
    <xf numFmtId="168" fontId="10" fillId="0" borderId="6" xfId="15" applyNumberFormat="1" applyFont="1" applyBorder="1" applyAlignment="1">
      <alignment horizontal="center" vertical="center"/>
    </xf>
    <xf numFmtId="168" fontId="10" fillId="0" borderId="7" xfId="15" applyNumberFormat="1" applyFont="1" applyBorder="1" applyAlignment="1">
      <alignment horizontal="center" vertical="center"/>
    </xf>
    <xf numFmtId="168" fontId="10" fillId="0" borderId="0" xfId="16" applyNumberFormat="1" applyFont="1" applyBorder="1" applyAlignment="1">
      <alignment horizontal="center" vertical="center"/>
    </xf>
    <xf numFmtId="168" fontId="10" fillId="0" borderId="6" xfId="16" applyNumberFormat="1" applyFont="1" applyBorder="1" applyAlignment="1">
      <alignment horizontal="center" vertical="center"/>
    </xf>
    <xf numFmtId="0" fontId="9" fillId="0" borderId="0" xfId="15" applyFont="1" applyAlignment="1">
      <alignment vertical="top"/>
    </xf>
    <xf numFmtId="0" fontId="17" fillId="0" borderId="0" xfId="15" applyFont="1"/>
    <xf numFmtId="0" fontId="18" fillId="0" borderId="0" xfId="15" applyFont="1" applyAlignment="1">
      <alignment vertical="top"/>
    </xf>
    <xf numFmtId="0" fontId="19" fillId="0" borderId="0" xfId="15" applyFont="1"/>
    <xf numFmtId="0" fontId="14" fillId="0" borderId="0" xfId="15" applyFont="1"/>
    <xf numFmtId="0" fontId="20" fillId="0" borderId="0" xfId="15" applyFont="1"/>
    <xf numFmtId="0" fontId="11" fillId="0" borderId="0" xfId="15" applyFont="1"/>
    <xf numFmtId="168" fontId="10" fillId="0" borderId="0" xfId="15" applyNumberFormat="1" applyFont="1" applyAlignment="1">
      <alignment horizontal="center" vertical="center"/>
    </xf>
    <xf numFmtId="168" fontId="10" fillId="0" borderId="0" xfId="6" quotePrefix="1" applyNumberFormat="1" applyFont="1" applyAlignment="1">
      <alignment horizontal="center" vertical="center"/>
    </xf>
    <xf numFmtId="0" fontId="14" fillId="0" borderId="0" xfId="2" applyFont="1"/>
    <xf numFmtId="0" fontId="19" fillId="0" borderId="0" xfId="2" applyFont="1"/>
    <xf numFmtId="0" fontId="13" fillId="0" borderId="0" xfId="7" applyFont="1" applyAlignment="1">
      <alignment vertical="center"/>
    </xf>
    <xf numFmtId="0" fontId="6" fillId="0" borderId="0" xfId="15" applyFont="1" applyAlignment="1">
      <alignment horizontal="right"/>
    </xf>
    <xf numFmtId="0" fontId="10" fillId="0" borderId="0" xfId="15" applyFont="1"/>
    <xf numFmtId="0" fontId="6" fillId="2" borderId="10" xfId="15" applyFont="1" applyFill="1" applyBorder="1" applyAlignment="1" applyProtection="1">
      <alignment horizontal="center" vertical="center" wrapText="1"/>
      <protection locked="0"/>
    </xf>
    <xf numFmtId="0" fontId="6" fillId="2" borderId="6" xfId="15" applyFont="1" applyFill="1" applyBorder="1" applyAlignment="1" applyProtection="1">
      <alignment horizontal="center" vertical="center" wrapText="1"/>
      <protection locked="0"/>
    </xf>
    <xf numFmtId="0" fontId="6" fillId="2" borderId="7" xfId="15" applyFont="1" applyFill="1" applyBorder="1" applyAlignment="1" applyProtection="1">
      <alignment horizontal="center" vertical="center" wrapText="1"/>
      <protection locked="0"/>
    </xf>
    <xf numFmtId="0" fontId="10" fillId="0" borderId="0" xfId="15" applyFont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horizontal="center"/>
    </xf>
    <xf numFmtId="167" fontId="6" fillId="0" borderId="1" xfId="4" applyNumberFormat="1" applyFont="1" applyFill="1" applyBorder="1"/>
    <xf numFmtId="165" fontId="6" fillId="0" borderId="2" xfId="4" applyNumberFormat="1" applyFont="1" applyFill="1" applyBorder="1" applyAlignment="1">
      <alignment horizontal="right"/>
    </xf>
    <xf numFmtId="0" fontId="6" fillId="0" borderId="2" xfId="2" applyFont="1" applyBorder="1"/>
    <xf numFmtId="167" fontId="6" fillId="0" borderId="2" xfId="4" applyNumberFormat="1" applyFont="1" applyFill="1" applyBorder="1"/>
    <xf numFmtId="165" fontId="6" fillId="0" borderId="0" xfId="4" applyNumberFormat="1" applyFont="1" applyFill="1" applyBorder="1" applyAlignment="1">
      <alignment horizontal="right"/>
    </xf>
    <xf numFmtId="173" fontId="6" fillId="0" borderId="4" xfId="2" applyNumberFormat="1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168" fontId="6" fillId="0" borderId="4" xfId="16" applyNumberFormat="1" applyFont="1" applyFill="1" applyBorder="1" applyAlignment="1">
      <alignment horizontal="center" vertical="center"/>
    </xf>
    <xf numFmtId="173" fontId="6" fillId="0" borderId="4" xfId="2" applyNumberFormat="1" applyFont="1" applyBorder="1" applyAlignment="1">
      <alignment vertical="center"/>
    </xf>
    <xf numFmtId="173" fontId="6" fillId="0" borderId="4" xfId="2" applyNumberFormat="1" applyFont="1" applyBorder="1" applyAlignment="1">
      <alignment horizontal="left" vertical="center" indent="1"/>
    </xf>
    <xf numFmtId="165" fontId="10" fillId="0" borderId="0" xfId="4" applyNumberFormat="1" applyFont="1" applyFill="1" applyBorder="1" applyAlignment="1">
      <alignment horizontal="right"/>
    </xf>
    <xf numFmtId="173" fontId="6" fillId="0" borderId="10" xfId="2" applyNumberFormat="1" applyFont="1" applyBorder="1" applyAlignment="1">
      <alignment horizontal="left" vertical="center" indent="1"/>
    </xf>
    <xf numFmtId="0" fontId="6" fillId="0" borderId="6" xfId="2" applyFont="1" applyBorder="1" applyAlignment="1">
      <alignment horizontal="center" vertical="center"/>
    </xf>
    <xf numFmtId="0" fontId="6" fillId="0" borderId="0" xfId="2" applyFont="1"/>
    <xf numFmtId="0" fontId="10" fillId="0" borderId="0" xfId="2" applyFont="1"/>
    <xf numFmtId="0" fontId="1" fillId="0" borderId="0" xfId="15" applyFont="1"/>
    <xf numFmtId="0" fontId="13" fillId="0" borderId="0" xfId="7" applyFont="1"/>
    <xf numFmtId="0" fontId="13" fillId="0" borderId="0" xfId="7" applyFont="1" applyAlignment="1">
      <alignment horizontal="left"/>
    </xf>
    <xf numFmtId="0" fontId="22" fillId="0" borderId="0" xfId="7" applyFont="1"/>
    <xf numFmtId="0" fontId="14" fillId="0" borderId="0" xfId="7" applyFont="1" applyAlignment="1">
      <alignment horizontal="left"/>
    </xf>
    <xf numFmtId="0" fontId="23" fillId="0" borderId="0" xfId="7" applyFont="1"/>
    <xf numFmtId="0" fontId="14" fillId="0" borderId="0" xfId="7" applyFont="1"/>
    <xf numFmtId="0" fontId="24" fillId="0" borderId="0" xfId="2" applyFont="1" applyAlignment="1">
      <alignment horizontal="left"/>
    </xf>
    <xf numFmtId="0" fontId="23" fillId="0" borderId="0" xfId="2" applyFont="1"/>
    <xf numFmtId="0" fontId="25" fillId="0" borderId="0" xfId="2" applyFont="1"/>
    <xf numFmtId="0" fontId="10" fillId="0" borderId="0" xfId="6" applyFont="1"/>
    <xf numFmtId="0" fontId="26" fillId="0" borderId="0" xfId="7" applyFont="1"/>
    <xf numFmtId="0" fontId="27" fillId="0" borderId="0" xfId="7" applyFont="1" applyAlignment="1">
      <alignment horizontal="right" vertical="top"/>
    </xf>
    <xf numFmtId="0" fontId="6" fillId="0" borderId="0" xfId="6" applyFont="1" applyAlignment="1">
      <alignment horizontal="right"/>
    </xf>
    <xf numFmtId="0" fontId="6" fillId="2" borderId="15" xfId="7" applyFont="1" applyFill="1" applyBorder="1" applyAlignment="1">
      <alignment horizontal="left" vertical="center" wrapText="1" indent="1"/>
    </xf>
    <xf numFmtId="0" fontId="10" fillId="2" borderId="8" xfId="7" applyFont="1" applyFill="1" applyBorder="1" applyAlignment="1">
      <alignment vertical="center"/>
    </xf>
    <xf numFmtId="0" fontId="6" fillId="0" borderId="14" xfId="2" applyFont="1" applyBorder="1" applyAlignment="1">
      <alignment vertical="center" wrapText="1"/>
    </xf>
    <xf numFmtId="167" fontId="27" fillId="0" borderId="0" xfId="8" applyNumberFormat="1" applyFont="1" applyFill="1" applyBorder="1"/>
    <xf numFmtId="167" fontId="27" fillId="0" borderId="5" xfId="8" applyNumberFormat="1" applyFont="1" applyFill="1" applyBorder="1"/>
    <xf numFmtId="0" fontId="6" fillId="0" borderId="14" xfId="7" applyFont="1" applyBorder="1" applyAlignment="1">
      <alignment horizontal="left" vertical="center" wrapText="1" indent="1"/>
    </xf>
    <xf numFmtId="164" fontId="6" fillId="0" borderId="0" xfId="9" applyFont="1" applyAlignment="1">
      <alignment vertical="center"/>
    </xf>
    <xf numFmtId="0" fontId="6" fillId="0" borderId="14" xfId="7" applyFont="1" applyBorder="1" applyAlignment="1">
      <alignment horizontal="left" vertical="center" wrapText="1" indent="2"/>
    </xf>
    <xf numFmtId="167" fontId="26" fillId="0" borderId="0" xfId="8" applyNumberFormat="1" applyFont="1" applyFill="1" applyBorder="1"/>
    <xf numFmtId="164" fontId="10" fillId="0" borderId="0" xfId="9" applyFont="1" applyAlignment="1">
      <alignment horizontal="center" vertical="center"/>
    </xf>
    <xf numFmtId="165" fontId="10" fillId="0" borderId="0" xfId="8" applyNumberFormat="1" applyFont="1" applyFill="1" applyBorder="1" applyAlignment="1">
      <alignment vertical="center"/>
    </xf>
    <xf numFmtId="165" fontId="10" fillId="0" borderId="0" xfId="8" applyNumberFormat="1" applyFont="1" applyFill="1" applyBorder="1" applyAlignment="1">
      <alignment horizontal="left" vertical="center"/>
    </xf>
    <xf numFmtId="167" fontId="28" fillId="0" borderId="5" xfId="8" applyNumberFormat="1" applyFont="1" applyFill="1" applyBorder="1"/>
    <xf numFmtId="0" fontId="6" fillId="0" borderId="14" xfId="7" applyFont="1" applyBorder="1" applyAlignment="1">
      <alignment horizontal="left" vertical="center" indent="3"/>
    </xf>
    <xf numFmtId="164" fontId="10" fillId="0" borderId="0" xfId="9" applyFont="1" applyFill="1" applyAlignment="1">
      <alignment horizontal="center" vertical="center"/>
    </xf>
    <xf numFmtId="167" fontId="26" fillId="0" borderId="5" xfId="8" applyNumberFormat="1" applyFont="1" applyFill="1" applyBorder="1"/>
    <xf numFmtId="0" fontId="10" fillId="0" borderId="14" xfId="7" applyFont="1" applyBorder="1" applyAlignment="1">
      <alignment horizontal="left" vertical="center" wrapText="1" indent="3"/>
    </xf>
    <xf numFmtId="167" fontId="26" fillId="0" borderId="0" xfId="7" applyNumberFormat="1" applyFont="1"/>
    <xf numFmtId="0" fontId="26" fillId="0" borderId="13" xfId="7" applyFont="1" applyBorder="1"/>
    <xf numFmtId="0" fontId="26" fillId="0" borderId="6" xfId="7" applyFont="1" applyBorder="1"/>
    <xf numFmtId="0" fontId="26" fillId="0" borderId="7" xfId="7" applyFont="1" applyBorder="1"/>
    <xf numFmtId="0" fontId="25" fillId="0" borderId="0" xfId="7" applyFont="1"/>
    <xf numFmtId="0" fontId="29" fillId="0" borderId="0" xfId="7" applyFont="1"/>
    <xf numFmtId="0" fontId="6" fillId="0" borderId="0" xfId="7" applyFont="1" applyAlignment="1">
      <alignment horizontal="right"/>
    </xf>
    <xf numFmtId="0" fontId="6" fillId="2" borderId="8" xfId="6" applyFont="1" applyFill="1" applyBorder="1" applyAlignment="1">
      <alignment horizontal="center" vertical="center" wrapText="1"/>
    </xf>
    <xf numFmtId="0" fontId="6" fillId="2" borderId="9" xfId="6" applyFont="1" applyFill="1" applyBorder="1" applyAlignment="1">
      <alignment horizontal="center" vertical="center" wrapText="1"/>
    </xf>
    <xf numFmtId="0" fontId="6" fillId="0" borderId="14" xfId="2" applyFont="1" applyBorder="1" applyAlignment="1">
      <alignment vertical="center"/>
    </xf>
    <xf numFmtId="0" fontId="6" fillId="0" borderId="14" xfId="2" applyFont="1" applyBorder="1" applyAlignment="1">
      <alignment horizontal="left" vertical="center" indent="1"/>
    </xf>
    <xf numFmtId="170" fontId="10" fillId="0" borderId="0" xfId="2" applyNumberFormat="1" applyFont="1" applyAlignment="1">
      <alignment horizontal="right" vertical="center"/>
    </xf>
    <xf numFmtId="0" fontId="13" fillId="0" borderId="13" xfId="2" applyFont="1" applyBorder="1"/>
    <xf numFmtId="0" fontId="19" fillId="0" borderId="6" xfId="2" applyFont="1" applyBorder="1"/>
    <xf numFmtId="3" fontId="31" fillId="0" borderId="0" xfId="7" applyNumberFormat="1" applyFont="1"/>
    <xf numFmtId="0" fontId="32" fillId="0" borderId="0" xfId="7" applyFont="1"/>
    <xf numFmtId="0" fontId="1" fillId="0" borderId="0" xfId="6" applyFont="1"/>
    <xf numFmtId="0" fontId="21" fillId="0" borderId="0" xfId="7" applyFont="1"/>
    <xf numFmtId="0" fontId="10" fillId="0" borderId="0" xfId="7" applyFont="1"/>
    <xf numFmtId="0" fontId="6" fillId="0" borderId="0" xfId="7" applyFont="1" applyAlignment="1">
      <alignment horizontal="right" vertical="top"/>
    </xf>
    <xf numFmtId="0" fontId="6" fillId="2" borderId="6" xfId="7" applyFont="1" applyFill="1" applyBorder="1" applyAlignment="1">
      <alignment horizontal="center" vertical="center" wrapText="1"/>
    </xf>
    <xf numFmtId="0" fontId="6" fillId="2" borderId="6" xfId="7" applyFont="1" applyFill="1" applyBorder="1" applyAlignment="1">
      <alignment horizontal="center" vertical="center"/>
    </xf>
    <xf numFmtId="0" fontId="10" fillId="0" borderId="12" xfId="7" applyFont="1" applyBorder="1"/>
    <xf numFmtId="166" fontId="10" fillId="0" borderId="0" xfId="7" applyNumberFormat="1" applyFont="1"/>
    <xf numFmtId="166" fontId="10" fillId="0" borderId="5" xfId="7" applyNumberFormat="1" applyFont="1" applyBorder="1"/>
    <xf numFmtId="3" fontId="26" fillId="0" borderId="0" xfId="7" applyNumberFormat="1" applyFont="1"/>
    <xf numFmtId="0" fontId="14" fillId="0" borderId="13" xfId="7" applyFont="1" applyBorder="1" applyAlignment="1">
      <alignment horizontal="left"/>
    </xf>
    <xf numFmtId="0" fontId="19" fillId="0" borderId="6" xfId="7" applyFont="1" applyBorder="1"/>
    <xf numFmtId="0" fontId="19" fillId="0" borderId="7" xfId="7" applyFont="1" applyBorder="1"/>
    <xf numFmtId="0" fontId="19" fillId="0" borderId="0" xfId="7" applyFont="1"/>
    <xf numFmtId="0" fontId="13" fillId="0" borderId="0" xfId="7" applyFont="1" applyAlignment="1">
      <alignment vertical="top" wrapText="1"/>
    </xf>
    <xf numFmtId="3" fontId="25" fillId="0" borderId="0" xfId="7" applyNumberFormat="1" applyFont="1"/>
    <xf numFmtId="3" fontId="19" fillId="0" borderId="0" xfId="7" applyNumberFormat="1" applyFont="1"/>
    <xf numFmtId="0" fontId="10" fillId="0" borderId="0" xfId="7" applyFont="1" applyAlignment="1">
      <alignment horizontal="left" indent="2"/>
    </xf>
    <xf numFmtId="0" fontId="10" fillId="2" borderId="2" xfId="7" applyFont="1" applyFill="1" applyBorder="1" applyAlignment="1">
      <alignment vertical="center"/>
    </xf>
    <xf numFmtId="0" fontId="6" fillId="2" borderId="7" xfId="7" applyFont="1" applyFill="1" applyBorder="1" applyAlignment="1">
      <alignment horizontal="center" vertical="center" wrapText="1"/>
    </xf>
    <xf numFmtId="0" fontId="6" fillId="0" borderId="4" xfId="2" applyFont="1" applyBorder="1" applyAlignment="1">
      <alignment vertical="center" wrapText="1"/>
    </xf>
    <xf numFmtId="167" fontId="6" fillId="0" borderId="1" xfId="8" applyNumberFormat="1" applyFont="1" applyFill="1" applyBorder="1"/>
    <xf numFmtId="167" fontId="6" fillId="0" borderId="2" xfId="8" applyNumberFormat="1" applyFont="1" applyFill="1" applyBorder="1"/>
    <xf numFmtId="167" fontId="6" fillId="0" borderId="3" xfId="8" applyNumberFormat="1" applyFont="1" applyFill="1" applyBorder="1"/>
    <xf numFmtId="0" fontId="6" fillId="0" borderId="4" xfId="7" applyFont="1" applyBorder="1" applyAlignment="1">
      <alignment horizontal="left" vertical="center" wrapText="1" indent="1"/>
    </xf>
    <xf numFmtId="172" fontId="6" fillId="0" borderId="4" xfId="9" applyNumberFormat="1" applyFont="1" applyFill="1" applyBorder="1" applyAlignment="1">
      <alignment horizontal="center" vertical="center"/>
    </xf>
    <xf numFmtId="172" fontId="6" fillId="0" borderId="0" xfId="9" applyNumberFormat="1" applyFont="1" applyBorder="1" applyAlignment="1">
      <alignment horizontal="center" vertical="center"/>
    </xf>
    <xf numFmtId="170" fontId="6" fillId="0" borderId="0" xfId="8" applyNumberFormat="1" applyFont="1" applyFill="1" applyBorder="1" applyAlignment="1">
      <alignment horizontal="center" vertical="center"/>
    </xf>
    <xf numFmtId="170" fontId="6" fillId="0" borderId="0" xfId="8" applyNumberFormat="1" applyFont="1" applyFill="1" applyBorder="1" applyAlignment="1">
      <alignment vertical="center"/>
    </xf>
    <xf numFmtId="172" fontId="6" fillId="0" borderId="0" xfId="9" applyNumberFormat="1" applyFont="1" applyBorder="1" applyAlignment="1">
      <alignment vertical="center"/>
    </xf>
    <xf numFmtId="0" fontId="6" fillId="0" borderId="4" xfId="7" applyFont="1" applyBorder="1" applyAlignment="1">
      <alignment horizontal="left" vertical="center" wrapText="1" indent="2"/>
    </xf>
    <xf numFmtId="172" fontId="10" fillId="0" borderId="4" xfId="9" applyNumberFormat="1" applyFont="1" applyBorder="1" applyAlignment="1">
      <alignment horizontal="center" vertical="center"/>
    </xf>
    <xf numFmtId="172" fontId="10" fillId="0" borderId="0" xfId="9" applyNumberFormat="1" applyFont="1" applyBorder="1" applyAlignment="1">
      <alignment horizontal="center" vertical="center"/>
    </xf>
    <xf numFmtId="170" fontId="10" fillId="0" borderId="0" xfId="8" applyNumberFormat="1" applyFont="1" applyFill="1" applyBorder="1" applyAlignment="1">
      <alignment horizontal="center" vertical="center"/>
    </xf>
    <xf numFmtId="170" fontId="10" fillId="0" borderId="0" xfId="8" applyNumberFormat="1" applyFont="1" applyFill="1" applyBorder="1" applyAlignment="1">
      <alignment vertical="center"/>
    </xf>
    <xf numFmtId="172" fontId="10" fillId="0" borderId="0" xfId="9" applyNumberFormat="1" applyFont="1" applyBorder="1" applyAlignment="1">
      <alignment vertical="center"/>
    </xf>
    <xf numFmtId="0" fontId="6" fillId="0" borderId="4" xfId="7" applyFont="1" applyBorder="1" applyAlignment="1">
      <alignment horizontal="left" vertical="center" indent="3"/>
    </xf>
    <xf numFmtId="0" fontId="10" fillId="0" borderId="4" xfId="7" applyFont="1" applyBorder="1" applyAlignment="1">
      <alignment horizontal="left" vertical="center" wrapText="1" indent="3"/>
    </xf>
    <xf numFmtId="167" fontId="10" fillId="0" borderId="0" xfId="7" applyNumberFormat="1" applyFont="1"/>
    <xf numFmtId="0" fontId="10" fillId="0" borderId="10" xfId="7" applyFont="1" applyBorder="1"/>
    <xf numFmtId="0" fontId="10" fillId="0" borderId="6" xfId="7" applyFont="1" applyBorder="1"/>
    <xf numFmtId="0" fontId="10" fillId="0" borderId="7" xfId="7" applyFont="1" applyBorder="1"/>
    <xf numFmtId="166" fontId="10" fillId="0" borderId="1" xfId="7" applyNumberFormat="1" applyFont="1" applyBorder="1"/>
    <xf numFmtId="166" fontId="10" fillId="0" borderId="2" xfId="7" applyNumberFormat="1" applyFont="1" applyBorder="1"/>
    <xf numFmtId="166" fontId="10" fillId="0" borderId="3" xfId="7" applyNumberFormat="1" applyFont="1" applyBorder="1"/>
    <xf numFmtId="0" fontId="19" fillId="0" borderId="10" xfId="7" applyFont="1" applyBorder="1"/>
    <xf numFmtId="0" fontId="19" fillId="0" borderId="0" xfId="10" applyFont="1"/>
    <xf numFmtId="0" fontId="19" fillId="0" borderId="0" xfId="13" applyFont="1" applyAlignment="1">
      <alignment horizontal="left" indent="1"/>
    </xf>
    <xf numFmtId="0" fontId="19" fillId="0" borderId="0" xfId="12" applyNumberFormat="1" applyFont="1" applyFill="1" applyBorder="1" applyAlignment="1"/>
    <xf numFmtId="167" fontId="19" fillId="0" borderId="0" xfId="12" applyNumberFormat="1" applyFont="1" applyBorder="1" applyAlignment="1"/>
    <xf numFmtId="3" fontId="19" fillId="0" borderId="0" xfId="14" applyNumberFormat="1" applyFont="1"/>
    <xf numFmtId="165" fontId="19" fillId="0" borderId="0" xfId="10" applyNumberFormat="1" applyFont="1"/>
    <xf numFmtId="0" fontId="6" fillId="0" borderId="0" xfId="10" applyFont="1"/>
    <xf numFmtId="165" fontId="19" fillId="0" borderId="0" xfId="11" applyNumberFormat="1" applyFont="1" applyFill="1" applyBorder="1" applyAlignment="1">
      <alignment horizontal="right"/>
    </xf>
    <xf numFmtId="0" fontId="19" fillId="0" borderId="0" xfId="10" applyFont="1" applyAlignment="1">
      <alignment horizontal="right"/>
    </xf>
    <xf numFmtId="0" fontId="10" fillId="0" borderId="0" xfId="10" applyFont="1"/>
    <xf numFmtId="167" fontId="10" fillId="0" borderId="0" xfId="12" applyNumberFormat="1" applyFont="1" applyBorder="1" applyAlignment="1"/>
    <xf numFmtId="0" fontId="6" fillId="0" borderId="0" xfId="10" quotePrefix="1" applyFont="1" applyAlignment="1">
      <alignment vertical="top"/>
    </xf>
    <xf numFmtId="0" fontId="13" fillId="0" borderId="0" xfId="10" applyFont="1"/>
    <xf numFmtId="167" fontId="6" fillId="0" borderId="0" xfId="12" applyNumberFormat="1" applyFont="1" applyBorder="1" applyAlignment="1"/>
    <xf numFmtId="167" fontId="13" fillId="0" borderId="0" xfId="12" applyNumberFormat="1" applyFont="1" applyBorder="1" applyAlignment="1"/>
    <xf numFmtId="0" fontId="21" fillId="0" borderId="0" xfId="10" applyFont="1" applyAlignment="1">
      <alignment horizontal="left" vertical="top"/>
    </xf>
    <xf numFmtId="0" fontId="19" fillId="0" borderId="0" xfId="10" applyFont="1" applyAlignment="1">
      <alignment vertical="top"/>
    </xf>
    <xf numFmtId="167" fontId="19" fillId="0" borderId="0" xfId="12" applyNumberFormat="1" applyFont="1" applyBorder="1" applyAlignment="1">
      <alignment vertical="top"/>
    </xf>
    <xf numFmtId="0" fontId="24" fillId="0" borderId="0" xfId="2" applyFont="1" applyAlignment="1">
      <alignment horizontal="centerContinuous"/>
    </xf>
    <xf numFmtId="0" fontId="25" fillId="0" borderId="0" xfId="2" applyFont="1" applyAlignment="1">
      <alignment horizontal="centerContinuous"/>
    </xf>
    <xf numFmtId="166" fontId="10" fillId="0" borderId="0" xfId="7" applyNumberFormat="1" applyFont="1" applyAlignment="1">
      <alignment horizontal="centerContinuous"/>
    </xf>
    <xf numFmtId="0" fontId="19" fillId="0" borderId="6" xfId="7" applyFont="1" applyBorder="1" applyAlignment="1">
      <alignment horizontal="centerContinuous"/>
    </xf>
    <xf numFmtId="0" fontId="25" fillId="0" borderId="0" xfId="7" applyFont="1" applyAlignment="1">
      <alignment horizontal="centerContinuous"/>
    </xf>
    <xf numFmtId="0" fontId="19" fillId="0" borderId="0" xfId="7" applyFont="1" applyAlignment="1">
      <alignment horizontal="centerContinuous"/>
    </xf>
    <xf numFmtId="0" fontId="21" fillId="0" borderId="13" xfId="7" applyFont="1" applyBorder="1" applyAlignment="1">
      <alignment horizontal="left"/>
    </xf>
    <xf numFmtId="166" fontId="10" fillId="0" borderId="4" xfId="7" applyNumberFormat="1" applyFont="1" applyBorder="1"/>
    <xf numFmtId="0" fontId="10" fillId="0" borderId="1" xfId="7" applyFont="1" applyBorder="1"/>
    <xf numFmtId="0" fontId="21" fillId="0" borderId="10" xfId="7" applyFont="1" applyBorder="1" applyAlignment="1">
      <alignment horizontal="left"/>
    </xf>
    <xf numFmtId="0" fontId="21" fillId="0" borderId="0" xfId="7" applyFont="1" applyAlignment="1">
      <alignment horizontal="left"/>
    </xf>
    <xf numFmtId="3" fontId="10" fillId="0" borderId="0" xfId="7" applyNumberFormat="1" applyFont="1"/>
    <xf numFmtId="0" fontId="13" fillId="0" borderId="0" xfId="2" applyFont="1" applyAlignment="1">
      <alignment horizontal="right"/>
    </xf>
    <xf numFmtId="0" fontId="6" fillId="2" borderId="2" xfId="2" applyFont="1" applyFill="1" applyBorder="1"/>
    <xf numFmtId="0" fontId="6" fillId="2" borderId="0" xfId="2" applyFont="1" applyFill="1"/>
    <xf numFmtId="169" fontId="6" fillId="2" borderId="0" xfId="4" applyNumberFormat="1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5" xfId="2" applyFont="1" applyFill="1" applyBorder="1"/>
    <xf numFmtId="165" fontId="6" fillId="0" borderId="2" xfId="4" applyNumberFormat="1" applyFont="1" applyFill="1" applyBorder="1" applyAlignment="1">
      <alignment horizontal="right" vertical="center"/>
    </xf>
    <xf numFmtId="0" fontId="6" fillId="0" borderId="2" xfId="2" applyFont="1" applyBorder="1" applyAlignment="1">
      <alignment vertical="center"/>
    </xf>
    <xf numFmtId="165" fontId="6" fillId="0" borderId="3" xfId="4" applyNumberFormat="1" applyFont="1" applyFill="1" applyBorder="1" applyAlignment="1">
      <alignment horizontal="right" vertical="center"/>
    </xf>
    <xf numFmtId="168" fontId="6" fillId="0" borderId="0" xfId="4" applyNumberFormat="1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168" fontId="6" fillId="0" borderId="5" xfId="4" applyNumberFormat="1" applyFont="1" applyFill="1" applyBorder="1" applyAlignment="1">
      <alignment horizontal="center" vertical="center"/>
    </xf>
    <xf numFmtId="168" fontId="10" fillId="0" borderId="0" xfId="4" applyNumberFormat="1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168" fontId="10" fillId="0" borderId="5" xfId="4" applyNumberFormat="1" applyFont="1" applyFill="1" applyBorder="1" applyAlignment="1">
      <alignment horizontal="center" vertical="center"/>
    </xf>
    <xf numFmtId="0" fontId="6" fillId="0" borderId="10" xfId="7" applyFont="1" applyBorder="1" applyAlignment="1">
      <alignment horizontal="left" vertical="center" wrapText="1" indent="2"/>
    </xf>
    <xf numFmtId="168" fontId="6" fillId="0" borderId="6" xfId="4" applyNumberFormat="1" applyFont="1" applyFill="1" applyBorder="1" applyAlignment="1">
      <alignment horizontal="center" vertical="center"/>
    </xf>
    <xf numFmtId="0" fontId="10" fillId="0" borderId="6" xfId="2" applyFont="1" applyBorder="1" applyAlignment="1">
      <alignment vertical="center"/>
    </xf>
    <xf numFmtId="168" fontId="6" fillId="0" borderId="7" xfId="4" applyNumberFormat="1" applyFont="1" applyFill="1" applyBorder="1" applyAlignment="1">
      <alignment horizontal="center" vertical="center"/>
    </xf>
    <xf numFmtId="0" fontId="6" fillId="0" borderId="1" xfId="7" applyFont="1" applyBorder="1" applyAlignment="1">
      <alignment horizontal="left" vertical="center" wrapText="1" indent="2"/>
    </xf>
    <xf numFmtId="0" fontId="6" fillId="0" borderId="10" xfId="2" applyFont="1" applyBorder="1" applyAlignment="1">
      <alignment vertical="center"/>
    </xf>
    <xf numFmtId="0" fontId="6" fillId="2" borderId="0" xfId="7" applyFont="1" applyFill="1" applyAlignment="1">
      <alignment horizontal="center" vertical="center" wrapText="1"/>
    </xf>
    <xf numFmtId="0" fontId="6" fillId="2" borderId="0" xfId="7" applyFont="1" applyFill="1" applyAlignment="1">
      <alignment horizontal="center" vertical="center"/>
    </xf>
    <xf numFmtId="0" fontId="14" fillId="0" borderId="10" xfId="7" applyFont="1" applyBorder="1" applyAlignment="1">
      <alignment horizontal="left"/>
    </xf>
    <xf numFmtId="0" fontId="33" fillId="0" borderId="0" xfId="2" applyFont="1" applyAlignment="1">
      <alignment horizontal="left"/>
    </xf>
    <xf numFmtId="0" fontId="24" fillId="0" borderId="0" xfId="2" applyFont="1"/>
    <xf numFmtId="0" fontId="6" fillId="0" borderId="0" xfId="7" applyFont="1" applyAlignment="1">
      <alignment vertical="center"/>
    </xf>
    <xf numFmtId="168" fontId="10" fillId="0" borderId="4" xfId="4" applyNumberFormat="1" applyFont="1" applyFill="1" applyBorder="1" applyAlignment="1">
      <alignment horizontal="center" vertical="center"/>
    </xf>
    <xf numFmtId="168" fontId="10" fillId="0" borderId="0" xfId="2" applyNumberFormat="1" applyFont="1" applyAlignment="1">
      <alignment horizontal="center" vertical="center"/>
    </xf>
    <xf numFmtId="168" fontId="10" fillId="0" borderId="5" xfId="2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168" fontId="10" fillId="0" borderId="10" xfId="4" applyNumberFormat="1" applyFont="1" applyFill="1" applyBorder="1" applyAlignment="1">
      <alignment horizontal="center" vertical="center"/>
    </xf>
    <xf numFmtId="168" fontId="10" fillId="0" borderId="6" xfId="4" applyNumberFormat="1" applyFont="1" applyFill="1" applyBorder="1" applyAlignment="1">
      <alignment horizontal="center" vertical="center"/>
    </xf>
    <xf numFmtId="168" fontId="10" fillId="0" borderId="6" xfId="2" applyNumberFormat="1" applyFont="1" applyBorder="1" applyAlignment="1">
      <alignment horizontal="center" vertical="center"/>
    </xf>
    <xf numFmtId="168" fontId="10" fillId="0" borderId="7" xfId="2" applyNumberFormat="1" applyFont="1" applyBorder="1" applyAlignment="1">
      <alignment horizontal="center" vertical="center"/>
    </xf>
    <xf numFmtId="0" fontId="34" fillId="0" borderId="0" xfId="7" applyFont="1"/>
    <xf numFmtId="0" fontId="34" fillId="0" borderId="0" xfId="6" applyFont="1"/>
    <xf numFmtId="170" fontId="34" fillId="0" borderId="0" xfId="8" applyNumberFormat="1" applyFont="1" applyBorder="1" applyAlignment="1">
      <alignment horizontal="right" vertical="center"/>
    </xf>
    <xf numFmtId="168" fontId="34" fillId="0" borderId="5" xfId="2" applyNumberFormat="1" applyFont="1" applyBorder="1" applyAlignment="1">
      <alignment horizontal="center" vertical="center"/>
    </xf>
    <xf numFmtId="168" fontId="10" fillId="0" borderId="5" xfId="6" quotePrefix="1" applyNumberFormat="1" applyFont="1" applyBorder="1" applyAlignment="1">
      <alignment horizontal="center" vertical="center"/>
    </xf>
    <xf numFmtId="0" fontId="6" fillId="0" borderId="0" xfId="10" quotePrefix="1" applyFont="1" applyAlignment="1">
      <alignment vertical="center"/>
    </xf>
    <xf numFmtId="0" fontId="18" fillId="0" borderId="0" xfId="6" applyFont="1"/>
    <xf numFmtId="0" fontId="6" fillId="2" borderId="1" xfId="15" applyFont="1" applyFill="1" applyBorder="1" applyAlignment="1">
      <alignment horizontal="left" vertical="center" wrapText="1" indent="1"/>
    </xf>
    <xf numFmtId="0" fontId="6" fillId="2" borderId="10" xfId="15" applyFont="1" applyFill="1" applyBorder="1" applyAlignment="1">
      <alignment horizontal="left" vertical="center" wrapText="1" indent="1"/>
    </xf>
    <xf numFmtId="0" fontId="6" fillId="2" borderId="2" xfId="15" applyFont="1" applyFill="1" applyBorder="1" applyAlignment="1">
      <alignment horizontal="center" vertical="center" wrapText="1"/>
    </xf>
    <xf numFmtId="0" fontId="6" fillId="2" borderId="6" xfId="15" applyFont="1" applyFill="1" applyBorder="1" applyAlignment="1">
      <alignment horizontal="center" vertical="center" wrapText="1"/>
    </xf>
    <xf numFmtId="0" fontId="6" fillId="2" borderId="11" xfId="15" applyFont="1" applyFill="1" applyBorder="1" applyAlignment="1" applyProtection="1">
      <alignment horizontal="center" vertical="center" wrapText="1"/>
      <protection locked="0"/>
    </xf>
    <xf numFmtId="0" fontId="6" fillId="2" borderId="8" xfId="15" applyFont="1" applyFill="1" applyBorder="1" applyAlignment="1" applyProtection="1">
      <alignment horizontal="center" vertical="center" wrapText="1"/>
      <protection locked="0"/>
    </xf>
    <xf numFmtId="0" fontId="6" fillId="2" borderId="9" xfId="15" applyFont="1" applyFill="1" applyBorder="1" applyAlignment="1" applyProtection="1">
      <alignment horizontal="center" vertical="center" wrapText="1"/>
      <protection locked="0"/>
    </xf>
    <xf numFmtId="0" fontId="6" fillId="2" borderId="11" xfId="7" applyFont="1" applyFill="1" applyBorder="1" applyAlignment="1">
      <alignment horizontal="center" vertical="center" wrapText="1"/>
    </xf>
    <xf numFmtId="0" fontId="6" fillId="2" borderId="9" xfId="7" applyFont="1" applyFill="1" applyBorder="1" applyAlignment="1">
      <alignment horizontal="center" vertical="center"/>
    </xf>
    <xf numFmtId="0" fontId="6" fillId="2" borderId="12" xfId="7" applyFont="1" applyFill="1" applyBorder="1" applyAlignment="1">
      <alignment horizontal="left" vertical="center" wrapText="1" indent="1"/>
    </xf>
    <xf numFmtId="0" fontId="6" fillId="2" borderId="13" xfId="7" applyFont="1" applyFill="1" applyBorder="1" applyAlignment="1">
      <alignment horizontal="left" vertical="center" wrapText="1" indent="1"/>
    </xf>
    <xf numFmtId="0" fontId="6" fillId="2" borderId="1" xfId="15" applyFont="1" applyFill="1" applyBorder="1" applyAlignment="1" applyProtection="1">
      <alignment horizontal="center" vertical="center" wrapText="1"/>
      <protection locked="0"/>
    </xf>
    <xf numFmtId="0" fontId="6" fillId="2" borderId="10" xfId="15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>
      <alignment horizontal="center" vertical="center" wrapText="1"/>
    </xf>
    <xf numFmtId="0" fontId="6" fillId="2" borderId="8" xfId="7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 wrapText="1"/>
    </xf>
    <xf numFmtId="0" fontId="6" fillId="2" borderId="7" xfId="7" applyFont="1" applyFill="1" applyBorder="1" applyAlignment="1">
      <alignment horizontal="center" vertical="center" wrapText="1"/>
    </xf>
    <xf numFmtId="0" fontId="6" fillId="2" borderId="9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2" borderId="3" xfId="7" applyFont="1" applyFill="1" applyBorder="1" applyAlignment="1">
      <alignment horizontal="center" vertical="center"/>
    </xf>
    <xf numFmtId="0" fontId="6" fillId="2" borderId="1" xfId="6" applyFont="1" applyFill="1" applyBorder="1" applyAlignment="1" applyProtection="1">
      <alignment horizontal="center" vertical="center" wrapText="1"/>
      <protection locked="0"/>
    </xf>
    <xf numFmtId="0" fontId="6" fillId="2" borderId="10" xfId="6" applyFont="1" applyFill="1" applyBorder="1" applyAlignment="1" applyProtection="1">
      <alignment horizontal="center" vertical="center" wrapText="1"/>
      <protection locked="0"/>
    </xf>
    <xf numFmtId="0" fontId="6" fillId="2" borderId="4" xfId="6" applyFont="1" applyFill="1" applyBorder="1" applyAlignment="1" applyProtection="1">
      <alignment horizontal="center" vertical="center" wrapText="1"/>
      <protection locked="0"/>
    </xf>
    <xf numFmtId="0" fontId="6" fillId="2" borderId="5" xfId="7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left" vertical="center" wrapText="1" indent="1"/>
    </xf>
    <xf numFmtId="0" fontId="6" fillId="2" borderId="14" xfId="2" applyFont="1" applyFill="1" applyBorder="1" applyAlignment="1">
      <alignment horizontal="left" vertical="center" wrapText="1" indent="1"/>
    </xf>
    <xf numFmtId="0" fontId="6" fillId="2" borderId="13" xfId="2" applyFont="1" applyFill="1" applyBorder="1" applyAlignment="1">
      <alignment horizontal="left" vertical="center" wrapText="1" inden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17" fillId="0" borderId="0" xfId="7" applyFont="1" applyAlignment="1">
      <alignment horizontal="left" vertical="top" wrapText="1"/>
    </xf>
    <xf numFmtId="0" fontId="6" fillId="2" borderId="15" xfId="6" applyFont="1" applyFill="1" applyBorder="1" applyAlignment="1">
      <alignment horizontal="left" vertical="center" wrapText="1" indent="1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vertical="top" wrapText="1"/>
    </xf>
    <xf numFmtId="0" fontId="18" fillId="0" borderId="0" xfId="7" applyFont="1" applyAlignment="1">
      <alignment horizontal="left"/>
    </xf>
  </cellXfs>
  <cellStyles count="18">
    <cellStyle name="Comma 10" xfId="12" xr:uid="{D6B7FDCE-5C98-4805-B851-521A8E12EC54}"/>
    <cellStyle name="Comma 2" xfId="4" xr:uid="{D4C3BF57-19B1-4FAB-BF1A-58091737B7E2}"/>
    <cellStyle name="Comma 2 10" xfId="11" xr:uid="{21E9E849-BD98-4DF3-B575-F2FFFDB7712C}"/>
    <cellStyle name="Comma 3" xfId="8" xr:uid="{409D684B-06A9-42B7-B666-1C43C5A03601}"/>
    <cellStyle name="Comma 3 2" xfId="9" xr:uid="{9762AE3B-7692-4A86-8DF1-4BD34873CFC2}"/>
    <cellStyle name="Comma 3 2 2" xfId="17" xr:uid="{4764C3B6-D80E-45CC-9FF7-055C9C0B7D2F}"/>
    <cellStyle name="Comma 3 3" xfId="5" xr:uid="{BD33A089-F889-4CF7-989C-D77ED785CA23}"/>
    <cellStyle name="Comma 4" xfId="16" xr:uid="{C83BC68C-29F0-4718-84A8-57E272ED1AFF}"/>
    <cellStyle name="Normal" xfId="0" builtinId="0"/>
    <cellStyle name="Normal - Style1" xfId="1" xr:uid="{C108AFAF-2CB4-4C05-9536-A884998BA62A}"/>
    <cellStyle name="Normal 2" xfId="6" xr:uid="{600542EB-61D2-42C4-93C3-4841A9FEE877}"/>
    <cellStyle name="Normal 2 2" xfId="2" xr:uid="{B38E519E-2564-498B-B222-CD8181569807}"/>
    <cellStyle name="Normal 2 2 2" xfId="10" xr:uid="{F9A48647-E193-46FB-9751-6A0AB34411E9}"/>
    <cellStyle name="Normal 2 4 2" xfId="3" xr:uid="{5F03869C-9465-40BB-9777-0BBD7A4FEE9C}"/>
    <cellStyle name="Normal 3" xfId="15" xr:uid="{06B5DF00-D6F8-405C-AEE9-F4933A0E92EC}"/>
    <cellStyle name="Normal 4" xfId="7" xr:uid="{FC2F1081-70EE-4D5D-BE1C-367E09DA9509}"/>
    <cellStyle name="Normal 725 2" xfId="13" xr:uid="{599467D4-2237-4654-B58A-A718DAFBBBEB}"/>
    <cellStyle name="Normal_mean" xfId="14" xr:uid="{B08221CC-4BE7-43AE-A0AF-6838026CA3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36.174\shared-hiesba2022\Users\syakirah.amir\Documents\Umum\19%20Jun\Penerbitan%20Umum%20HIES%202019\J_2%20Jadual%20Seksyen%202%209%20Jun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Malaysia%20HES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"/>
      <sheetName val="2.2T1 (1)"/>
      <sheetName val="2.2T1 (2)"/>
      <sheetName val="2.2T1 (3)"/>
      <sheetName val="2.2T1 (4)"/>
      <sheetName val="2.2U1 (1)"/>
      <sheetName val="2.2U1 (2)"/>
      <sheetName val="2.2U1 (3)"/>
      <sheetName val="2.2U1 (4)"/>
      <sheetName val="2.2R1 (1)"/>
      <sheetName val="2.2R1 (2)"/>
      <sheetName val="2.2R1 (3)"/>
      <sheetName val="2.2R1 (4)"/>
      <sheetName val="2.3T RM(1)"/>
      <sheetName val="2.3U RM(1)"/>
      <sheetName val="2.3R RM(1)"/>
      <sheetName val="2.4T %(1)"/>
      <sheetName val="2.4U %(1)"/>
      <sheetName val="2.4R %(1)"/>
      <sheetName val="2.5(1)"/>
      <sheetName val="2.6T RM(1)"/>
      <sheetName val="2.6U RM(1)"/>
      <sheetName val="2.6R RM(1)"/>
      <sheetName val="2.7T %(1)"/>
      <sheetName val="2.7U %(1)"/>
      <sheetName val="2.7R %(1)"/>
      <sheetName val="2.8T RM(1)"/>
      <sheetName val="2.8U RM(1)"/>
      <sheetName val="2.8R RM(1)"/>
      <sheetName val="2.9T %(1)"/>
      <sheetName val="2.9U %(1)"/>
      <sheetName val="2.9R %(1)"/>
      <sheetName val="2.10T RM(1)"/>
      <sheetName val="2.10U RM(1)"/>
      <sheetName val="2.10R RM(1)"/>
      <sheetName val="2.11T %(1)"/>
      <sheetName val="2.11U %(1)"/>
      <sheetName val="2.11R %(1)"/>
      <sheetName val="2.12T RM(1)"/>
      <sheetName val="2.12U RM(1)"/>
      <sheetName val="2.12R RM(1)"/>
      <sheetName val="2.13T %(1)"/>
      <sheetName val="2.13U %(1)"/>
      <sheetName val="2.13R %(1)"/>
      <sheetName val="2.14T RM(1)"/>
      <sheetName val="2.15T %(1)"/>
      <sheetName val="2.16"/>
      <sheetName val="2.17T RM(1)"/>
      <sheetName val="2.17U RM(1)"/>
      <sheetName val="2.17R RM(1)"/>
      <sheetName val="2.18T %(1)"/>
      <sheetName val="2.18U %(1)"/>
      <sheetName val="2.18R %(1)"/>
      <sheetName val="2.xxT (RM)"/>
      <sheetName val="2.xxU (RM)"/>
      <sheetName val="2.xxR (RM)"/>
      <sheetName val="2.xxT (%)"/>
      <sheetName val="2.xxU (%)"/>
      <sheetName val="2.15xx (%)"/>
      <sheetName val="2.19(1)"/>
      <sheetName val="2.20(1)"/>
      <sheetName val="2.21(1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D24E-D130-4438-B646-2CBBFDC9A0C8}">
  <dimension ref="A1:K91"/>
  <sheetViews>
    <sheetView zoomScale="90" zoomScaleNormal="90" zoomScaleSheetLayoutView="85" workbookViewId="0">
      <selection activeCell="P9" sqref="P9"/>
    </sheetView>
  </sheetViews>
  <sheetFormatPr defaultColWidth="9.19921875" defaultRowHeight="15" x14ac:dyDescent="0.25"/>
  <cols>
    <col min="1" max="1" width="15" style="88" customWidth="1"/>
    <col min="2" max="2" width="6.09765625" style="88" customWidth="1"/>
    <col min="3" max="10" width="6.19921875" style="88" customWidth="1"/>
    <col min="11" max="11" width="5.19921875" style="88" customWidth="1"/>
    <col min="12" max="16384" width="9.19921875" style="88"/>
  </cols>
  <sheetData>
    <row r="1" spans="1:11" s="39" customFormat="1" ht="12.75" customHeight="1" x14ac:dyDescent="0.2">
      <c r="A1" s="5" t="s">
        <v>141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39" customFormat="1" ht="12.75" customHeight="1" x14ac:dyDescent="0.2">
      <c r="A2" s="7" t="s">
        <v>142</v>
      </c>
      <c r="B2" s="6"/>
      <c r="C2" s="6"/>
      <c r="D2" s="6"/>
      <c r="E2" s="6"/>
      <c r="F2" s="6"/>
      <c r="G2" s="6"/>
      <c r="H2" s="6"/>
      <c r="I2" s="6"/>
      <c r="J2" s="6"/>
      <c r="K2" s="5"/>
    </row>
    <row r="3" spans="1:11" s="39" customFormat="1" ht="6.95" customHeight="1" x14ac:dyDescent="0.2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</row>
    <row r="4" spans="1:11" s="56" customFormat="1" ht="15" customHeight="1" x14ac:dyDescent="0.2">
      <c r="C4" s="64"/>
      <c r="D4" s="64"/>
      <c r="J4" s="65" t="s">
        <v>1</v>
      </c>
    </row>
    <row r="5" spans="1:11" s="66" customFormat="1" ht="23.25" customHeight="1" x14ac:dyDescent="0.2">
      <c r="A5" s="254" t="s">
        <v>74</v>
      </c>
      <c r="B5" s="256" t="s">
        <v>75</v>
      </c>
      <c r="C5" s="258" t="s">
        <v>76</v>
      </c>
      <c r="D5" s="259"/>
      <c r="E5" s="259"/>
      <c r="F5" s="259"/>
      <c r="G5" s="259"/>
      <c r="H5" s="259"/>
      <c r="I5" s="259"/>
      <c r="J5" s="260"/>
    </row>
    <row r="6" spans="1:11" s="70" customFormat="1" ht="51.95" customHeight="1" x14ac:dyDescent="0.35">
      <c r="A6" s="255"/>
      <c r="B6" s="257"/>
      <c r="C6" s="67" t="s">
        <v>77</v>
      </c>
      <c r="D6" s="68" t="s">
        <v>78</v>
      </c>
      <c r="E6" s="68" t="s">
        <v>79</v>
      </c>
      <c r="F6" s="68" t="s">
        <v>80</v>
      </c>
      <c r="G6" s="68" t="s">
        <v>81</v>
      </c>
      <c r="H6" s="68" t="s">
        <v>82</v>
      </c>
      <c r="I6" s="68" t="s">
        <v>83</v>
      </c>
      <c r="J6" s="69" t="s">
        <v>84</v>
      </c>
    </row>
    <row r="7" spans="1:11" s="42" customFormat="1" ht="9.9499999999999993" customHeight="1" x14ac:dyDescent="0.2">
      <c r="A7" s="71"/>
      <c r="B7" s="72"/>
      <c r="C7" s="73"/>
      <c r="D7" s="40"/>
      <c r="E7" s="74"/>
      <c r="F7" s="75"/>
      <c r="G7" s="75"/>
      <c r="H7" s="76"/>
      <c r="I7" s="40"/>
      <c r="J7" s="41"/>
      <c r="K7" s="77"/>
    </row>
    <row r="8" spans="1:11" s="42" customFormat="1" ht="21.95" customHeight="1" x14ac:dyDescent="0.2">
      <c r="A8" s="78" t="s">
        <v>65</v>
      </c>
      <c r="B8" s="79">
        <v>2022</v>
      </c>
      <c r="C8" s="80">
        <v>8.1172337199531945</v>
      </c>
      <c r="D8" s="43">
        <v>19.651066578889882</v>
      </c>
      <c r="E8" s="43">
        <v>20.685292391704007</v>
      </c>
      <c r="F8" s="43">
        <v>20.52077436326601</v>
      </c>
      <c r="G8" s="43">
        <v>15.132844622142546</v>
      </c>
      <c r="H8" s="43">
        <v>8.4961429209075536</v>
      </c>
      <c r="I8" s="43">
        <v>4.0726737248416365</v>
      </c>
      <c r="J8" s="44">
        <v>3.3239716782917705</v>
      </c>
      <c r="K8" s="77"/>
    </row>
    <row r="9" spans="1:11" s="42" customFormat="1" ht="21.95" customHeight="1" x14ac:dyDescent="0.2">
      <c r="A9" s="81"/>
      <c r="B9" s="79">
        <v>2024</v>
      </c>
      <c r="C9" s="45">
        <v>9.0376917011283382</v>
      </c>
      <c r="D9" s="43">
        <v>20.9899201841605</v>
      </c>
      <c r="E9" s="43">
        <v>21.43445187285538</v>
      </c>
      <c r="F9" s="43">
        <v>20.853510962013907</v>
      </c>
      <c r="G9" s="43">
        <v>13.705757419048279</v>
      </c>
      <c r="H9" s="43">
        <v>7.6908145028923434</v>
      </c>
      <c r="I9" s="43">
        <v>3.4679474551952283</v>
      </c>
      <c r="J9" s="44">
        <v>2.8199059027060245</v>
      </c>
      <c r="K9" s="77"/>
    </row>
    <row r="10" spans="1:11" s="42" customFormat="1" ht="18" customHeight="1" x14ac:dyDescent="0.2">
      <c r="A10" s="82" t="s">
        <v>34</v>
      </c>
      <c r="B10" s="79">
        <v>2022</v>
      </c>
      <c r="C10" s="46">
        <v>8.0884957827231396</v>
      </c>
      <c r="D10" s="60">
        <v>19.234380742504349</v>
      </c>
      <c r="E10" s="60">
        <v>21.62188860577476</v>
      </c>
      <c r="F10" s="60">
        <v>20.712893067909139</v>
      </c>
      <c r="G10" s="60">
        <v>15.495252966035416</v>
      </c>
      <c r="H10" s="60">
        <v>8.0199562888286469</v>
      </c>
      <c r="I10" s="60">
        <v>4.3350015880021759</v>
      </c>
      <c r="J10" s="47">
        <v>2.492130958215693</v>
      </c>
      <c r="K10" s="83"/>
    </row>
    <row r="11" spans="1:11" s="42" customFormat="1" ht="18" customHeight="1" x14ac:dyDescent="0.2">
      <c r="A11" s="82"/>
      <c r="B11" s="79">
        <v>2024</v>
      </c>
      <c r="C11" s="46">
        <v>7.6124235229191193</v>
      </c>
      <c r="D11" s="60">
        <v>20.858724703017693</v>
      </c>
      <c r="E11" s="60">
        <v>22.394745256626461</v>
      </c>
      <c r="F11" s="60">
        <v>21.481355113744947</v>
      </c>
      <c r="G11" s="60">
        <v>15.744467035266855</v>
      </c>
      <c r="H11" s="60">
        <v>7.6668652297412061</v>
      </c>
      <c r="I11" s="60">
        <v>2.8047733444454077</v>
      </c>
      <c r="J11" s="47">
        <v>1.4366457942383148</v>
      </c>
      <c r="K11" s="83"/>
    </row>
    <row r="12" spans="1:11" s="42" customFormat="1" ht="18" customHeight="1" x14ac:dyDescent="0.2">
      <c r="A12" s="82" t="s">
        <v>35</v>
      </c>
      <c r="B12" s="79">
        <v>2022</v>
      </c>
      <c r="C12" s="46">
        <v>7.2789011976174418</v>
      </c>
      <c r="D12" s="60">
        <v>19.637835817888821</v>
      </c>
      <c r="E12" s="60">
        <v>19.780015114712185</v>
      </c>
      <c r="F12" s="60">
        <v>19.702824706555582</v>
      </c>
      <c r="G12" s="60">
        <v>17.176023643072451</v>
      </c>
      <c r="H12" s="60">
        <v>9.5469004304504814</v>
      </c>
      <c r="I12" s="60">
        <v>4.0716415023195101</v>
      </c>
      <c r="J12" s="47">
        <v>2.8058575873833846</v>
      </c>
      <c r="K12" s="83"/>
    </row>
    <row r="13" spans="1:11" s="42" customFormat="1" ht="18" customHeight="1" x14ac:dyDescent="0.2">
      <c r="A13" s="82"/>
      <c r="B13" s="79">
        <v>2024</v>
      </c>
      <c r="C13" s="46">
        <v>7.5798937241740134</v>
      </c>
      <c r="D13" s="60">
        <v>21.107105104869966</v>
      </c>
      <c r="E13" s="60">
        <v>19.920488883036086</v>
      </c>
      <c r="F13" s="60">
        <v>20.373567002530546</v>
      </c>
      <c r="G13" s="60">
        <v>15.4591108564351</v>
      </c>
      <c r="H13" s="60">
        <v>8.8223883943665982</v>
      </c>
      <c r="I13" s="60">
        <v>4.0912277954350511</v>
      </c>
      <c r="J13" s="47">
        <v>2.6458623254688276</v>
      </c>
      <c r="K13" s="83"/>
    </row>
    <row r="14" spans="1:11" s="42" customFormat="1" ht="18" customHeight="1" x14ac:dyDescent="0.2">
      <c r="A14" s="82" t="s">
        <v>36</v>
      </c>
      <c r="B14" s="79">
        <v>2022</v>
      </c>
      <c r="C14" s="46">
        <v>8.3674925686883448</v>
      </c>
      <c r="D14" s="60">
        <v>16.626819426575349</v>
      </c>
      <c r="E14" s="60">
        <v>17.050275155193511</v>
      </c>
      <c r="F14" s="60">
        <v>16.28380968268176</v>
      </c>
      <c r="G14" s="60">
        <v>15.775343055710769</v>
      </c>
      <c r="H14" s="60">
        <v>12.059817364664269</v>
      </c>
      <c r="I14" s="60">
        <v>7.7179873570157875</v>
      </c>
      <c r="J14" s="47">
        <v>6.1184553894686164</v>
      </c>
      <c r="K14" s="83"/>
    </row>
    <row r="15" spans="1:11" s="42" customFormat="1" ht="18" customHeight="1" x14ac:dyDescent="0.2">
      <c r="A15" s="82"/>
      <c r="B15" s="79">
        <v>2024</v>
      </c>
      <c r="C15" s="46">
        <v>9.7446160633106835</v>
      </c>
      <c r="D15" s="60">
        <v>19.392931885063781</v>
      </c>
      <c r="E15" s="60">
        <v>16.789059431774774</v>
      </c>
      <c r="F15" s="60">
        <v>16.640843138204296</v>
      </c>
      <c r="G15" s="60">
        <v>16.071649531679551</v>
      </c>
      <c r="H15" s="60">
        <v>10.74769874702088</v>
      </c>
      <c r="I15" s="60">
        <v>4.9992737132619958</v>
      </c>
      <c r="J15" s="47">
        <v>5.6139274896840385</v>
      </c>
      <c r="K15" s="83"/>
    </row>
    <row r="16" spans="1:11" s="42" customFormat="1" ht="18" customHeight="1" x14ac:dyDescent="0.2">
      <c r="A16" s="82" t="s">
        <v>37</v>
      </c>
      <c r="B16" s="79">
        <v>2022</v>
      </c>
      <c r="C16" s="46">
        <v>7.1978115961419276</v>
      </c>
      <c r="D16" s="60">
        <v>19.940779103178098</v>
      </c>
      <c r="E16" s="60">
        <v>19.752450641152024</v>
      </c>
      <c r="F16" s="60">
        <v>18.920406152120751</v>
      </c>
      <c r="G16" s="60">
        <v>15.491836490437066</v>
      </c>
      <c r="H16" s="60">
        <v>10.016307545957998</v>
      </c>
      <c r="I16" s="60">
        <v>5.210664944784722</v>
      </c>
      <c r="J16" s="47">
        <v>3.4697435262273459</v>
      </c>
      <c r="K16" s="83"/>
    </row>
    <row r="17" spans="1:11" s="42" customFormat="1" ht="18" customHeight="1" x14ac:dyDescent="0.2">
      <c r="A17" s="82"/>
      <c r="B17" s="79">
        <v>2024</v>
      </c>
      <c r="C17" s="46">
        <v>7.1618993741823704</v>
      </c>
      <c r="D17" s="60">
        <v>20.586217869391508</v>
      </c>
      <c r="E17" s="60">
        <v>22.305978856556944</v>
      </c>
      <c r="F17" s="60">
        <v>19.319025563059082</v>
      </c>
      <c r="G17" s="60">
        <v>15.26393946893894</v>
      </c>
      <c r="H17" s="60">
        <v>8.3071102782590245</v>
      </c>
      <c r="I17" s="60">
        <v>4.0405897535622106</v>
      </c>
      <c r="J17" s="47">
        <v>3.0155924053318248</v>
      </c>
      <c r="K17" s="83"/>
    </row>
    <row r="18" spans="1:11" s="42" customFormat="1" ht="18" customHeight="1" x14ac:dyDescent="0.2">
      <c r="A18" s="82" t="s">
        <v>38</v>
      </c>
      <c r="B18" s="79">
        <v>2022</v>
      </c>
      <c r="C18" s="46">
        <v>8.362164456733332</v>
      </c>
      <c r="D18" s="60">
        <v>23.815570778986487</v>
      </c>
      <c r="E18" s="60">
        <v>19.092330343130989</v>
      </c>
      <c r="F18" s="60">
        <v>18.048807697536169</v>
      </c>
      <c r="G18" s="60">
        <v>16.533650784669458</v>
      </c>
      <c r="H18" s="60">
        <v>8.3448553811038</v>
      </c>
      <c r="I18" s="60">
        <v>3.4540982944203762</v>
      </c>
      <c r="J18" s="47">
        <v>2.3485222634204725</v>
      </c>
      <c r="K18" s="83"/>
    </row>
    <row r="19" spans="1:11" s="42" customFormat="1" ht="18" customHeight="1" x14ac:dyDescent="0.2">
      <c r="A19" s="82"/>
      <c r="B19" s="79">
        <v>2024</v>
      </c>
      <c r="C19" s="46">
        <v>10.16240884076775</v>
      </c>
      <c r="D19" s="60">
        <v>24.422173504541185</v>
      </c>
      <c r="E19" s="60">
        <v>21.972767810537931</v>
      </c>
      <c r="F19" s="60">
        <v>18.635407811731021</v>
      </c>
      <c r="G19" s="60">
        <v>13.339000492148001</v>
      </c>
      <c r="H19" s="60">
        <v>6.4641403069213901</v>
      </c>
      <c r="I19" s="60">
        <v>3.5294468554725364</v>
      </c>
      <c r="J19" s="47">
        <v>1.4746543778801844</v>
      </c>
      <c r="K19" s="83"/>
    </row>
    <row r="20" spans="1:11" s="42" customFormat="1" ht="18" customHeight="1" x14ac:dyDescent="0.2">
      <c r="A20" s="82" t="s">
        <v>39</v>
      </c>
      <c r="B20" s="79">
        <v>2022</v>
      </c>
      <c r="C20" s="46">
        <v>8.3491650034480713</v>
      </c>
      <c r="D20" s="60">
        <v>21.959246808127723</v>
      </c>
      <c r="E20" s="60">
        <v>21.449748807910613</v>
      </c>
      <c r="F20" s="60">
        <v>18.885262001797397</v>
      </c>
      <c r="G20" s="60">
        <v>14.464593004192652</v>
      </c>
      <c r="H20" s="60">
        <v>8.7893273541026442</v>
      </c>
      <c r="I20" s="60">
        <v>3.3625330764209838</v>
      </c>
      <c r="J20" s="47">
        <v>2.7401239440009166</v>
      </c>
      <c r="K20" s="83"/>
    </row>
    <row r="21" spans="1:11" s="42" customFormat="1" ht="18" customHeight="1" x14ac:dyDescent="0.2">
      <c r="A21" s="82"/>
      <c r="B21" s="79">
        <v>2024</v>
      </c>
      <c r="C21" s="46">
        <v>9.8767406416658794</v>
      </c>
      <c r="D21" s="60">
        <v>25.542333907590614</v>
      </c>
      <c r="E21" s="60">
        <v>19.669886868892458</v>
      </c>
      <c r="F21" s="60">
        <v>17.757149745461064</v>
      </c>
      <c r="G21" s="60">
        <v>12.711923955736152</v>
      </c>
      <c r="H21" s="60">
        <v>8.0018027317200833</v>
      </c>
      <c r="I21" s="60">
        <v>4.0321584077808224</v>
      </c>
      <c r="J21" s="47">
        <v>2.408246043803473</v>
      </c>
      <c r="K21" s="83"/>
    </row>
    <row r="22" spans="1:11" s="42" customFormat="1" ht="18" customHeight="1" x14ac:dyDescent="0.2">
      <c r="A22" s="82" t="s">
        <v>40</v>
      </c>
      <c r="B22" s="79">
        <v>2022</v>
      </c>
      <c r="C22" s="46">
        <v>12.13394897053724</v>
      </c>
      <c r="D22" s="60">
        <v>23.974960181660123</v>
      </c>
      <c r="E22" s="60">
        <v>21.080230006125884</v>
      </c>
      <c r="F22" s="60">
        <v>19.238537835101159</v>
      </c>
      <c r="G22" s="60">
        <v>12.752194819839445</v>
      </c>
      <c r="H22" s="60">
        <v>6.4139412050061848</v>
      </c>
      <c r="I22" s="60">
        <v>2.6712319764273058</v>
      </c>
      <c r="J22" s="47">
        <v>1.7349550053044782</v>
      </c>
      <c r="K22" s="83"/>
    </row>
    <row r="23" spans="1:11" s="42" customFormat="1" ht="18" customHeight="1" x14ac:dyDescent="0.2">
      <c r="A23" s="82"/>
      <c r="B23" s="79">
        <v>2024</v>
      </c>
      <c r="C23" s="46">
        <v>14.126766985864114</v>
      </c>
      <c r="D23" s="60">
        <v>25.955118316500275</v>
      </c>
      <c r="E23" s="60">
        <v>22.085940759282437</v>
      </c>
      <c r="F23" s="60">
        <v>19.270017754751578</v>
      </c>
      <c r="G23" s="60">
        <v>10.557382774980354</v>
      </c>
      <c r="H23" s="60">
        <v>4.7578853411725897</v>
      </c>
      <c r="I23" s="60">
        <v>2.0828361032686207</v>
      </c>
      <c r="J23" s="47">
        <v>1.1642460051808947</v>
      </c>
      <c r="K23" s="83"/>
    </row>
    <row r="24" spans="1:11" s="42" customFormat="1" ht="18" customHeight="1" x14ac:dyDescent="0.2">
      <c r="A24" s="82" t="s">
        <v>41</v>
      </c>
      <c r="B24" s="79">
        <v>2022</v>
      </c>
      <c r="C24" s="46">
        <v>10.041416163610764</v>
      </c>
      <c r="D24" s="60">
        <v>24.842463935127967</v>
      </c>
      <c r="E24" s="60">
        <v>19.776841700217599</v>
      </c>
      <c r="F24" s="60">
        <v>17.689356998023985</v>
      </c>
      <c r="G24" s="60">
        <v>13.33498613538546</v>
      </c>
      <c r="H24" s="60">
        <v>8.1090219043422902</v>
      </c>
      <c r="I24" s="60">
        <v>3.5969165928761972</v>
      </c>
      <c r="J24" s="47">
        <v>2.6089965704193006</v>
      </c>
      <c r="K24" s="83"/>
    </row>
    <row r="25" spans="1:11" s="42" customFormat="1" ht="18" customHeight="1" x14ac:dyDescent="0.2">
      <c r="A25" s="82"/>
      <c r="B25" s="79">
        <v>2024</v>
      </c>
      <c r="C25" s="46">
        <v>11.568208142678639</v>
      </c>
      <c r="D25" s="60">
        <v>27.150504005404315</v>
      </c>
      <c r="E25" s="60">
        <v>19.981102556894697</v>
      </c>
      <c r="F25" s="60">
        <v>17.561964921989176</v>
      </c>
      <c r="G25" s="60">
        <v>12.377530881277256</v>
      </c>
      <c r="H25" s="60">
        <v>6.546256790348763</v>
      </c>
      <c r="I25" s="60">
        <v>3.0767215585386567</v>
      </c>
      <c r="J25" s="47">
        <v>1.7377111428684999</v>
      </c>
      <c r="K25" s="83"/>
    </row>
    <row r="26" spans="1:11" s="42" customFormat="1" ht="18" customHeight="1" x14ac:dyDescent="0.2">
      <c r="A26" s="82" t="s">
        <v>42</v>
      </c>
      <c r="B26" s="79">
        <v>2022</v>
      </c>
      <c r="C26" s="46">
        <v>9.0514232137091515</v>
      </c>
      <c r="D26" s="60">
        <v>17.769714234352012</v>
      </c>
      <c r="E26" s="60">
        <v>21.374549636626643</v>
      </c>
      <c r="F26" s="60">
        <v>19.229791165349504</v>
      </c>
      <c r="G26" s="60">
        <v>15.613428502371255</v>
      </c>
      <c r="H26" s="60">
        <v>8.4580073746597346</v>
      </c>
      <c r="I26" s="60">
        <v>4.979533955547204</v>
      </c>
      <c r="J26" s="47">
        <v>3.5235519173831706</v>
      </c>
      <c r="K26" s="83"/>
    </row>
    <row r="27" spans="1:11" s="42" customFormat="1" ht="18" customHeight="1" x14ac:dyDescent="0.2">
      <c r="A27" s="82"/>
      <c r="B27" s="79">
        <v>2024</v>
      </c>
      <c r="C27" s="46">
        <v>8.9131642288465098</v>
      </c>
      <c r="D27" s="60">
        <v>19.796334012219958</v>
      </c>
      <c r="E27" s="60">
        <v>20.493735727951616</v>
      </c>
      <c r="F27" s="60">
        <v>19.212491513917175</v>
      </c>
      <c r="G27" s="60">
        <v>14.634326976485838</v>
      </c>
      <c r="H27" s="60">
        <v>8.9674751589211876</v>
      </c>
      <c r="I27" s="60">
        <v>3.4623217922606928</v>
      </c>
      <c r="J27" s="47">
        <v>4.5201505893970255</v>
      </c>
      <c r="K27" s="83"/>
    </row>
    <row r="28" spans="1:11" s="42" customFormat="1" ht="18" customHeight="1" x14ac:dyDescent="0.2">
      <c r="A28" s="82" t="s">
        <v>43</v>
      </c>
      <c r="B28" s="79">
        <v>2022</v>
      </c>
      <c r="C28" s="46">
        <v>5.7836030935598419</v>
      </c>
      <c r="D28" s="60">
        <v>19.360295747833113</v>
      </c>
      <c r="E28" s="60">
        <v>22.070276154702249</v>
      </c>
      <c r="F28" s="60">
        <v>24.606309805682436</v>
      </c>
      <c r="G28" s="60">
        <v>15.805488080042466</v>
      </c>
      <c r="H28" s="60">
        <v>7.8775393015154584</v>
      </c>
      <c r="I28" s="60">
        <v>2.8586162638395347</v>
      </c>
      <c r="J28" s="47">
        <v>1.6378715528195376</v>
      </c>
      <c r="K28" s="83"/>
    </row>
    <row r="29" spans="1:11" s="42" customFormat="1" ht="18" customHeight="1" x14ac:dyDescent="0.2">
      <c r="A29" s="82"/>
      <c r="B29" s="79">
        <v>2024</v>
      </c>
      <c r="C29" s="46">
        <v>6.3443449611749552</v>
      </c>
      <c r="D29" s="60">
        <v>17.991449650582261</v>
      </c>
      <c r="E29" s="60">
        <v>24.01143929859952</v>
      </c>
      <c r="F29" s="60">
        <v>25.222253390580924</v>
      </c>
      <c r="G29" s="60">
        <v>14.087433888589979</v>
      </c>
      <c r="H29" s="60">
        <v>7.7198914932351883</v>
      </c>
      <c r="I29" s="60">
        <v>2.8039259869000919</v>
      </c>
      <c r="J29" s="47">
        <v>1.8192613303370833</v>
      </c>
      <c r="K29" s="83"/>
    </row>
    <row r="30" spans="1:11" s="42" customFormat="1" ht="18" customHeight="1" x14ac:dyDescent="0.2">
      <c r="A30" s="82" t="s">
        <v>44</v>
      </c>
      <c r="B30" s="79">
        <v>2022</v>
      </c>
      <c r="C30" s="46">
        <v>3.8690511924027309</v>
      </c>
      <c r="D30" s="60">
        <v>9.8452792289834328</v>
      </c>
      <c r="E30" s="60">
        <v>15.502680518319842</v>
      </c>
      <c r="F30" s="60">
        <v>19.118304310244906</v>
      </c>
      <c r="G30" s="60">
        <v>20.521985947730503</v>
      </c>
      <c r="H30" s="60">
        <v>13.901641790662389</v>
      </c>
      <c r="I30" s="60">
        <v>8.9147988889603464</v>
      </c>
      <c r="J30" s="47">
        <v>8.3262581226951529</v>
      </c>
      <c r="K30" s="83"/>
    </row>
    <row r="31" spans="1:11" s="42" customFormat="1" ht="18" customHeight="1" x14ac:dyDescent="0.2">
      <c r="A31" s="82"/>
      <c r="B31" s="79">
        <v>2024</v>
      </c>
      <c r="C31" s="46">
        <v>3.2345321804663056</v>
      </c>
      <c r="D31" s="60">
        <v>10.236517175251489</v>
      </c>
      <c r="E31" s="60">
        <v>17.908353800087472</v>
      </c>
      <c r="F31" s="60">
        <v>21.460485146183089</v>
      </c>
      <c r="G31" s="60">
        <v>21.545940853884197</v>
      </c>
      <c r="H31" s="60">
        <v>13.344884432930726</v>
      </c>
      <c r="I31" s="60">
        <v>6.9636308582579147</v>
      </c>
      <c r="J31" s="47">
        <v>5.3056555529388021</v>
      </c>
      <c r="K31" s="83"/>
    </row>
    <row r="32" spans="1:11" s="42" customFormat="1" ht="18" customHeight="1" x14ac:dyDescent="0.2">
      <c r="A32" s="82" t="s">
        <v>45</v>
      </c>
      <c r="B32" s="79">
        <v>2022</v>
      </c>
      <c r="C32" s="46">
        <v>8.62111349779628</v>
      </c>
      <c r="D32" s="60">
        <v>15.272667798802402</v>
      </c>
      <c r="E32" s="60">
        <v>18.129621081016428</v>
      </c>
      <c r="F32" s="60">
        <v>17.758652169725178</v>
      </c>
      <c r="G32" s="60">
        <v>15.320365915106029</v>
      </c>
      <c r="H32" s="60">
        <v>10.764019878728075</v>
      </c>
      <c r="I32" s="60">
        <v>5.953144904730796</v>
      </c>
      <c r="J32" s="47">
        <v>8.1804147540961871</v>
      </c>
      <c r="K32" s="83"/>
    </row>
    <row r="33" spans="1:11" s="42" customFormat="1" ht="18" customHeight="1" x14ac:dyDescent="0.2">
      <c r="A33" s="82"/>
      <c r="B33" s="79">
        <v>2024</v>
      </c>
      <c r="C33" s="46">
        <v>9.3147794135902089</v>
      </c>
      <c r="D33" s="60">
        <v>17.214056952754536</v>
      </c>
      <c r="E33" s="60">
        <v>17.007249435189554</v>
      </c>
      <c r="F33" s="60">
        <v>19.615059956801311</v>
      </c>
      <c r="G33" s="60">
        <v>13.950942178306313</v>
      </c>
      <c r="H33" s="60">
        <v>9.4320861987636242</v>
      </c>
      <c r="I33" s="60">
        <v>5.7169989324461881</v>
      </c>
      <c r="J33" s="47">
        <v>7.7489510663124701</v>
      </c>
      <c r="K33" s="83"/>
    </row>
    <row r="34" spans="1:11" s="42" customFormat="1" ht="18" customHeight="1" x14ac:dyDescent="0.2">
      <c r="A34" s="82" t="s">
        <v>46</v>
      </c>
      <c r="B34" s="79">
        <v>2022</v>
      </c>
      <c r="C34" s="46">
        <v>10.59963864313371</v>
      </c>
      <c r="D34" s="60">
        <v>19.202918576378519</v>
      </c>
      <c r="E34" s="60">
        <v>18.320461854636623</v>
      </c>
      <c r="F34" s="60">
        <v>17.167444386779323</v>
      </c>
      <c r="G34" s="60">
        <v>14.792330896713981</v>
      </c>
      <c r="H34" s="60">
        <v>8.8783247560909793</v>
      </c>
      <c r="I34" s="60">
        <v>5.2741756648019145</v>
      </c>
      <c r="J34" s="47">
        <v>5.7647052214643359</v>
      </c>
      <c r="K34" s="83"/>
    </row>
    <row r="35" spans="1:11" s="42" customFormat="1" ht="18" customHeight="1" x14ac:dyDescent="0.2">
      <c r="A35" s="82"/>
      <c r="B35" s="79">
        <v>2024</v>
      </c>
      <c r="C35" s="46">
        <v>14.127354958054299</v>
      </c>
      <c r="D35" s="60">
        <v>21.220988136616519</v>
      </c>
      <c r="E35" s="60">
        <v>18.4550270759377</v>
      </c>
      <c r="F35" s="60">
        <v>16.231511234159377</v>
      </c>
      <c r="G35" s="60">
        <v>12.206175506428893</v>
      </c>
      <c r="H35" s="60">
        <v>8.4905878883239172</v>
      </c>
      <c r="I35" s="60">
        <v>4.3272088854163604</v>
      </c>
      <c r="J35" s="47">
        <v>4.9411463150629302</v>
      </c>
      <c r="K35" s="83"/>
    </row>
    <row r="36" spans="1:11" s="42" customFormat="1" ht="18" customHeight="1" x14ac:dyDescent="0.2">
      <c r="A36" s="82" t="s">
        <v>47</v>
      </c>
      <c r="B36" s="79">
        <v>2022</v>
      </c>
      <c r="C36" s="46">
        <v>9.206153879861656</v>
      </c>
      <c r="D36" s="60">
        <v>21.436126214074708</v>
      </c>
      <c r="E36" s="60">
        <v>27.817327108885621</v>
      </c>
      <c r="F36" s="60">
        <v>26.006124408492543</v>
      </c>
      <c r="G36" s="60">
        <v>10.778475830005945</v>
      </c>
      <c r="H36" s="60">
        <v>3.3288566956256331</v>
      </c>
      <c r="I36" s="60">
        <v>0.91986262527525842</v>
      </c>
      <c r="J36" s="47">
        <v>0.50707323777892499</v>
      </c>
      <c r="K36" s="83"/>
    </row>
    <row r="37" spans="1:11" s="42" customFormat="1" ht="18" customHeight="1" x14ac:dyDescent="0.2">
      <c r="A37" s="82"/>
      <c r="B37" s="79">
        <v>2024</v>
      </c>
      <c r="C37" s="46">
        <v>10.68855376591153</v>
      </c>
      <c r="D37" s="60">
        <v>26.538784431341917</v>
      </c>
      <c r="E37" s="60">
        <v>28.441429167607136</v>
      </c>
      <c r="F37" s="60">
        <v>24.250966586395208</v>
      </c>
      <c r="G37" s="60">
        <v>6.9532514813413506</v>
      </c>
      <c r="H37" s="60">
        <v>2.400024682256543</v>
      </c>
      <c r="I37" s="60">
        <v>0.49299559778963897</v>
      </c>
      <c r="J37" s="47">
        <v>0.23399428735667646</v>
      </c>
      <c r="K37" s="83"/>
    </row>
    <row r="38" spans="1:11" s="42" customFormat="1" ht="18" customHeight="1" x14ac:dyDescent="0.2">
      <c r="A38" s="82" t="s">
        <v>48</v>
      </c>
      <c r="B38" s="79">
        <v>2022</v>
      </c>
      <c r="C38" s="46">
        <v>7.4780892192925652</v>
      </c>
      <c r="D38" s="60">
        <v>13.606499709598316</v>
      </c>
      <c r="E38" s="60">
        <v>19.255054591439759</v>
      </c>
      <c r="F38" s="60">
        <v>23.071872433238518</v>
      </c>
      <c r="G38" s="60">
        <v>14.872898449953709</v>
      </c>
      <c r="H38" s="60">
        <v>9.8641510460646806</v>
      </c>
      <c r="I38" s="60">
        <v>6.9193590273799881</v>
      </c>
      <c r="J38" s="47">
        <v>4.9320755230323456</v>
      </c>
      <c r="K38" s="83"/>
    </row>
    <row r="39" spans="1:11" s="42" customFormat="1" ht="18" customHeight="1" x14ac:dyDescent="0.2">
      <c r="A39" s="82"/>
      <c r="B39" s="79">
        <v>2024</v>
      </c>
      <c r="C39" s="46">
        <v>9.2360627851233286</v>
      </c>
      <c r="D39" s="60">
        <v>13.527410500270626</v>
      </c>
      <c r="E39" s="60">
        <v>19.539163380499495</v>
      </c>
      <c r="F39" s="60">
        <v>18.847135235444213</v>
      </c>
      <c r="G39" s="60">
        <v>16.9488904353205</v>
      </c>
      <c r="H39" s="60">
        <v>10.055671537926235</v>
      </c>
      <c r="I39" s="60">
        <v>5.984690327070286</v>
      </c>
      <c r="J39" s="47">
        <v>5.8609757983453177</v>
      </c>
      <c r="K39" s="83"/>
    </row>
    <row r="40" spans="1:11" s="42" customFormat="1" ht="18" customHeight="1" x14ac:dyDescent="0.2">
      <c r="A40" s="82" t="s">
        <v>49</v>
      </c>
      <c r="B40" s="79">
        <v>2022</v>
      </c>
      <c r="C40" s="46">
        <v>11.453072457424698</v>
      </c>
      <c r="D40" s="60">
        <v>13.817116245796587</v>
      </c>
      <c r="E40" s="60">
        <v>16.363009556350931</v>
      </c>
      <c r="F40" s="60">
        <v>21.996897303937139</v>
      </c>
      <c r="G40" s="60">
        <v>20.548996006617198</v>
      </c>
      <c r="H40" s="60">
        <v>10.729121808764731</v>
      </c>
      <c r="I40" s="60">
        <v>3.455140921466604</v>
      </c>
      <c r="J40" s="47">
        <v>1.6366456996420753</v>
      </c>
      <c r="K40" s="83"/>
    </row>
    <row r="41" spans="1:11" s="42" customFormat="1" ht="18" customHeight="1" x14ac:dyDescent="0.2">
      <c r="A41" s="84"/>
      <c r="B41" s="85">
        <v>2024</v>
      </c>
      <c r="C41" s="48">
        <v>9.4944989592625628</v>
      </c>
      <c r="D41" s="49">
        <v>16.17008623253048</v>
      </c>
      <c r="E41" s="49">
        <v>15.819209039548024</v>
      </c>
      <c r="F41" s="49">
        <v>21.558132619684805</v>
      </c>
      <c r="G41" s="49">
        <v>21.474873624739814</v>
      </c>
      <c r="H41" s="49">
        <v>10.267618198037466</v>
      </c>
      <c r="I41" s="49">
        <v>3.9369610466845075</v>
      </c>
      <c r="J41" s="50">
        <v>1.27862027951234</v>
      </c>
      <c r="K41" s="83"/>
    </row>
    <row r="42" spans="1:11" s="42" customFormat="1" ht="11.25" x14ac:dyDescent="0.2">
      <c r="A42" s="86"/>
      <c r="B42" s="86"/>
      <c r="C42" s="87"/>
      <c r="D42" s="87"/>
      <c r="E42" s="87"/>
      <c r="F42" s="87"/>
      <c r="G42" s="87"/>
      <c r="H42" s="87"/>
      <c r="I42" s="87"/>
      <c r="J42" s="87"/>
      <c r="K42" s="87"/>
    </row>
    <row r="43" spans="1:11" s="42" customFormat="1" ht="11.25" x14ac:dyDescent="0.2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s="42" customFormat="1" ht="11.25" x14ac:dyDescent="0.2"/>
    <row r="45" spans="1:11" s="42" customFormat="1" ht="11.25" x14ac:dyDescent="0.2"/>
    <row r="46" spans="1:11" s="42" customFormat="1" ht="11.25" x14ac:dyDescent="0.2"/>
    <row r="47" spans="1:11" s="42" customFormat="1" ht="11.25" x14ac:dyDescent="0.2"/>
    <row r="48" spans="1:11" s="42" customFormat="1" ht="11.25" x14ac:dyDescent="0.2"/>
    <row r="49" s="42" customFormat="1" ht="11.25" x14ac:dyDescent="0.2"/>
    <row r="50" s="42" customFormat="1" ht="11.25" x14ac:dyDescent="0.2"/>
    <row r="51" s="42" customFormat="1" ht="11.25" x14ac:dyDescent="0.2"/>
    <row r="52" s="42" customFormat="1" ht="11.25" x14ac:dyDescent="0.2"/>
    <row r="53" s="42" customFormat="1" ht="11.25" x14ac:dyDescent="0.2"/>
    <row r="54" s="42" customFormat="1" ht="11.25" x14ac:dyDescent="0.2"/>
    <row r="55" s="42" customFormat="1" ht="11.25" x14ac:dyDescent="0.2"/>
    <row r="56" s="42" customFormat="1" ht="11.25" x14ac:dyDescent="0.2"/>
    <row r="57" s="42" customFormat="1" ht="11.25" x14ac:dyDescent="0.2"/>
    <row r="58" s="42" customFormat="1" ht="11.25" x14ac:dyDescent="0.2"/>
    <row r="59" s="42" customFormat="1" ht="11.25" x14ac:dyDescent="0.2"/>
    <row r="60" s="42" customFormat="1" ht="11.25" x14ac:dyDescent="0.2"/>
    <row r="61" s="42" customFormat="1" ht="11.25" x14ac:dyDescent="0.2"/>
    <row r="62" s="42" customFormat="1" ht="11.25" x14ac:dyDescent="0.2"/>
    <row r="63" s="42" customFormat="1" ht="11.25" x14ac:dyDescent="0.2"/>
    <row r="64" s="42" customFormat="1" ht="11.25" x14ac:dyDescent="0.2"/>
    <row r="65" s="42" customFormat="1" ht="11.25" x14ac:dyDescent="0.2"/>
    <row r="66" s="42" customFormat="1" ht="11.25" x14ac:dyDescent="0.2"/>
    <row r="67" s="42" customFormat="1" ht="11.25" x14ac:dyDescent="0.2"/>
    <row r="68" s="42" customFormat="1" ht="11.25" x14ac:dyDescent="0.2"/>
    <row r="69" s="42" customFormat="1" ht="11.25" x14ac:dyDescent="0.2"/>
    <row r="70" s="42" customFormat="1" ht="11.25" x14ac:dyDescent="0.2"/>
    <row r="71" s="42" customFormat="1" ht="11.25" x14ac:dyDescent="0.2"/>
    <row r="72" s="42" customFormat="1" ht="11.25" x14ac:dyDescent="0.2"/>
    <row r="73" s="42" customFormat="1" ht="11.25" x14ac:dyDescent="0.2"/>
    <row r="74" s="42" customFormat="1" ht="11.25" x14ac:dyDescent="0.2"/>
    <row r="75" s="42" customFormat="1" ht="11.25" x14ac:dyDescent="0.2"/>
    <row r="76" s="42" customFormat="1" ht="11.25" x14ac:dyDescent="0.2"/>
    <row r="77" s="39" customFormat="1" ht="12" x14ac:dyDescent="0.2"/>
    <row r="78" s="39" customFormat="1" ht="12" x14ac:dyDescent="0.2"/>
    <row r="79" s="39" customFormat="1" ht="12" x14ac:dyDescent="0.2"/>
    <row r="80" s="39" customFormat="1" ht="12" x14ac:dyDescent="0.2"/>
    <row r="81" s="39" customFormat="1" ht="12" x14ac:dyDescent="0.2"/>
    <row r="82" s="39" customFormat="1" ht="12" x14ac:dyDescent="0.2"/>
    <row r="83" s="39" customFormat="1" ht="12" x14ac:dyDescent="0.2"/>
    <row r="84" s="39" customFormat="1" ht="12" x14ac:dyDescent="0.2"/>
    <row r="85" s="39" customFormat="1" ht="12" x14ac:dyDescent="0.2"/>
    <row r="86" s="39" customFormat="1" ht="12" x14ac:dyDescent="0.2"/>
    <row r="87" s="39" customFormat="1" ht="12" x14ac:dyDescent="0.2"/>
    <row r="88" s="39" customFormat="1" ht="12" x14ac:dyDescent="0.2"/>
    <row r="89" s="39" customFormat="1" ht="12" x14ac:dyDescent="0.2"/>
    <row r="90" s="39" customFormat="1" ht="12" x14ac:dyDescent="0.2"/>
    <row r="91" s="39" customFormat="1" ht="12" x14ac:dyDescent="0.2"/>
  </sheetData>
  <mergeCells count="3">
    <mergeCell ref="A5:A6"/>
    <mergeCell ref="B5:B6"/>
    <mergeCell ref="C5:J5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DDFF-0974-4B26-A636-AAD5960109E6}">
  <dimension ref="A1:J79"/>
  <sheetViews>
    <sheetView tabSelected="1" view="pageBreakPreview" topLeftCell="A19" zoomScale="85" zoomScaleNormal="98" zoomScaleSheetLayoutView="85" workbookViewId="0">
      <selection activeCell="K21" sqref="K21"/>
    </sheetView>
  </sheetViews>
  <sheetFormatPr defaultColWidth="6.296875" defaultRowHeight="12" x14ac:dyDescent="0.2"/>
  <cols>
    <col min="1" max="1" width="16.59765625" style="148" customWidth="1"/>
    <col min="2" max="2" width="7.3984375" style="148" customWidth="1"/>
    <col min="3" max="7" width="8.09765625" style="148" customWidth="1"/>
    <col min="8" max="8" width="8.5" style="148" customWidth="1"/>
    <col min="9" max="16384" width="6.296875" style="148"/>
  </cols>
  <sheetData>
    <row r="1" spans="1:9" s="1" customFormat="1" ht="12.75" customHeight="1" x14ac:dyDescent="0.2">
      <c r="A1" s="5" t="s">
        <v>147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138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152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54</v>
      </c>
      <c r="B4" s="7"/>
      <c r="C4" s="7"/>
      <c r="D4" s="7"/>
      <c r="E4" s="7"/>
      <c r="F4" s="7"/>
      <c r="G4" s="7"/>
      <c r="H4" s="7"/>
    </row>
    <row r="5" spans="1:9" s="135" customFormat="1" ht="12.75" customHeight="1" x14ac:dyDescent="0.25">
      <c r="A5" s="95"/>
      <c r="B5" s="95"/>
      <c r="C5" s="95"/>
      <c r="D5" s="95"/>
      <c r="E5" s="95"/>
      <c r="F5" s="95"/>
      <c r="G5" s="95"/>
      <c r="H5" s="95"/>
    </row>
    <row r="6" spans="1:9" s="1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61" t="s">
        <v>108</v>
      </c>
      <c r="C7" s="262"/>
      <c r="F7" s="138"/>
      <c r="H7" s="125" t="s">
        <v>0</v>
      </c>
      <c r="I7" s="99"/>
    </row>
    <row r="8" spans="1:9" s="137" customFormat="1" ht="30" customHeight="1" x14ac:dyDescent="0.3">
      <c r="A8" s="263" t="s">
        <v>116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98</v>
      </c>
      <c r="I8" s="99"/>
    </row>
    <row r="9" spans="1:9" s="137" customFormat="1" ht="42" customHeight="1" x14ac:dyDescent="0.3">
      <c r="A9" s="264"/>
      <c r="B9" s="275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3">
      <c r="A10" s="207"/>
      <c r="B10" s="177"/>
      <c r="C10" s="178"/>
      <c r="D10" s="178"/>
      <c r="E10" s="178"/>
      <c r="F10" s="178"/>
      <c r="G10" s="178"/>
      <c r="H10" s="179"/>
      <c r="I10" s="99"/>
    </row>
    <row r="11" spans="1:9" s="137" customFormat="1" ht="35.1" customHeight="1" x14ac:dyDescent="0.3">
      <c r="A11" s="159" t="s">
        <v>85</v>
      </c>
      <c r="B11" s="33">
        <v>5566.0598</v>
      </c>
      <c r="C11" s="21">
        <v>5650.4279999999999</v>
      </c>
      <c r="D11" s="21">
        <v>5117.6952000000001</v>
      </c>
      <c r="E11" s="21">
        <v>6983.0051999999996</v>
      </c>
      <c r="F11" s="21">
        <v>6028.0565999999999</v>
      </c>
      <c r="G11" s="21">
        <v>4352.5397000000003</v>
      </c>
      <c r="H11" s="16">
        <v>4132.0475999999999</v>
      </c>
      <c r="I11" s="99"/>
    </row>
    <row r="12" spans="1:9" s="137" customFormat="1" ht="36.950000000000003" customHeight="1" x14ac:dyDescent="0.3">
      <c r="A12" s="165" t="s">
        <v>117</v>
      </c>
      <c r="B12" s="34">
        <v>9651.3669000000009</v>
      </c>
      <c r="C12" s="26">
        <v>9588.3075000000008</v>
      </c>
      <c r="D12" s="26">
        <v>8496.4177999999993</v>
      </c>
      <c r="E12" s="26">
        <v>10656.2418</v>
      </c>
      <c r="F12" s="26">
        <v>9774.6604000000007</v>
      </c>
      <c r="G12" s="26">
        <v>7074.8249999999998</v>
      </c>
      <c r="H12" s="17">
        <v>11535.6852</v>
      </c>
      <c r="I12" s="99"/>
    </row>
    <row r="13" spans="1:9" s="137" customFormat="1" ht="36.950000000000003" customHeight="1" x14ac:dyDescent="0.3">
      <c r="A13" s="165" t="s">
        <v>118</v>
      </c>
      <c r="B13" s="34">
        <v>7801.4286000000002</v>
      </c>
      <c r="C13" s="26">
        <v>7720.7145</v>
      </c>
      <c r="D13" s="26">
        <v>7199.5248000000001</v>
      </c>
      <c r="E13" s="26">
        <v>8616.1139000000003</v>
      </c>
      <c r="F13" s="26">
        <v>8041.1273000000001</v>
      </c>
      <c r="G13" s="26">
        <v>7272.9120999999996</v>
      </c>
      <c r="H13" s="17">
        <v>11038.9926</v>
      </c>
      <c r="I13" s="99"/>
    </row>
    <row r="14" spans="1:9" s="137" customFormat="1" ht="53.1" customHeight="1" x14ac:dyDescent="0.3">
      <c r="A14" s="165" t="s">
        <v>127</v>
      </c>
      <c r="B14" s="34">
        <v>6175.9229999999998</v>
      </c>
      <c r="C14" s="26">
        <v>6190.9105</v>
      </c>
      <c r="D14" s="26">
        <v>5751.3707000000004</v>
      </c>
      <c r="E14" s="26">
        <v>7266.9373999999998</v>
      </c>
      <c r="F14" s="26">
        <v>6535.4829</v>
      </c>
      <c r="G14" s="26">
        <v>6217.8498</v>
      </c>
      <c r="H14" s="17">
        <v>5338.0614999999998</v>
      </c>
      <c r="I14" s="99"/>
    </row>
    <row r="15" spans="1:9" s="137" customFormat="1" ht="47.1" customHeight="1" x14ac:dyDescent="0.3">
      <c r="A15" s="165" t="s">
        <v>120</v>
      </c>
      <c r="B15" s="34">
        <v>5229.6103000000003</v>
      </c>
      <c r="C15" s="26">
        <v>5237.4022000000004</v>
      </c>
      <c r="D15" s="26">
        <v>5079.9704000000002</v>
      </c>
      <c r="E15" s="26">
        <v>5714.0375000000004</v>
      </c>
      <c r="F15" s="26">
        <v>5455.0945000000002</v>
      </c>
      <c r="G15" s="26">
        <v>5243.8585999999996</v>
      </c>
      <c r="H15" s="17">
        <v>4591.2561999999998</v>
      </c>
      <c r="I15" s="99"/>
    </row>
    <row r="16" spans="1:9" s="137" customFormat="1" ht="47.1" customHeight="1" x14ac:dyDescent="0.3">
      <c r="A16" s="165" t="s">
        <v>121</v>
      </c>
      <c r="B16" s="34">
        <v>4714.4297999999999</v>
      </c>
      <c r="C16" s="26">
        <v>4789.0167000000001</v>
      </c>
      <c r="D16" s="26">
        <v>4527.2092000000002</v>
      </c>
      <c r="E16" s="26">
        <v>5675.5940000000001</v>
      </c>
      <c r="F16" s="26">
        <v>5031.2103999999999</v>
      </c>
      <c r="G16" s="26">
        <v>3868.0862000000002</v>
      </c>
      <c r="H16" s="17">
        <v>3690.2318</v>
      </c>
      <c r="I16" s="144"/>
    </row>
    <row r="17" spans="1:10" s="137" customFormat="1" ht="70.150000000000006" customHeight="1" x14ac:dyDescent="0.3">
      <c r="A17" s="165" t="s">
        <v>122</v>
      </c>
      <c r="B17" s="34">
        <v>3838.4245999999998</v>
      </c>
      <c r="C17" s="26">
        <v>3902.3539000000001</v>
      </c>
      <c r="D17" s="26">
        <v>3733.3094000000001</v>
      </c>
      <c r="E17" s="26">
        <v>5066.7736000000004</v>
      </c>
      <c r="F17" s="26">
        <v>4924.5099</v>
      </c>
      <c r="G17" s="26">
        <v>3527.8065000000001</v>
      </c>
      <c r="H17" s="17">
        <v>2470.6495</v>
      </c>
      <c r="I17" s="99"/>
    </row>
    <row r="18" spans="1:10" s="137" customFormat="1" ht="69.95" customHeight="1" x14ac:dyDescent="0.3">
      <c r="A18" s="165" t="s">
        <v>123</v>
      </c>
      <c r="B18" s="34">
        <v>4735.1522000000004</v>
      </c>
      <c r="C18" s="26">
        <v>4833.4425000000001</v>
      </c>
      <c r="D18" s="26">
        <v>4380.8586999999998</v>
      </c>
      <c r="E18" s="26">
        <v>5872.9498000000003</v>
      </c>
      <c r="F18" s="26">
        <v>4814.8950000000004</v>
      </c>
      <c r="G18" s="26">
        <v>4320.1746999999996</v>
      </c>
      <c r="H18" s="17">
        <v>3481.9789999999998</v>
      </c>
      <c r="I18" s="99"/>
    </row>
    <row r="19" spans="1:10" s="137" customFormat="1" ht="57" customHeight="1" x14ac:dyDescent="0.3">
      <c r="A19" s="165" t="s">
        <v>124</v>
      </c>
      <c r="B19" s="34">
        <v>4893.1977999999999</v>
      </c>
      <c r="C19" s="26">
        <v>4973.4187000000002</v>
      </c>
      <c r="D19" s="26">
        <v>4739.4898999999996</v>
      </c>
      <c r="E19" s="26">
        <v>5724.01</v>
      </c>
      <c r="F19" s="26">
        <v>5457.8549000000003</v>
      </c>
      <c r="G19" s="26">
        <v>3862.0468999999998</v>
      </c>
      <c r="H19" s="17">
        <v>3369.9546999999998</v>
      </c>
      <c r="I19" s="99"/>
    </row>
    <row r="20" spans="1:10" s="137" customFormat="1" ht="36.950000000000003" customHeight="1" x14ac:dyDescent="0.3">
      <c r="A20" s="165" t="s">
        <v>125</v>
      </c>
      <c r="B20" s="34">
        <v>3566.0733</v>
      </c>
      <c r="C20" s="26">
        <v>3838.8062</v>
      </c>
      <c r="D20" s="26">
        <v>3680.0291000000002</v>
      </c>
      <c r="E20" s="26">
        <v>4852.7275</v>
      </c>
      <c r="F20" s="26">
        <v>4374.4413999999997</v>
      </c>
      <c r="G20" s="26">
        <v>3097.7858000000001</v>
      </c>
      <c r="H20" s="17">
        <v>2645.8137999999999</v>
      </c>
      <c r="I20" s="99"/>
    </row>
    <row r="21" spans="1:10" s="137" customFormat="1" ht="57" customHeight="1" x14ac:dyDescent="0.3">
      <c r="A21" s="165" t="s">
        <v>128</v>
      </c>
      <c r="B21" s="34">
        <v>4097.7394000000004</v>
      </c>
      <c r="C21" s="26">
        <v>4106.9709000000003</v>
      </c>
      <c r="D21" s="26">
        <v>4041.0448999999999</v>
      </c>
      <c r="E21" s="26">
        <v>4272.8065999999999</v>
      </c>
      <c r="F21" s="26">
        <v>3961.7876999999999</v>
      </c>
      <c r="G21" s="26">
        <v>3528.4675999999999</v>
      </c>
      <c r="H21" s="17">
        <v>3780.5376999999999</v>
      </c>
      <c r="I21" s="144"/>
    </row>
    <row r="22" spans="1:10" s="137" customFormat="1" ht="12.75" customHeight="1" x14ac:dyDescent="0.3">
      <c r="A22" s="208"/>
      <c r="B22" s="174"/>
      <c r="C22" s="175"/>
      <c r="D22" s="175"/>
      <c r="E22" s="175"/>
      <c r="F22" s="175"/>
      <c r="G22" s="175"/>
      <c r="H22" s="176"/>
      <c r="I22" s="99"/>
    </row>
    <row r="23" spans="1:10" s="137" customFormat="1" ht="5.25" customHeight="1" x14ac:dyDescent="0.3">
      <c r="A23" s="209"/>
      <c r="I23" s="99"/>
    </row>
    <row r="24" spans="1:10" s="137" customFormat="1" ht="15.75" customHeight="1" x14ac:dyDescent="0.3">
      <c r="A24" s="292" t="s">
        <v>162</v>
      </c>
      <c r="I24" s="99"/>
    </row>
    <row r="25" spans="1:10" s="137" customFormat="1" ht="24.75" customHeight="1" x14ac:dyDescent="0.3">
      <c r="A25" s="290" t="s">
        <v>161</v>
      </c>
      <c r="B25" s="290"/>
      <c r="C25" s="290"/>
      <c r="D25" s="290"/>
      <c r="E25" s="290"/>
      <c r="F25" s="290"/>
      <c r="G25" s="290"/>
      <c r="H25" s="290"/>
      <c r="I25" s="99"/>
    </row>
    <row r="26" spans="1:10" s="137" customFormat="1" ht="13.5" x14ac:dyDescent="0.3">
      <c r="A26" s="136"/>
      <c r="I26" s="99"/>
    </row>
    <row r="27" spans="1:10" s="137" customFormat="1" ht="13.5" x14ac:dyDescent="0.3">
      <c r="A27" s="99"/>
      <c r="B27" s="99"/>
      <c r="C27" s="99"/>
      <c r="D27" s="99"/>
      <c r="E27" s="99"/>
      <c r="F27" s="99"/>
      <c r="G27" s="99"/>
      <c r="H27" s="99"/>
      <c r="I27" s="99"/>
    </row>
    <row r="28" spans="1:10" s="137" customFormat="1" ht="13.5" x14ac:dyDescent="0.3">
      <c r="A28" s="99"/>
      <c r="B28" s="99"/>
      <c r="C28" s="99"/>
      <c r="D28" s="99"/>
      <c r="E28" s="99"/>
      <c r="F28" s="99"/>
      <c r="G28" s="99"/>
      <c r="H28" s="144"/>
      <c r="I28" s="144"/>
      <c r="J28" s="210"/>
    </row>
    <row r="29" spans="1:10" s="137" customFormat="1" ht="13.5" x14ac:dyDescent="0.3">
      <c r="A29" s="99"/>
      <c r="B29" s="99"/>
      <c r="C29" s="99"/>
      <c r="D29" s="99"/>
      <c r="E29" s="99"/>
      <c r="F29" s="99"/>
      <c r="G29" s="99"/>
      <c r="H29" s="99"/>
      <c r="I29" s="99"/>
    </row>
    <row r="30" spans="1:10" s="137" customFormat="1" ht="13.5" x14ac:dyDescent="0.3">
      <c r="A30" s="99"/>
      <c r="B30" s="99"/>
      <c r="C30" s="99"/>
      <c r="D30" s="99"/>
      <c r="E30" s="99"/>
      <c r="F30" s="99"/>
      <c r="G30" s="99"/>
      <c r="H30" s="144"/>
      <c r="I30" s="144"/>
      <c r="J30" s="210"/>
    </row>
    <row r="31" spans="1:10" s="137" customFormat="1" ht="13.5" x14ac:dyDescent="0.3">
      <c r="A31" s="99"/>
      <c r="B31" s="99"/>
      <c r="C31" s="99"/>
      <c r="D31" s="99"/>
      <c r="E31" s="99"/>
      <c r="F31" s="99"/>
      <c r="G31" s="99"/>
      <c r="H31" s="99"/>
      <c r="I31" s="99"/>
    </row>
    <row r="32" spans="1:10" s="137" customFormat="1" ht="13.5" x14ac:dyDescent="0.3">
      <c r="A32" s="99"/>
      <c r="B32" s="99"/>
      <c r="C32" s="99"/>
      <c r="D32" s="99"/>
      <c r="E32" s="99"/>
      <c r="F32" s="99"/>
      <c r="G32" s="99"/>
      <c r="H32" s="99"/>
      <c r="I32" s="99"/>
    </row>
    <row r="33" spans="1:10" s="137" customFormat="1" ht="13.5" x14ac:dyDescent="0.3">
      <c r="A33" s="99"/>
      <c r="B33" s="99"/>
      <c r="C33" s="99"/>
      <c r="D33" s="99"/>
      <c r="E33" s="99"/>
      <c r="F33" s="99"/>
      <c r="G33" s="99"/>
      <c r="H33" s="144"/>
      <c r="I33" s="144"/>
      <c r="J33" s="210"/>
    </row>
    <row r="34" spans="1:10" s="137" customFormat="1" ht="13.5" x14ac:dyDescent="0.3">
      <c r="A34" s="99"/>
      <c r="B34" s="99"/>
      <c r="C34" s="99"/>
      <c r="D34" s="99"/>
      <c r="E34" s="99"/>
      <c r="F34" s="99"/>
      <c r="G34" s="99"/>
      <c r="H34" s="99"/>
      <c r="I34" s="99"/>
    </row>
    <row r="35" spans="1:10" s="137" customFormat="1" ht="13.5" x14ac:dyDescent="0.3">
      <c r="A35" s="99"/>
      <c r="B35" s="99"/>
      <c r="C35" s="99"/>
      <c r="D35" s="99"/>
      <c r="E35" s="99"/>
      <c r="F35" s="99"/>
      <c r="G35" s="247"/>
      <c r="H35" s="144"/>
      <c r="I35" s="144"/>
      <c r="J35" s="210"/>
    </row>
    <row r="36" spans="1:10" s="137" customFormat="1" ht="13.5" x14ac:dyDescent="0.3">
      <c r="A36" s="99"/>
      <c r="B36" s="99"/>
      <c r="C36" s="99"/>
      <c r="D36" s="99"/>
      <c r="E36" s="99"/>
      <c r="F36" s="99"/>
      <c r="G36" s="99"/>
      <c r="H36" s="99"/>
      <c r="I36" s="99"/>
    </row>
    <row r="37" spans="1:10" s="137" customFormat="1" ht="13.5" x14ac:dyDescent="0.3">
      <c r="A37" s="99"/>
      <c r="B37" s="99"/>
      <c r="C37" s="99"/>
      <c r="D37" s="99"/>
      <c r="E37" s="99"/>
      <c r="F37" s="99"/>
      <c r="G37" s="99"/>
      <c r="H37" s="99"/>
      <c r="I37" s="99"/>
    </row>
    <row r="38" spans="1:10" s="137" customFormat="1" ht="11.25" x14ac:dyDescent="0.2">
      <c r="H38" s="210"/>
      <c r="I38" s="210"/>
      <c r="J38" s="210"/>
    </row>
    <row r="39" spans="1:10" s="137" customFormat="1" ht="11.25" x14ac:dyDescent="0.2"/>
    <row r="40" spans="1:10" s="137" customFormat="1" ht="11.25" x14ac:dyDescent="0.2">
      <c r="H40" s="210"/>
      <c r="I40" s="210"/>
      <c r="J40" s="210"/>
    </row>
    <row r="41" spans="1:10" s="137" customFormat="1" ht="11.25" x14ac:dyDescent="0.2"/>
    <row r="42" spans="1:10" s="137" customFormat="1" ht="11.25" x14ac:dyDescent="0.2"/>
    <row r="43" spans="1:10" s="137" customFormat="1" ht="11.25" x14ac:dyDescent="0.2"/>
    <row r="44" spans="1:10" s="137" customFormat="1" ht="11.25" x14ac:dyDescent="0.2"/>
    <row r="45" spans="1:10" s="137" customFormat="1" ht="11.25" x14ac:dyDescent="0.2"/>
    <row r="46" spans="1:10" s="137" customFormat="1" ht="11.25" x14ac:dyDescent="0.2"/>
    <row r="47" spans="1:10" s="137" customFormat="1" ht="11.25" x14ac:dyDescent="0.2"/>
    <row r="48" spans="1:10" s="137" customFormat="1" ht="11.25" x14ac:dyDescent="0.2"/>
    <row r="49" spans="1:1" s="137" customFormat="1" ht="11.25" x14ac:dyDescent="0.2"/>
    <row r="50" spans="1:1" s="137" customFormat="1" ht="11.25" x14ac:dyDescent="0.2"/>
    <row r="51" spans="1:1" s="137" customFormat="1" ht="11.25" x14ac:dyDescent="0.2"/>
    <row r="52" spans="1:1" s="137" customFormat="1" ht="11.25" x14ac:dyDescent="0.2"/>
    <row r="53" spans="1:1" s="137" customFormat="1" ht="11.25" x14ac:dyDescent="0.2">
      <c r="A53" s="209"/>
    </row>
    <row r="54" spans="1:1" s="137" customFormat="1" ht="11.25" x14ac:dyDescent="0.2"/>
    <row r="55" spans="1:1" s="137" customFormat="1" ht="11.25" x14ac:dyDescent="0.2"/>
    <row r="56" spans="1:1" s="137" customFormat="1" ht="11.25" x14ac:dyDescent="0.2"/>
    <row r="57" spans="1:1" s="137" customFormat="1" ht="11.25" x14ac:dyDescent="0.2"/>
    <row r="58" spans="1:1" s="137" customFormat="1" ht="11.25" x14ac:dyDescent="0.2"/>
    <row r="59" spans="1:1" s="137" customFormat="1" ht="11.25" x14ac:dyDescent="0.2"/>
    <row r="60" spans="1:1" s="137" customFormat="1" ht="11.25" x14ac:dyDescent="0.2"/>
    <row r="61" spans="1:1" s="137" customFormat="1" ht="11.25" x14ac:dyDescent="0.2"/>
    <row r="62" spans="1:1" s="137" customFormat="1" ht="11.25" x14ac:dyDescent="0.2"/>
    <row r="63" spans="1:1" s="137" customFormat="1" ht="11.25" x14ac:dyDescent="0.2"/>
    <row r="64" spans="1:1" s="137" customFormat="1" ht="11.25" x14ac:dyDescent="0.2"/>
    <row r="65" s="137" customFormat="1" ht="11.25" x14ac:dyDescent="0.2"/>
    <row r="66" s="137" customFormat="1" ht="11.25" x14ac:dyDescent="0.2"/>
    <row r="67" s="137" customFormat="1" ht="11.25" x14ac:dyDescent="0.2"/>
    <row r="68" s="137" customFormat="1" ht="11.25" x14ac:dyDescent="0.2"/>
    <row r="69" s="137" customFormat="1" ht="11.25" x14ac:dyDescent="0.2"/>
    <row r="70" s="137" customFormat="1" ht="11.25" x14ac:dyDescent="0.2"/>
    <row r="71" s="137" customFormat="1" ht="11.25" x14ac:dyDescent="0.2"/>
    <row r="72" s="137" customFormat="1" ht="11.25" x14ac:dyDescent="0.2"/>
    <row r="73" s="137" customFormat="1" ht="11.25" x14ac:dyDescent="0.2"/>
    <row r="74" s="137" customFormat="1" ht="11.25" x14ac:dyDescent="0.2"/>
    <row r="75" s="137" customFormat="1" ht="11.25" x14ac:dyDescent="0.2"/>
    <row r="76" s="137" customFormat="1" ht="11.25" x14ac:dyDescent="0.2"/>
    <row r="77" s="137" customFormat="1" ht="11.25" x14ac:dyDescent="0.2"/>
    <row r="78" s="137" customFormat="1" ht="11.25" x14ac:dyDescent="0.2"/>
    <row r="79" s="137" customFormat="1" ht="11.25" x14ac:dyDescent="0.2"/>
  </sheetData>
  <mergeCells count="6">
    <mergeCell ref="B7:C7"/>
    <mergeCell ref="A8:A9"/>
    <mergeCell ref="B8:B9"/>
    <mergeCell ref="C8:G8"/>
    <mergeCell ref="H8:H9"/>
    <mergeCell ref="A25:H25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7EE7-009F-4805-ADA0-93ECF2CCA053}">
  <dimension ref="A1:J52"/>
  <sheetViews>
    <sheetView tabSelected="1" view="pageBreakPreview" topLeftCell="A21" zoomScale="85" zoomScaleNormal="130" zoomScaleSheetLayoutView="85" workbookViewId="0">
      <selection activeCell="K21" sqref="K21"/>
    </sheetView>
  </sheetViews>
  <sheetFormatPr defaultColWidth="6.296875" defaultRowHeight="12" x14ac:dyDescent="0.2"/>
  <cols>
    <col min="1" max="1" width="16.59765625" style="148" customWidth="1"/>
    <col min="2" max="2" width="7.3984375" style="148" customWidth="1"/>
    <col min="3" max="3" width="8.09765625" style="148" customWidth="1"/>
    <col min="4" max="7" width="7.796875" style="148" customWidth="1"/>
    <col min="8" max="8" width="8.5" style="148" customWidth="1"/>
    <col min="9" max="16384" width="6.296875" style="148"/>
  </cols>
  <sheetData>
    <row r="1" spans="1:9" s="1" customFormat="1" ht="12.75" customHeight="1" x14ac:dyDescent="0.2">
      <c r="A1" s="5" t="s">
        <v>56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57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153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55</v>
      </c>
      <c r="B4" s="7"/>
      <c r="C4" s="7"/>
      <c r="D4" s="7"/>
      <c r="E4" s="7"/>
      <c r="F4" s="7"/>
      <c r="G4" s="7"/>
      <c r="H4" s="7"/>
    </row>
    <row r="5" spans="1:9" s="135" customFormat="1" ht="12.75" customHeight="1" x14ac:dyDescent="0.25">
      <c r="A5" s="95"/>
      <c r="B5" s="95"/>
      <c r="C5" s="95"/>
      <c r="D5" s="95"/>
      <c r="E5" s="95"/>
      <c r="F5" s="95"/>
      <c r="G5" s="95"/>
      <c r="H5" s="95"/>
    </row>
    <row r="6" spans="1:9" s="1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61" t="s">
        <v>107</v>
      </c>
      <c r="C7" s="271"/>
      <c r="F7" s="138"/>
      <c r="H7" s="125" t="s">
        <v>0</v>
      </c>
      <c r="I7" s="99"/>
    </row>
    <row r="8" spans="1:9" s="137" customFormat="1" ht="30" customHeight="1" x14ac:dyDescent="0.3">
      <c r="A8" s="263" t="s">
        <v>116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98</v>
      </c>
      <c r="I8" s="99"/>
    </row>
    <row r="9" spans="1:9" s="137" customFormat="1" ht="42" customHeight="1" x14ac:dyDescent="0.3">
      <c r="A9" s="264"/>
      <c r="B9" s="275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3">
      <c r="A10" s="141"/>
      <c r="B10" s="206"/>
      <c r="C10" s="142"/>
      <c r="D10" s="142"/>
      <c r="E10" s="142"/>
      <c r="F10" s="142"/>
      <c r="G10" s="142"/>
      <c r="H10" s="143"/>
      <c r="I10" s="99"/>
    </row>
    <row r="11" spans="1:9" s="137" customFormat="1" ht="35.1" customHeight="1" x14ac:dyDescent="0.3">
      <c r="A11" s="107" t="s">
        <v>85</v>
      </c>
      <c r="B11" s="33">
        <v>6103.3764000000001</v>
      </c>
      <c r="C11" s="21">
        <v>6150.6971000000003</v>
      </c>
      <c r="D11" s="21">
        <v>5655.6314000000002</v>
      </c>
      <c r="E11" s="21">
        <v>7169.3941999999997</v>
      </c>
      <c r="F11" s="21">
        <v>6161.4187000000002</v>
      </c>
      <c r="G11" s="21">
        <v>4957.9861000000001</v>
      </c>
      <c r="H11" s="16">
        <v>5139.0612000000001</v>
      </c>
      <c r="I11" s="99"/>
    </row>
    <row r="12" spans="1:9" s="137" customFormat="1" ht="36.950000000000003" customHeight="1" x14ac:dyDescent="0.3">
      <c r="A12" s="109" t="s">
        <v>117</v>
      </c>
      <c r="B12" s="34">
        <v>10004.4853</v>
      </c>
      <c r="C12" s="26">
        <v>9942.3143</v>
      </c>
      <c r="D12" s="26">
        <v>9003.9614000000001</v>
      </c>
      <c r="E12" s="26">
        <v>10779.902899999999</v>
      </c>
      <c r="F12" s="26">
        <v>9893.1105000000007</v>
      </c>
      <c r="G12" s="26">
        <v>7302.1841999999997</v>
      </c>
      <c r="H12" s="17">
        <v>11741.932199999999</v>
      </c>
      <c r="I12" s="99"/>
    </row>
    <row r="13" spans="1:9" s="137" customFormat="1" ht="36.950000000000003" customHeight="1" x14ac:dyDescent="0.3">
      <c r="A13" s="109" t="s">
        <v>118</v>
      </c>
      <c r="B13" s="34">
        <v>7954.6112000000003</v>
      </c>
      <c r="C13" s="26">
        <v>7869.5771000000004</v>
      </c>
      <c r="D13" s="26">
        <v>7369.0721000000003</v>
      </c>
      <c r="E13" s="26">
        <v>8646.7000000000007</v>
      </c>
      <c r="F13" s="26">
        <v>8087.7031999999999</v>
      </c>
      <c r="G13" s="26">
        <v>7296.7869000000001</v>
      </c>
      <c r="H13" s="17">
        <v>11111.960300000001</v>
      </c>
      <c r="I13" s="99"/>
    </row>
    <row r="14" spans="1:9" s="137" customFormat="1" ht="52.5" customHeight="1" x14ac:dyDescent="0.3">
      <c r="A14" s="109" t="s">
        <v>127</v>
      </c>
      <c r="B14" s="34">
        <v>6320.1731</v>
      </c>
      <c r="C14" s="26">
        <v>6334.8158000000003</v>
      </c>
      <c r="D14" s="26">
        <v>5890.9826000000003</v>
      </c>
      <c r="E14" s="26">
        <v>7330.6194999999998</v>
      </c>
      <c r="F14" s="26">
        <v>6625.2745000000004</v>
      </c>
      <c r="G14" s="26">
        <v>7229.4265999999998</v>
      </c>
      <c r="H14" s="17">
        <v>5522.8082999999997</v>
      </c>
      <c r="I14" s="99"/>
    </row>
    <row r="15" spans="1:9" s="137" customFormat="1" ht="47.1" customHeight="1" x14ac:dyDescent="0.3">
      <c r="A15" s="109" t="s">
        <v>120</v>
      </c>
      <c r="B15" s="34">
        <v>5415.5826999999999</v>
      </c>
      <c r="C15" s="26">
        <v>5416.848</v>
      </c>
      <c r="D15" s="26">
        <v>5286.9004999999997</v>
      </c>
      <c r="E15" s="26">
        <v>5769.8360000000002</v>
      </c>
      <c r="F15" s="26">
        <v>5501.3026</v>
      </c>
      <c r="G15" s="26">
        <v>5849.2137000000002</v>
      </c>
      <c r="H15" s="17">
        <v>5300.6750000000002</v>
      </c>
      <c r="I15" s="99"/>
    </row>
    <row r="16" spans="1:9" s="137" customFormat="1" ht="47.1" customHeight="1" x14ac:dyDescent="0.3">
      <c r="A16" s="109" t="s">
        <v>121</v>
      </c>
      <c r="B16" s="34">
        <v>4968.5104000000001</v>
      </c>
      <c r="C16" s="26">
        <v>5033.2785000000003</v>
      </c>
      <c r="D16" s="26">
        <v>4782.6828999999998</v>
      </c>
      <c r="E16" s="26">
        <v>5761.3064000000004</v>
      </c>
      <c r="F16" s="26">
        <v>5090.768</v>
      </c>
      <c r="G16" s="26">
        <v>3365.7595000000001</v>
      </c>
      <c r="H16" s="17">
        <v>4038.8117999999999</v>
      </c>
      <c r="I16" s="144"/>
    </row>
    <row r="17" spans="1:10" s="137" customFormat="1" ht="70.150000000000006" customHeight="1" x14ac:dyDescent="0.3">
      <c r="A17" s="109" t="s">
        <v>122</v>
      </c>
      <c r="B17" s="34">
        <v>4327.2025000000003</v>
      </c>
      <c r="C17" s="26">
        <v>4408.2046</v>
      </c>
      <c r="D17" s="26">
        <v>4023.6567</v>
      </c>
      <c r="E17" s="26">
        <v>5336.0672000000004</v>
      </c>
      <c r="F17" s="26">
        <v>5295.5128000000004</v>
      </c>
      <c r="G17" s="26">
        <v>4197.2879000000003</v>
      </c>
      <c r="H17" s="17">
        <v>2784.8472000000002</v>
      </c>
      <c r="I17" s="99"/>
    </row>
    <row r="18" spans="1:10" s="137" customFormat="1" ht="69.95" customHeight="1" x14ac:dyDescent="0.3">
      <c r="A18" s="109" t="s">
        <v>123</v>
      </c>
      <c r="B18" s="34">
        <v>5032.1826000000001</v>
      </c>
      <c r="C18" s="26">
        <v>5128.1610000000001</v>
      </c>
      <c r="D18" s="26">
        <v>4659.5501999999997</v>
      </c>
      <c r="E18" s="26">
        <v>5957.4327999999996</v>
      </c>
      <c r="F18" s="26">
        <v>4891.6126999999997</v>
      </c>
      <c r="G18" s="26">
        <v>4883.5244000000002</v>
      </c>
      <c r="H18" s="17">
        <v>3771.8096999999998</v>
      </c>
      <c r="I18" s="99"/>
    </row>
    <row r="19" spans="1:10" s="137" customFormat="1" ht="57" customHeight="1" x14ac:dyDescent="0.3">
      <c r="A19" s="109" t="s">
        <v>124</v>
      </c>
      <c r="B19" s="34">
        <v>5142.6536999999998</v>
      </c>
      <c r="C19" s="26">
        <v>5219.2813999999998</v>
      </c>
      <c r="D19" s="26">
        <v>4999.0253000000002</v>
      </c>
      <c r="E19" s="26">
        <v>5817.1831000000002</v>
      </c>
      <c r="F19" s="26">
        <v>5570.2209999999995</v>
      </c>
      <c r="G19" s="26">
        <v>4033.9133999999999</v>
      </c>
      <c r="H19" s="17">
        <v>3647.6387</v>
      </c>
      <c r="I19" s="99"/>
    </row>
    <row r="20" spans="1:10" s="137" customFormat="1" ht="36.950000000000003" customHeight="1" x14ac:dyDescent="0.3">
      <c r="A20" s="109" t="s">
        <v>125</v>
      </c>
      <c r="B20" s="34">
        <v>4101.0735999999997</v>
      </c>
      <c r="C20" s="26">
        <v>4305.9991</v>
      </c>
      <c r="D20" s="26">
        <v>4121.4498000000003</v>
      </c>
      <c r="E20" s="26">
        <v>5142.0839999999998</v>
      </c>
      <c r="F20" s="26">
        <v>4536.0364</v>
      </c>
      <c r="G20" s="26">
        <v>2813.7267000000002</v>
      </c>
      <c r="H20" s="17">
        <v>3287.0626000000002</v>
      </c>
      <c r="I20" s="99"/>
    </row>
    <row r="21" spans="1:10" s="137" customFormat="1" ht="57" customHeight="1" x14ac:dyDescent="0.3">
      <c r="A21" s="109" t="s">
        <v>126</v>
      </c>
      <c r="B21" s="34">
        <v>4482.6175999999996</v>
      </c>
      <c r="C21" s="26">
        <v>4477.0706</v>
      </c>
      <c r="D21" s="26">
        <v>4594.0775999999996</v>
      </c>
      <c r="E21" s="26">
        <v>4429.0402000000004</v>
      </c>
      <c r="F21" s="26">
        <v>4056.3234000000002</v>
      </c>
      <c r="G21" s="26">
        <v>4035.6163999999999</v>
      </c>
      <c r="H21" s="17">
        <v>4724.7370000000001</v>
      </c>
      <c r="I21" s="144"/>
    </row>
    <row r="22" spans="1:10" s="137" customFormat="1" ht="12.75" customHeight="1" x14ac:dyDescent="0.3">
      <c r="A22" s="205"/>
      <c r="B22" s="174"/>
      <c r="C22" s="175"/>
      <c r="D22" s="175"/>
      <c r="E22" s="175"/>
      <c r="F22" s="175"/>
      <c r="G22" s="175"/>
      <c r="H22" s="176"/>
      <c r="I22" s="99"/>
    </row>
    <row r="23" spans="1:10" ht="5.25" customHeight="1" x14ac:dyDescent="0.3">
      <c r="A23" s="92"/>
      <c r="I23" s="123"/>
    </row>
    <row r="24" spans="1:10" ht="15.75" customHeight="1" x14ac:dyDescent="0.3">
      <c r="A24" s="293" t="s">
        <v>163</v>
      </c>
      <c r="I24" s="123"/>
    </row>
    <row r="25" spans="1:10" s="134" customFormat="1" ht="24.75" customHeight="1" x14ac:dyDescent="0.15">
      <c r="A25" s="290" t="s">
        <v>161</v>
      </c>
      <c r="B25" s="290"/>
      <c r="C25" s="290"/>
      <c r="D25" s="290"/>
      <c r="E25" s="290"/>
      <c r="F25" s="290"/>
      <c r="G25" s="290"/>
      <c r="H25" s="290"/>
      <c r="I25" s="133"/>
    </row>
    <row r="26" spans="1:10" ht="14.25" x14ac:dyDescent="0.3">
      <c r="A26" s="123"/>
      <c r="B26" s="123"/>
      <c r="C26" s="123"/>
      <c r="D26" s="123"/>
      <c r="E26" s="123"/>
      <c r="F26" s="123"/>
      <c r="G26" s="123"/>
      <c r="H26" s="123"/>
      <c r="I26" s="123"/>
    </row>
    <row r="27" spans="1:10" ht="14.25" x14ac:dyDescent="0.3">
      <c r="A27" s="123"/>
      <c r="B27" s="123"/>
      <c r="C27" s="123"/>
      <c r="D27" s="123"/>
      <c r="E27" s="123"/>
      <c r="F27" s="123"/>
      <c r="G27" s="123"/>
      <c r="H27" s="150"/>
      <c r="I27" s="150"/>
      <c r="J27" s="151"/>
    </row>
    <row r="28" spans="1:10" ht="14.25" x14ac:dyDescent="0.3">
      <c r="A28" s="123"/>
      <c r="B28" s="123"/>
      <c r="C28" s="123"/>
      <c r="D28" s="123"/>
      <c r="E28" s="123"/>
      <c r="F28" s="123"/>
      <c r="G28" s="123"/>
      <c r="H28" s="123"/>
      <c r="I28" s="123"/>
    </row>
    <row r="29" spans="1:10" ht="14.25" x14ac:dyDescent="0.3">
      <c r="A29" s="123"/>
      <c r="B29" s="123"/>
      <c r="C29" s="123"/>
      <c r="D29" s="123"/>
      <c r="E29" s="123"/>
      <c r="F29" s="123"/>
      <c r="G29" s="123"/>
      <c r="H29" s="150"/>
      <c r="I29" s="150"/>
      <c r="J29" s="151"/>
    </row>
    <row r="30" spans="1:10" ht="14.25" x14ac:dyDescent="0.3">
      <c r="A30" s="123"/>
      <c r="B30" s="123"/>
      <c r="C30" s="123"/>
      <c r="D30" s="123"/>
      <c r="E30" s="123"/>
      <c r="F30" s="123"/>
      <c r="G30" s="123"/>
      <c r="H30" s="123"/>
      <c r="I30" s="123"/>
    </row>
    <row r="31" spans="1:10" ht="14.25" x14ac:dyDescent="0.3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10" ht="14.25" x14ac:dyDescent="0.3">
      <c r="A32" s="123"/>
      <c r="B32" s="123"/>
      <c r="C32" s="123"/>
      <c r="D32" s="123"/>
      <c r="E32" s="123"/>
      <c r="F32" s="123"/>
      <c r="G32" s="123"/>
      <c r="H32" s="150"/>
      <c r="I32" s="150"/>
      <c r="J32" s="151"/>
    </row>
    <row r="33" spans="1:10" ht="14.25" x14ac:dyDescent="0.3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10" ht="14.25" x14ac:dyDescent="0.3">
      <c r="A34" s="123"/>
      <c r="B34" s="123"/>
      <c r="C34" s="123"/>
      <c r="D34" s="123"/>
      <c r="E34" s="123"/>
      <c r="F34" s="123"/>
      <c r="G34" s="247"/>
      <c r="H34" s="150"/>
      <c r="I34" s="150"/>
      <c r="J34" s="151"/>
    </row>
    <row r="35" spans="1:10" ht="14.25" x14ac:dyDescent="0.3">
      <c r="A35" s="123"/>
      <c r="B35" s="123"/>
      <c r="C35" s="123"/>
      <c r="D35" s="123"/>
      <c r="E35" s="123"/>
      <c r="F35" s="123"/>
      <c r="G35" s="123"/>
      <c r="H35" s="123"/>
      <c r="I35" s="123"/>
    </row>
    <row r="36" spans="1:10" ht="14.25" x14ac:dyDescent="0.3">
      <c r="A36" s="123"/>
      <c r="B36" s="123"/>
      <c r="C36" s="123"/>
      <c r="D36" s="123"/>
      <c r="E36" s="123"/>
      <c r="F36" s="123"/>
      <c r="G36" s="123"/>
      <c r="H36" s="123"/>
      <c r="I36" s="123"/>
    </row>
    <row r="37" spans="1:10" x14ac:dyDescent="0.2">
      <c r="H37" s="151"/>
      <c r="I37" s="151"/>
      <c r="J37" s="151"/>
    </row>
    <row r="39" spans="1:10" x14ac:dyDescent="0.2">
      <c r="H39" s="151"/>
      <c r="I39" s="151"/>
      <c r="J39" s="151"/>
    </row>
    <row r="52" spans="1:1" x14ac:dyDescent="0.2">
      <c r="A52" s="92"/>
    </row>
  </sheetData>
  <mergeCells count="6">
    <mergeCell ref="A25:H25"/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75A3-5BE7-48B7-B9AB-3FC211E26E74}">
  <dimension ref="A1:J50"/>
  <sheetViews>
    <sheetView tabSelected="1" view="pageBreakPreview" topLeftCell="A20" zoomScale="80" zoomScaleNormal="130" zoomScaleSheetLayoutView="80" workbookViewId="0">
      <selection activeCell="K21" sqref="K21"/>
    </sheetView>
  </sheetViews>
  <sheetFormatPr defaultColWidth="6.296875" defaultRowHeight="12" x14ac:dyDescent="0.2"/>
  <cols>
    <col min="1" max="1" width="16.59765625" style="148" customWidth="1"/>
    <col min="2" max="2" width="7.3984375" style="148" customWidth="1"/>
    <col min="3" max="7" width="8.09765625" style="148" customWidth="1"/>
    <col min="8" max="8" width="8.5" style="148" customWidth="1"/>
    <col min="9" max="16384" width="6.296875" style="148"/>
  </cols>
  <sheetData>
    <row r="1" spans="1:9" s="1" customFormat="1" ht="12.75" customHeight="1" x14ac:dyDescent="0.2">
      <c r="A1" s="5" t="s">
        <v>56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57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153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55</v>
      </c>
      <c r="B4" s="7"/>
      <c r="C4" s="7"/>
      <c r="D4" s="7"/>
      <c r="E4" s="7"/>
      <c r="F4" s="7"/>
      <c r="G4" s="7"/>
      <c r="H4" s="7"/>
    </row>
    <row r="5" spans="1:9" s="135" customFormat="1" ht="12.75" customHeight="1" x14ac:dyDescent="0.25">
      <c r="A5" s="95"/>
      <c r="B5" s="95"/>
      <c r="C5" s="95"/>
      <c r="D5" s="95"/>
      <c r="E5" s="95"/>
      <c r="F5" s="95"/>
      <c r="G5" s="95"/>
      <c r="H5" s="95"/>
    </row>
    <row r="6" spans="1:9" s="1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72" t="s">
        <v>95</v>
      </c>
      <c r="C7" s="273"/>
      <c r="F7" s="138"/>
      <c r="H7" s="125" t="s">
        <v>0</v>
      </c>
      <c r="I7" s="99"/>
    </row>
    <row r="8" spans="1:9" s="137" customFormat="1" ht="30" customHeight="1" x14ac:dyDescent="0.3">
      <c r="A8" s="263" t="s">
        <v>116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98</v>
      </c>
      <c r="I8" s="99"/>
    </row>
    <row r="9" spans="1:9" s="137" customFormat="1" ht="42" customHeight="1" x14ac:dyDescent="0.3">
      <c r="A9" s="264"/>
      <c r="B9" s="275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3">
      <c r="A10" s="141"/>
      <c r="B10" s="142"/>
      <c r="C10" s="142"/>
      <c r="D10" s="142"/>
      <c r="E10" s="142"/>
      <c r="F10" s="142"/>
      <c r="G10" s="142"/>
      <c r="H10" s="143"/>
      <c r="I10" s="99"/>
    </row>
    <row r="11" spans="1:9" s="137" customFormat="1" ht="35.1" customHeight="1" x14ac:dyDescent="0.3">
      <c r="A11" s="107" t="s">
        <v>85</v>
      </c>
      <c r="B11" s="33">
        <v>3750.2831000000001</v>
      </c>
      <c r="C11" s="21">
        <v>3888.7179000000001</v>
      </c>
      <c r="D11" s="21">
        <v>3832.0652</v>
      </c>
      <c r="E11" s="21">
        <v>4527.6572999999999</v>
      </c>
      <c r="F11" s="21">
        <v>3966.6215999999999</v>
      </c>
      <c r="G11" s="21">
        <v>3605.944</v>
      </c>
      <c r="H11" s="16">
        <v>2265.1014</v>
      </c>
      <c r="I11" s="99"/>
    </row>
    <row r="12" spans="1:9" s="137" customFormat="1" ht="35.25" customHeight="1" x14ac:dyDescent="0.3">
      <c r="A12" s="109" t="s">
        <v>117</v>
      </c>
      <c r="B12" s="34">
        <v>6055.4132</v>
      </c>
      <c r="C12" s="26">
        <v>6071.5070999999998</v>
      </c>
      <c r="D12" s="26">
        <v>5819.1791999999996</v>
      </c>
      <c r="E12" s="26">
        <v>7279.4254000000001</v>
      </c>
      <c r="F12" s="26">
        <v>5729.6126999999997</v>
      </c>
      <c r="G12" s="26">
        <v>3174.0799000000002</v>
      </c>
      <c r="H12" s="17">
        <v>4514.0655999999999</v>
      </c>
      <c r="I12" s="99"/>
    </row>
    <row r="13" spans="1:9" s="137" customFormat="1" ht="36.950000000000003" customHeight="1" x14ac:dyDescent="0.3">
      <c r="A13" s="109" t="s">
        <v>118</v>
      </c>
      <c r="B13" s="34">
        <v>6044.6668</v>
      </c>
      <c r="C13" s="26">
        <v>6054.0790999999999</v>
      </c>
      <c r="D13" s="26">
        <v>6028.0541000000003</v>
      </c>
      <c r="E13" s="26">
        <v>6420.2203</v>
      </c>
      <c r="F13" s="26">
        <v>6143.8095999999996</v>
      </c>
      <c r="G13" s="26">
        <v>7088.0915999999997</v>
      </c>
      <c r="H13" s="17">
        <v>2310.75</v>
      </c>
      <c r="I13" s="99"/>
    </row>
    <row r="14" spans="1:9" s="137" customFormat="1" ht="53.1" customHeight="1" x14ac:dyDescent="0.3">
      <c r="A14" s="109" t="s">
        <v>119</v>
      </c>
      <c r="B14" s="34">
        <v>4772.1108999999997</v>
      </c>
      <c r="C14" s="26">
        <v>4797.4474</v>
      </c>
      <c r="D14" s="26">
        <v>4736.1992</v>
      </c>
      <c r="E14" s="26">
        <v>5511.9237999999996</v>
      </c>
      <c r="F14" s="26">
        <v>4505.6472999999996</v>
      </c>
      <c r="G14" s="26">
        <v>2360.2795000000001</v>
      </c>
      <c r="H14" s="17">
        <v>2864.0969</v>
      </c>
      <c r="I14" s="99"/>
    </row>
    <row r="15" spans="1:9" s="137" customFormat="1" ht="47.1" customHeight="1" x14ac:dyDescent="0.3">
      <c r="A15" s="109" t="s">
        <v>120</v>
      </c>
      <c r="B15" s="34">
        <v>4195.2199000000001</v>
      </c>
      <c r="C15" s="26">
        <v>4231.5239000000001</v>
      </c>
      <c r="D15" s="26">
        <v>4201.7416999999996</v>
      </c>
      <c r="E15" s="26">
        <v>4684.8819000000003</v>
      </c>
      <c r="F15" s="26">
        <v>3963.3303999999998</v>
      </c>
      <c r="G15" s="26">
        <v>4016.8220999999999</v>
      </c>
      <c r="H15" s="17">
        <v>2274.4967999999999</v>
      </c>
      <c r="I15" s="99"/>
    </row>
    <row r="16" spans="1:9" s="137" customFormat="1" ht="47.1" customHeight="1" x14ac:dyDescent="0.3">
      <c r="A16" s="109" t="s">
        <v>121</v>
      </c>
      <c r="B16" s="34">
        <v>3773.3555999999999</v>
      </c>
      <c r="C16" s="26">
        <v>3871.6028999999999</v>
      </c>
      <c r="D16" s="26">
        <v>3799.7482</v>
      </c>
      <c r="E16" s="26">
        <v>4672.9587000000001</v>
      </c>
      <c r="F16" s="26">
        <v>3978.2957999999999</v>
      </c>
      <c r="G16" s="26">
        <v>4376.7691999999997</v>
      </c>
      <c r="H16" s="17">
        <v>2613.2645000000002</v>
      </c>
      <c r="I16" s="144"/>
    </row>
    <row r="17" spans="1:10" s="137" customFormat="1" ht="70.150000000000006" customHeight="1" x14ac:dyDescent="0.3">
      <c r="A17" s="109" t="s">
        <v>122</v>
      </c>
      <c r="B17" s="34">
        <v>3699.7242999999999</v>
      </c>
      <c r="C17" s="26">
        <v>3759.8191999999999</v>
      </c>
      <c r="D17" s="26">
        <v>3670.0967999999998</v>
      </c>
      <c r="E17" s="26">
        <v>4810.1152000000002</v>
      </c>
      <c r="F17" s="26">
        <v>4443.0790999999999</v>
      </c>
      <c r="G17" s="26">
        <v>3406.8218000000002</v>
      </c>
      <c r="H17" s="17">
        <v>2367.5808999999999</v>
      </c>
      <c r="I17" s="99"/>
    </row>
    <row r="18" spans="1:10" s="137" customFormat="1" ht="69.95" customHeight="1" x14ac:dyDescent="0.3">
      <c r="A18" s="109" t="s">
        <v>123</v>
      </c>
      <c r="B18" s="34">
        <v>3814.5064000000002</v>
      </c>
      <c r="C18" s="26">
        <v>3911.9677999999999</v>
      </c>
      <c r="D18" s="26">
        <v>3788.0473999999999</v>
      </c>
      <c r="E18" s="26">
        <v>4977.6264000000001</v>
      </c>
      <c r="F18" s="26">
        <v>3825.9441999999999</v>
      </c>
      <c r="G18" s="26">
        <v>3809.4614999999999</v>
      </c>
      <c r="H18" s="17">
        <v>2675.529</v>
      </c>
      <c r="I18" s="99"/>
    </row>
    <row r="19" spans="1:10" s="137" customFormat="1" ht="57" customHeight="1" x14ac:dyDescent="0.3">
      <c r="A19" s="109" t="s">
        <v>124</v>
      </c>
      <c r="B19" s="34">
        <v>3907.9238</v>
      </c>
      <c r="C19" s="26">
        <v>3995.8600999999999</v>
      </c>
      <c r="D19" s="26">
        <v>3960.3168000000001</v>
      </c>
      <c r="E19" s="26">
        <v>4652.8658999999998</v>
      </c>
      <c r="F19" s="26">
        <v>4008.5513999999998</v>
      </c>
      <c r="G19" s="26">
        <v>3575.7348000000002</v>
      </c>
      <c r="H19" s="17">
        <v>2398.7384000000002</v>
      </c>
      <c r="I19" s="99"/>
    </row>
    <row r="20" spans="1:10" s="137" customFormat="1" ht="36.950000000000003" customHeight="1" x14ac:dyDescent="0.3">
      <c r="A20" s="109" t="s">
        <v>125</v>
      </c>
      <c r="B20" s="34">
        <v>2940.4856</v>
      </c>
      <c r="C20" s="26">
        <v>3248.4283</v>
      </c>
      <c r="D20" s="26">
        <v>3237.2882</v>
      </c>
      <c r="E20" s="26">
        <v>3496.6576</v>
      </c>
      <c r="F20" s="26">
        <v>3242.4747000000002</v>
      </c>
      <c r="G20" s="26">
        <v>3498.9598999999998</v>
      </c>
      <c r="H20" s="17">
        <v>2067.5012000000002</v>
      </c>
      <c r="I20" s="99"/>
    </row>
    <row r="21" spans="1:10" s="137" customFormat="1" ht="57" customHeight="1" x14ac:dyDescent="0.3">
      <c r="A21" s="109" t="s">
        <v>126</v>
      </c>
      <c r="B21" s="34">
        <v>2878.5300999999999</v>
      </c>
      <c r="C21" s="26">
        <v>2904.4155999999998</v>
      </c>
      <c r="D21" s="26">
        <v>2947.8283999999999</v>
      </c>
      <c r="E21" s="26">
        <v>2649.3820999999998</v>
      </c>
      <c r="F21" s="26">
        <v>2718.8721</v>
      </c>
      <c r="G21" s="26">
        <v>1943.5752</v>
      </c>
      <c r="H21" s="17">
        <v>2352.6792999999998</v>
      </c>
      <c r="I21" s="144"/>
    </row>
    <row r="22" spans="1:10" s="137" customFormat="1" ht="12.75" customHeight="1" x14ac:dyDescent="0.3">
      <c r="A22" s="205"/>
      <c r="B22" s="175"/>
      <c r="C22" s="175"/>
      <c r="D22" s="175"/>
      <c r="E22" s="175"/>
      <c r="F22" s="175"/>
      <c r="G22" s="175"/>
      <c r="H22" s="176"/>
      <c r="I22" s="99"/>
    </row>
    <row r="23" spans="1:10" ht="5.25" customHeight="1" x14ac:dyDescent="0.3">
      <c r="A23" s="92"/>
      <c r="I23" s="123"/>
    </row>
    <row r="24" spans="1:10" ht="15.75" customHeight="1" x14ac:dyDescent="0.3">
      <c r="A24" s="294" t="s">
        <v>164</v>
      </c>
      <c r="I24" s="123"/>
    </row>
    <row r="25" spans="1:10" ht="24.75" customHeight="1" x14ac:dyDescent="0.3">
      <c r="A25" s="290" t="s">
        <v>165</v>
      </c>
      <c r="B25" s="290"/>
      <c r="C25" s="290"/>
      <c r="D25" s="290"/>
      <c r="E25" s="290"/>
      <c r="F25" s="290"/>
      <c r="G25" s="290"/>
      <c r="H25" s="290"/>
      <c r="I25" s="123"/>
    </row>
    <row r="26" spans="1:10" s="8" customFormat="1" ht="11.25" x14ac:dyDescent="0.2">
      <c r="A26" s="18"/>
    </row>
    <row r="27" spans="1:10" s="8" customFormat="1" ht="11.25" x14ac:dyDescent="0.2">
      <c r="A27" s="19"/>
    </row>
    <row r="28" spans="1:10" ht="14.25" x14ac:dyDescent="0.3">
      <c r="A28" s="123"/>
      <c r="B28" s="123"/>
      <c r="C28" s="123"/>
      <c r="D28" s="123"/>
      <c r="E28" s="123"/>
      <c r="F28" s="123"/>
      <c r="G28" s="123"/>
      <c r="H28" s="123"/>
      <c r="I28" s="123"/>
    </row>
    <row r="29" spans="1:10" ht="14.25" x14ac:dyDescent="0.3">
      <c r="A29" s="123"/>
      <c r="B29" s="123"/>
      <c r="C29" s="123"/>
      <c r="D29" s="123"/>
      <c r="E29" s="123"/>
      <c r="F29" s="123"/>
      <c r="G29" s="123"/>
      <c r="H29" s="123"/>
      <c r="I29" s="123"/>
    </row>
    <row r="30" spans="1:10" ht="14.25" x14ac:dyDescent="0.3">
      <c r="A30" s="123"/>
      <c r="B30" s="123"/>
      <c r="C30" s="123"/>
      <c r="D30" s="123"/>
      <c r="E30" s="123"/>
      <c r="F30" s="123"/>
      <c r="G30" s="123"/>
      <c r="H30" s="150"/>
      <c r="I30" s="150"/>
      <c r="J30" s="151"/>
    </row>
    <row r="31" spans="1:10" ht="14.25" x14ac:dyDescent="0.3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10" ht="14.25" x14ac:dyDescent="0.3">
      <c r="A32" s="123"/>
      <c r="B32" s="123"/>
      <c r="C32" s="123"/>
      <c r="D32" s="123"/>
      <c r="E32" s="123"/>
      <c r="F32" s="123"/>
      <c r="G32" s="123"/>
      <c r="H32" s="150"/>
      <c r="I32" s="150"/>
      <c r="J32" s="151"/>
    </row>
    <row r="33" spans="1:10" ht="14.25" x14ac:dyDescent="0.3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10" ht="14.25" x14ac:dyDescent="0.3">
      <c r="A34" s="123"/>
      <c r="B34" s="123"/>
      <c r="C34" s="123"/>
      <c r="D34" s="123"/>
      <c r="E34" s="123"/>
      <c r="F34" s="123"/>
      <c r="G34" s="123"/>
      <c r="H34" s="123"/>
      <c r="I34" s="123"/>
    </row>
    <row r="35" spans="1:10" x14ac:dyDescent="0.2">
      <c r="G35" s="247"/>
      <c r="H35" s="151"/>
      <c r="I35" s="151"/>
      <c r="J35" s="151"/>
    </row>
    <row r="37" spans="1:10" x14ac:dyDescent="0.2">
      <c r="H37" s="151"/>
      <c r="I37" s="151"/>
      <c r="J37" s="151"/>
    </row>
    <row r="50" spans="1:1" x14ac:dyDescent="0.2">
      <c r="A50" s="92"/>
    </row>
  </sheetData>
  <mergeCells count="6">
    <mergeCell ref="B7:C7"/>
    <mergeCell ref="A8:A9"/>
    <mergeCell ref="B8:B9"/>
    <mergeCell ref="C8:G8"/>
    <mergeCell ref="H8:H9"/>
    <mergeCell ref="A25:H25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C56E-441F-44A3-97E7-0A49BD586E36}">
  <dimension ref="A1:M52"/>
  <sheetViews>
    <sheetView topLeftCell="G5" zoomScale="130" zoomScaleNormal="130" zoomScaleSheetLayoutView="100" workbookViewId="0">
      <selection activeCell="P13" sqref="P13"/>
    </sheetView>
  </sheetViews>
  <sheetFormatPr defaultColWidth="6.296875" defaultRowHeight="12" x14ac:dyDescent="0.2"/>
  <cols>
    <col min="1" max="1" width="13.3984375" style="148" customWidth="1"/>
    <col min="2" max="2" width="7.3984375" style="148" customWidth="1"/>
    <col min="3" max="7" width="8.09765625" style="148" customWidth="1"/>
    <col min="8" max="8" width="8.796875" style="148" customWidth="1"/>
    <col min="9" max="16384" width="6.296875" style="148"/>
  </cols>
  <sheetData>
    <row r="1" spans="1:9" s="1" customFormat="1" ht="12.75" customHeight="1" x14ac:dyDescent="0.2">
      <c r="A1" s="5" t="s">
        <v>109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58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154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22</v>
      </c>
      <c r="B4" s="7"/>
      <c r="C4" s="7"/>
      <c r="D4" s="7"/>
      <c r="E4" s="7"/>
      <c r="F4" s="7"/>
      <c r="G4" s="7"/>
      <c r="H4" s="7"/>
    </row>
    <row r="5" spans="1:9" s="135" customFormat="1" ht="12.75" customHeight="1" x14ac:dyDescent="0.25">
      <c r="A5" s="95"/>
      <c r="B5" s="95"/>
      <c r="C5" s="95"/>
      <c r="D5" s="95"/>
      <c r="E5" s="95"/>
      <c r="F5" s="95"/>
      <c r="G5" s="95"/>
      <c r="H5" s="95"/>
    </row>
    <row r="6" spans="1:9" s="1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61" t="s">
        <v>108</v>
      </c>
      <c r="C7" s="262"/>
      <c r="F7" s="138"/>
      <c r="H7" s="125" t="s">
        <v>0</v>
      </c>
      <c r="I7" s="99"/>
    </row>
    <row r="8" spans="1:9" s="137" customFormat="1" ht="30" customHeight="1" x14ac:dyDescent="0.3">
      <c r="A8" s="263" t="s">
        <v>111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112</v>
      </c>
      <c r="I8" s="99"/>
    </row>
    <row r="9" spans="1:9" s="137" customFormat="1" ht="42" customHeight="1" x14ac:dyDescent="0.3">
      <c r="A9" s="264"/>
      <c r="B9" s="275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3">
      <c r="A10" s="141"/>
      <c r="B10" s="142"/>
      <c r="C10" s="142"/>
      <c r="D10" s="142"/>
      <c r="E10" s="142"/>
      <c r="F10" s="142"/>
      <c r="G10" s="142"/>
      <c r="H10" s="143"/>
      <c r="I10" s="99"/>
    </row>
    <row r="11" spans="1:9" s="137" customFormat="1" ht="35.1" customHeight="1" x14ac:dyDescent="0.3">
      <c r="A11" s="107" t="s">
        <v>85</v>
      </c>
      <c r="B11" s="21">
        <v>5566.0598</v>
      </c>
      <c r="C11" s="21">
        <v>5650.4279999999999</v>
      </c>
      <c r="D11" s="21">
        <v>5117.6952000000001</v>
      </c>
      <c r="E11" s="21">
        <v>6983.0051999999996</v>
      </c>
      <c r="F11" s="21">
        <v>6028.0565999999999</v>
      </c>
      <c r="G11" s="21">
        <v>4352.5397000000003</v>
      </c>
      <c r="H11" s="16">
        <v>4132.0475999999999</v>
      </c>
      <c r="I11" s="99"/>
    </row>
    <row r="12" spans="1:9" s="137" customFormat="1" ht="35.1" customHeight="1" x14ac:dyDescent="0.3">
      <c r="A12" s="109" t="s">
        <v>113</v>
      </c>
      <c r="B12" s="26">
        <v>871.41869999999994</v>
      </c>
      <c r="C12" s="26">
        <v>867.62950000000001</v>
      </c>
      <c r="D12" s="26">
        <v>865.71230000000003</v>
      </c>
      <c r="E12" s="26">
        <v>929.35709999999995</v>
      </c>
      <c r="F12" s="26">
        <v>878.01829999999995</v>
      </c>
      <c r="G12" s="36" t="s">
        <v>50</v>
      </c>
      <c r="H12" s="17">
        <v>875.93439999999998</v>
      </c>
      <c r="I12" s="99"/>
    </row>
    <row r="13" spans="1:9" s="137" customFormat="1" ht="35.1" customHeight="1" x14ac:dyDescent="0.3">
      <c r="A13" s="109" t="s">
        <v>23</v>
      </c>
      <c r="B13" s="26">
        <v>1634.596</v>
      </c>
      <c r="C13" s="26">
        <v>1656.1928</v>
      </c>
      <c r="D13" s="26">
        <v>1651.3567</v>
      </c>
      <c r="E13" s="26">
        <v>1670.4377999999999</v>
      </c>
      <c r="F13" s="26">
        <v>1695.671</v>
      </c>
      <c r="G13" s="26">
        <v>1632.3095000000001</v>
      </c>
      <c r="H13" s="17">
        <v>1566.1158</v>
      </c>
      <c r="I13" s="99"/>
    </row>
    <row r="14" spans="1:9" s="137" customFormat="1" ht="35.1" customHeight="1" x14ac:dyDescent="0.3">
      <c r="A14" s="109" t="s">
        <v>5</v>
      </c>
      <c r="B14" s="26">
        <v>2535.7761999999998</v>
      </c>
      <c r="C14" s="26">
        <v>2543.6246999999998</v>
      </c>
      <c r="D14" s="26">
        <v>2542.4726999999998</v>
      </c>
      <c r="E14" s="26">
        <v>2549.1041</v>
      </c>
      <c r="F14" s="26">
        <v>2542.2046</v>
      </c>
      <c r="G14" s="26">
        <v>2562.8276000000001</v>
      </c>
      <c r="H14" s="17">
        <v>2469.1792999999998</v>
      </c>
      <c r="I14" s="99"/>
    </row>
    <row r="15" spans="1:9" s="137" customFormat="1" ht="35.1" customHeight="1" x14ac:dyDescent="0.3">
      <c r="A15" s="109" t="s">
        <v>6</v>
      </c>
      <c r="B15" s="26">
        <v>3497.4276</v>
      </c>
      <c r="C15" s="26">
        <v>3498.1460000000002</v>
      </c>
      <c r="D15" s="26">
        <v>3494.5659000000001</v>
      </c>
      <c r="E15" s="26">
        <v>3515.0679</v>
      </c>
      <c r="F15" s="26">
        <v>3493.1253000000002</v>
      </c>
      <c r="G15" s="26">
        <v>3558.3611999999998</v>
      </c>
      <c r="H15" s="17">
        <v>3482.0499</v>
      </c>
      <c r="I15" s="99"/>
    </row>
    <row r="16" spans="1:9" s="137" customFormat="1" ht="35.1" customHeight="1" x14ac:dyDescent="0.3">
      <c r="A16" s="109" t="s">
        <v>7</v>
      </c>
      <c r="B16" s="26">
        <v>4486.3028999999997</v>
      </c>
      <c r="C16" s="26">
        <v>4485.9453999999996</v>
      </c>
      <c r="D16" s="26">
        <v>4479.1634999999997</v>
      </c>
      <c r="E16" s="26">
        <v>4502.3615</v>
      </c>
      <c r="F16" s="26">
        <v>4506.6022000000003</v>
      </c>
      <c r="G16" s="26">
        <v>4426.5946999999996</v>
      </c>
      <c r="H16" s="17">
        <v>4497.7466999999997</v>
      </c>
      <c r="I16" s="144"/>
    </row>
    <row r="17" spans="1:13" s="137" customFormat="1" ht="35.1" customHeight="1" x14ac:dyDescent="0.3">
      <c r="A17" s="109" t="s">
        <v>8</v>
      </c>
      <c r="B17" s="26">
        <v>5488.0077000000001</v>
      </c>
      <c r="C17" s="26">
        <v>5487.7757000000001</v>
      </c>
      <c r="D17" s="26">
        <v>5482.2945</v>
      </c>
      <c r="E17" s="26">
        <v>5507.4516999999996</v>
      </c>
      <c r="F17" s="26">
        <v>5479.7984999999999</v>
      </c>
      <c r="G17" s="26">
        <v>5394.1265000000003</v>
      </c>
      <c r="H17" s="17">
        <v>5495.0263999999997</v>
      </c>
      <c r="I17" s="99"/>
    </row>
    <row r="18" spans="1:13" s="137" customFormat="1" ht="35.1" customHeight="1" x14ac:dyDescent="0.3">
      <c r="A18" s="109" t="s">
        <v>9</v>
      </c>
      <c r="B18" s="26">
        <v>6478.4376000000002</v>
      </c>
      <c r="C18" s="26">
        <v>6479.0402000000004</v>
      </c>
      <c r="D18" s="26">
        <v>6474.2166999999999</v>
      </c>
      <c r="E18" s="26">
        <v>6490.4409999999998</v>
      </c>
      <c r="F18" s="26">
        <v>6477.9017999999996</v>
      </c>
      <c r="G18" s="26">
        <v>6457.5209000000004</v>
      </c>
      <c r="H18" s="17">
        <v>6454.8027000000002</v>
      </c>
      <c r="I18" s="99"/>
    </row>
    <row r="19" spans="1:13" s="137" customFormat="1" ht="35.1" customHeight="1" x14ac:dyDescent="0.3">
      <c r="A19" s="109" t="s">
        <v>10</v>
      </c>
      <c r="B19" s="26">
        <v>7459.9636</v>
      </c>
      <c r="C19" s="26">
        <v>7456.7754999999997</v>
      </c>
      <c r="D19" s="26">
        <v>7452.71</v>
      </c>
      <c r="E19" s="26">
        <v>7456.9393</v>
      </c>
      <c r="F19" s="26">
        <v>7480.0605999999998</v>
      </c>
      <c r="G19" s="26">
        <v>7514.8806999999997</v>
      </c>
      <c r="H19" s="17">
        <v>7590.6324999999997</v>
      </c>
      <c r="I19" s="99"/>
    </row>
    <row r="20" spans="1:13" s="137" customFormat="1" ht="35.1" customHeight="1" x14ac:dyDescent="0.3">
      <c r="A20" s="109" t="s">
        <v>11</v>
      </c>
      <c r="B20" s="26">
        <v>8453.9753999999994</v>
      </c>
      <c r="C20" s="26">
        <v>8452.3531999999996</v>
      </c>
      <c r="D20" s="26">
        <v>8447.8158999999996</v>
      </c>
      <c r="E20" s="26">
        <v>8462.9330000000009</v>
      </c>
      <c r="F20" s="26">
        <v>8432.9855000000007</v>
      </c>
      <c r="G20" s="26">
        <v>8502.1828000000005</v>
      </c>
      <c r="H20" s="17">
        <v>8532.6550000000007</v>
      </c>
      <c r="I20" s="99"/>
    </row>
    <row r="21" spans="1:13" s="137" customFormat="1" ht="35.1" customHeight="1" x14ac:dyDescent="0.3">
      <c r="A21" s="109" t="s">
        <v>12</v>
      </c>
      <c r="B21" s="26">
        <v>9469.3742000000002</v>
      </c>
      <c r="C21" s="26">
        <v>9468.0889000000006</v>
      </c>
      <c r="D21" s="26">
        <v>9460.2873999999993</v>
      </c>
      <c r="E21" s="26">
        <v>9475.1744999999992</v>
      </c>
      <c r="F21" s="26">
        <v>9481.9935000000005</v>
      </c>
      <c r="G21" s="26">
        <v>9309.0663000000004</v>
      </c>
      <c r="H21" s="17">
        <v>9534.4262999999992</v>
      </c>
      <c r="I21" s="99"/>
    </row>
    <row r="22" spans="1:13" s="137" customFormat="1" ht="35.1" customHeight="1" x14ac:dyDescent="0.3">
      <c r="A22" s="109" t="s">
        <v>114</v>
      </c>
      <c r="B22" s="26">
        <v>14841.5553</v>
      </c>
      <c r="C22" s="26">
        <v>14746.244500000001</v>
      </c>
      <c r="D22" s="26">
        <v>14432.7078</v>
      </c>
      <c r="E22" s="26">
        <v>15122.995800000001</v>
      </c>
      <c r="F22" s="26">
        <v>14344.6343</v>
      </c>
      <c r="G22" s="26">
        <v>11195.5209</v>
      </c>
      <c r="H22" s="17">
        <v>17110.013200000001</v>
      </c>
      <c r="I22" s="144"/>
      <c r="J22" s="137" t="s">
        <v>24</v>
      </c>
    </row>
    <row r="23" spans="1:13" s="137" customFormat="1" ht="12.75" customHeight="1" x14ac:dyDescent="0.3">
      <c r="A23" s="205"/>
      <c r="B23" s="175"/>
      <c r="C23" s="175"/>
      <c r="D23" s="175"/>
      <c r="E23" s="175"/>
      <c r="F23" s="175"/>
      <c r="G23" s="175"/>
      <c r="H23" s="176"/>
      <c r="I23" s="99"/>
    </row>
    <row r="24" spans="1:13" s="181" customFormat="1" ht="4.9000000000000004" customHeight="1" x14ac:dyDescent="0.2">
      <c r="B24" s="182"/>
      <c r="D24" s="183"/>
      <c r="E24" s="184"/>
      <c r="F24" s="185"/>
      <c r="G24" s="186"/>
    </row>
    <row r="25" spans="1:13" s="181" customFormat="1" ht="10.9" customHeight="1" x14ac:dyDescent="0.2">
      <c r="A25" s="187" t="s">
        <v>115</v>
      </c>
      <c r="C25" s="188"/>
      <c r="D25" s="188"/>
      <c r="E25" s="188"/>
      <c r="F25" s="188"/>
      <c r="G25" s="188"/>
      <c r="H25" s="188"/>
      <c r="I25" s="189"/>
      <c r="J25" s="189"/>
      <c r="K25" s="189"/>
      <c r="L25" s="189"/>
      <c r="M25" s="189"/>
    </row>
    <row r="26" spans="1:13" s="181" customFormat="1" ht="6" customHeight="1" x14ac:dyDescent="0.2">
      <c r="A26" s="187"/>
      <c r="C26" s="190"/>
      <c r="D26" s="191"/>
      <c r="E26" s="191"/>
      <c r="F26" s="184"/>
    </row>
    <row r="27" spans="1:13" s="193" customFormat="1" ht="12.75" customHeight="1" x14ac:dyDescent="0.2">
      <c r="A27" s="192" t="s">
        <v>51</v>
      </c>
      <c r="C27" s="187"/>
      <c r="D27" s="194"/>
      <c r="E27" s="194"/>
      <c r="F27" s="195"/>
    </row>
    <row r="28" spans="1:13" s="197" customFormat="1" ht="13.5" customHeight="1" x14ac:dyDescent="0.35">
      <c r="A28" s="196" t="s">
        <v>52</v>
      </c>
      <c r="D28" s="198"/>
      <c r="E28" s="198"/>
      <c r="F28" s="198"/>
    </row>
    <row r="29" spans="1:13" ht="14.25" x14ac:dyDescent="0.3">
      <c r="A29" s="123"/>
      <c r="B29" s="123"/>
      <c r="C29" s="123"/>
      <c r="D29" s="123"/>
      <c r="E29" s="123"/>
      <c r="F29" s="123"/>
      <c r="G29" s="123"/>
      <c r="H29" s="150"/>
      <c r="I29" s="150"/>
      <c r="J29" s="151"/>
    </row>
    <row r="30" spans="1:13" ht="14.25" x14ac:dyDescent="0.3">
      <c r="A30" s="123"/>
      <c r="B30" s="123"/>
      <c r="C30" s="123"/>
      <c r="D30" s="123"/>
      <c r="E30" s="123"/>
      <c r="F30" s="123"/>
      <c r="G30" s="123"/>
      <c r="H30" s="123"/>
      <c r="I30" s="123"/>
    </row>
    <row r="31" spans="1:13" ht="14.25" x14ac:dyDescent="0.3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13" ht="14.25" x14ac:dyDescent="0.3">
      <c r="A32" s="123"/>
      <c r="B32" s="123"/>
      <c r="C32" s="123"/>
      <c r="D32" s="123"/>
      <c r="E32" s="123"/>
      <c r="F32" s="123"/>
      <c r="G32" s="123"/>
      <c r="H32" s="150"/>
      <c r="I32" s="150"/>
      <c r="J32" s="151"/>
    </row>
    <row r="33" spans="1:10" ht="14.25" x14ac:dyDescent="0.3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10" ht="14.25" x14ac:dyDescent="0.3">
      <c r="A34" s="123"/>
      <c r="B34" s="123"/>
      <c r="C34" s="123"/>
      <c r="D34" s="123"/>
      <c r="E34" s="123"/>
      <c r="F34" s="123"/>
      <c r="G34" s="247"/>
      <c r="H34" s="150"/>
      <c r="I34" s="150"/>
      <c r="J34" s="151"/>
    </row>
    <row r="35" spans="1:10" ht="14.25" x14ac:dyDescent="0.3">
      <c r="A35" s="123"/>
      <c r="B35" s="123"/>
      <c r="C35" s="123"/>
      <c r="D35" s="123"/>
      <c r="E35" s="123"/>
      <c r="F35" s="123"/>
      <c r="G35" s="123"/>
      <c r="H35" s="123"/>
      <c r="I35" s="123"/>
    </row>
    <row r="36" spans="1:10" ht="14.25" x14ac:dyDescent="0.3">
      <c r="A36" s="123"/>
      <c r="B36" s="123"/>
      <c r="C36" s="123"/>
      <c r="D36" s="123"/>
      <c r="E36" s="123"/>
      <c r="F36" s="123"/>
      <c r="G36" s="123"/>
      <c r="H36" s="123"/>
      <c r="I36" s="123"/>
    </row>
    <row r="37" spans="1:10" x14ac:dyDescent="0.2">
      <c r="H37" s="151"/>
      <c r="I37" s="151"/>
      <c r="J37" s="151"/>
    </row>
    <row r="39" spans="1:10" x14ac:dyDescent="0.2">
      <c r="H39" s="151"/>
      <c r="I39" s="151"/>
      <c r="J39" s="151"/>
    </row>
    <row r="52" spans="1:1" x14ac:dyDescent="0.2">
      <c r="A52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1A97-9A0E-487B-BAB3-90C7DC64BF58}">
  <dimension ref="A1:M52"/>
  <sheetViews>
    <sheetView topLeftCell="G5" zoomScale="130" zoomScaleNormal="130" zoomScaleSheetLayoutView="85" workbookViewId="0">
      <selection activeCell="P13" sqref="P13"/>
    </sheetView>
  </sheetViews>
  <sheetFormatPr defaultColWidth="6.296875" defaultRowHeight="12" x14ac:dyDescent="0.2"/>
  <cols>
    <col min="1" max="1" width="13.3984375" style="148" customWidth="1"/>
    <col min="2" max="2" width="7.3984375" style="204" customWidth="1"/>
    <col min="3" max="7" width="8.09765625" style="148" customWidth="1"/>
    <col min="8" max="8" width="8.796875" style="148" customWidth="1"/>
    <col min="9" max="16384" width="6.296875" style="148"/>
  </cols>
  <sheetData>
    <row r="1" spans="1:9" s="1" customFormat="1" ht="12.75" customHeight="1" x14ac:dyDescent="0.2">
      <c r="A1" s="5" t="s">
        <v>109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59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154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60</v>
      </c>
      <c r="B4" s="7"/>
      <c r="C4" s="7"/>
      <c r="D4" s="7"/>
      <c r="E4" s="7"/>
      <c r="F4" s="7"/>
      <c r="G4" s="7"/>
      <c r="H4" s="7"/>
    </row>
    <row r="5" spans="1:9" s="135" customFormat="1" ht="12.75" customHeight="1" x14ac:dyDescent="0.25">
      <c r="A5" s="95"/>
      <c r="B5" s="199"/>
      <c r="C5" s="95"/>
      <c r="D5" s="95"/>
      <c r="E5" s="95"/>
      <c r="F5" s="95"/>
      <c r="G5" s="95"/>
      <c r="H5" s="95"/>
    </row>
    <row r="6" spans="1:9" s="1" customFormat="1" ht="11.1" customHeight="1" x14ac:dyDescent="0.3">
      <c r="A6" s="96"/>
      <c r="B6" s="200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61" t="s">
        <v>107</v>
      </c>
      <c r="C7" s="271"/>
      <c r="F7" s="138"/>
      <c r="H7" s="125" t="s">
        <v>0</v>
      </c>
      <c r="I7" s="99"/>
    </row>
    <row r="8" spans="1:9" s="137" customFormat="1" ht="30" customHeight="1" x14ac:dyDescent="0.3">
      <c r="A8" s="263" t="s">
        <v>111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112</v>
      </c>
      <c r="I8" s="99"/>
    </row>
    <row r="9" spans="1:9" s="137" customFormat="1" ht="42" customHeight="1" x14ac:dyDescent="0.3">
      <c r="A9" s="264"/>
      <c r="B9" s="275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3">
      <c r="A10" s="141"/>
      <c r="B10" s="201"/>
      <c r="C10" s="142"/>
      <c r="D10" s="142"/>
      <c r="E10" s="142"/>
      <c r="F10" s="142"/>
      <c r="G10" s="142"/>
      <c r="H10" s="143"/>
      <c r="I10" s="99"/>
    </row>
    <row r="11" spans="1:9" s="137" customFormat="1" ht="35.1" customHeight="1" x14ac:dyDescent="0.3">
      <c r="A11" s="107" t="s">
        <v>85</v>
      </c>
      <c r="B11" s="21">
        <v>6103.3764000000001</v>
      </c>
      <c r="C11" s="21">
        <v>6150.6971000000003</v>
      </c>
      <c r="D11" s="21">
        <v>5655.6314000000002</v>
      </c>
      <c r="E11" s="21">
        <v>7169.3941999999997</v>
      </c>
      <c r="F11" s="21">
        <v>6161.4187000000002</v>
      </c>
      <c r="G11" s="21">
        <v>4957.9861000000001</v>
      </c>
      <c r="H11" s="16">
        <v>5139.0612000000001</v>
      </c>
      <c r="I11" s="99"/>
    </row>
    <row r="12" spans="1:9" s="137" customFormat="1" ht="35.1" customHeight="1" x14ac:dyDescent="0.3">
      <c r="A12" s="109" t="s">
        <v>113</v>
      </c>
      <c r="B12" s="26">
        <v>880.35339999999997</v>
      </c>
      <c r="C12" s="26">
        <v>850.58839999999998</v>
      </c>
      <c r="D12" s="26">
        <v>825.86199999999997</v>
      </c>
      <c r="E12" s="26">
        <v>939.36829999999998</v>
      </c>
      <c r="F12" s="26">
        <v>909.30949999999996</v>
      </c>
      <c r="G12" s="36" t="s">
        <v>50</v>
      </c>
      <c r="H12" s="17">
        <v>919.19470000000001</v>
      </c>
      <c r="I12" s="99"/>
    </row>
    <row r="13" spans="1:9" s="137" customFormat="1" ht="35.1" customHeight="1" x14ac:dyDescent="0.3">
      <c r="A13" s="109" t="s">
        <v>23</v>
      </c>
      <c r="B13" s="26">
        <v>1656.6280999999999</v>
      </c>
      <c r="C13" s="26">
        <v>1678.9862000000001</v>
      </c>
      <c r="D13" s="26">
        <v>1671.9431999999999</v>
      </c>
      <c r="E13" s="26">
        <v>1691.9617000000001</v>
      </c>
      <c r="F13" s="26">
        <v>1701.1791000000001</v>
      </c>
      <c r="G13" s="26">
        <v>1600.7958000000001</v>
      </c>
      <c r="H13" s="17">
        <v>1580.2438999999999</v>
      </c>
      <c r="I13" s="99"/>
    </row>
    <row r="14" spans="1:9" s="137" customFormat="1" ht="35.1" customHeight="1" x14ac:dyDescent="0.3">
      <c r="A14" s="109" t="s">
        <v>5</v>
      </c>
      <c r="B14" s="26">
        <v>2552.2426</v>
      </c>
      <c r="C14" s="26">
        <v>2559.9484000000002</v>
      </c>
      <c r="D14" s="26">
        <v>2565.1228000000001</v>
      </c>
      <c r="E14" s="26">
        <v>2557.1289999999999</v>
      </c>
      <c r="F14" s="26">
        <v>2535.2802999999999</v>
      </c>
      <c r="G14" s="26">
        <v>2475.5473000000002</v>
      </c>
      <c r="H14" s="17">
        <v>2481.2829999999999</v>
      </c>
      <c r="I14" s="99"/>
    </row>
    <row r="15" spans="1:9" s="137" customFormat="1" ht="35.1" customHeight="1" x14ac:dyDescent="0.3">
      <c r="A15" s="109" t="s">
        <v>6</v>
      </c>
      <c r="B15" s="26">
        <v>3513.1185</v>
      </c>
      <c r="C15" s="26">
        <v>3511.8042</v>
      </c>
      <c r="D15" s="26">
        <v>3510.5374000000002</v>
      </c>
      <c r="E15" s="26">
        <v>3518.7779</v>
      </c>
      <c r="F15" s="26">
        <v>3500.4852000000001</v>
      </c>
      <c r="G15" s="26">
        <v>3657.4520000000002</v>
      </c>
      <c r="H15" s="17">
        <v>3544.5727000000002</v>
      </c>
      <c r="I15" s="99"/>
    </row>
    <row r="16" spans="1:9" s="137" customFormat="1" ht="35.1" customHeight="1" x14ac:dyDescent="0.3">
      <c r="A16" s="109" t="s">
        <v>7</v>
      </c>
      <c r="B16" s="26">
        <v>4494.9416000000001</v>
      </c>
      <c r="C16" s="26">
        <v>4494.7947999999997</v>
      </c>
      <c r="D16" s="26">
        <v>4488.8981000000003</v>
      </c>
      <c r="E16" s="26">
        <v>4503.7755999999999</v>
      </c>
      <c r="F16" s="26">
        <v>4513.4215999999997</v>
      </c>
      <c r="G16" s="26">
        <v>4484.1379999999999</v>
      </c>
      <c r="H16" s="17">
        <v>4498.9712</v>
      </c>
      <c r="I16" s="144"/>
    </row>
    <row r="17" spans="1:13" s="137" customFormat="1" ht="35.1" customHeight="1" x14ac:dyDescent="0.3">
      <c r="A17" s="109" t="s">
        <v>8</v>
      </c>
      <c r="B17" s="26">
        <v>5493.2581</v>
      </c>
      <c r="C17" s="26">
        <v>5492.9269999999997</v>
      </c>
      <c r="D17" s="26">
        <v>5488.4328999999998</v>
      </c>
      <c r="E17" s="26">
        <v>5507.4924000000001</v>
      </c>
      <c r="F17" s="26">
        <v>5484.4071999999996</v>
      </c>
      <c r="G17" s="26">
        <v>5426.5825999999997</v>
      </c>
      <c r="H17" s="17">
        <v>5502.2293</v>
      </c>
      <c r="I17" s="99"/>
    </row>
    <row r="18" spans="1:13" s="137" customFormat="1" ht="35.1" customHeight="1" x14ac:dyDescent="0.3">
      <c r="A18" s="109" t="s">
        <v>9</v>
      </c>
      <c r="B18" s="26">
        <v>6480.1359000000002</v>
      </c>
      <c r="C18" s="26">
        <v>6480.8618999999999</v>
      </c>
      <c r="D18" s="26">
        <v>6476.4134999999997</v>
      </c>
      <c r="E18" s="26">
        <v>6490.8032999999996</v>
      </c>
      <c r="F18" s="26">
        <v>6478.1773000000003</v>
      </c>
      <c r="G18" s="26">
        <v>6466.3473999999997</v>
      </c>
      <c r="H18" s="17">
        <v>6454.0860000000002</v>
      </c>
      <c r="I18" s="99"/>
    </row>
    <row r="19" spans="1:13" s="137" customFormat="1" ht="35.1" customHeight="1" x14ac:dyDescent="0.3">
      <c r="A19" s="109" t="s">
        <v>10</v>
      </c>
      <c r="B19" s="26">
        <v>7462.4084000000003</v>
      </c>
      <c r="C19" s="26">
        <v>7458.9665000000005</v>
      </c>
      <c r="D19" s="26">
        <v>7456.2905000000001</v>
      </c>
      <c r="E19" s="26">
        <v>7455.8038999999999</v>
      </c>
      <c r="F19" s="26">
        <v>7484.6774999999998</v>
      </c>
      <c r="G19" s="26">
        <v>7559.3927000000003</v>
      </c>
      <c r="H19" s="17">
        <v>7592.4715999999999</v>
      </c>
      <c r="I19" s="99"/>
    </row>
    <row r="20" spans="1:13" s="137" customFormat="1" ht="35.1" customHeight="1" x14ac:dyDescent="0.3">
      <c r="A20" s="109" t="s">
        <v>11</v>
      </c>
      <c r="B20" s="26">
        <v>8453.1882999999998</v>
      </c>
      <c r="C20" s="26">
        <v>8451.4187000000002</v>
      </c>
      <c r="D20" s="26">
        <v>8444.3534</v>
      </c>
      <c r="E20" s="26">
        <v>8464.2783999999992</v>
      </c>
      <c r="F20" s="26">
        <v>8434.1705000000002</v>
      </c>
      <c r="G20" s="26">
        <v>8502.1828000000005</v>
      </c>
      <c r="H20" s="17">
        <v>8533.1612000000005</v>
      </c>
      <c r="I20" s="99"/>
    </row>
    <row r="21" spans="1:13" s="137" customFormat="1" ht="35.1" customHeight="1" x14ac:dyDescent="0.3">
      <c r="A21" s="109" t="s">
        <v>12</v>
      </c>
      <c r="B21" s="26">
        <v>9468.9424999999992</v>
      </c>
      <c r="C21" s="26">
        <v>9467.5629000000008</v>
      </c>
      <c r="D21" s="26">
        <v>9459.2765999999992</v>
      </c>
      <c r="E21" s="26">
        <v>9474.8359</v>
      </c>
      <c r="F21" s="26">
        <v>9480.1108000000004</v>
      </c>
      <c r="G21" s="26">
        <v>9309.0663000000004</v>
      </c>
      <c r="H21" s="17">
        <v>9534.4262999999992</v>
      </c>
      <c r="I21" s="99"/>
    </row>
    <row r="22" spans="1:13" s="137" customFormat="1" ht="35.1" customHeight="1" x14ac:dyDescent="0.3">
      <c r="A22" s="109" t="s">
        <v>114</v>
      </c>
      <c r="B22" s="26">
        <v>14908.929599999999</v>
      </c>
      <c r="C22" s="26">
        <v>14812.0807</v>
      </c>
      <c r="D22" s="26">
        <v>14501.447899999999</v>
      </c>
      <c r="E22" s="26">
        <v>15182.774600000001</v>
      </c>
      <c r="F22" s="26">
        <v>14347.3454</v>
      </c>
      <c r="G22" s="26">
        <v>11195.5209</v>
      </c>
      <c r="H22" s="17">
        <v>17115.286</v>
      </c>
      <c r="I22" s="144"/>
    </row>
    <row r="23" spans="1:13" ht="12.75" customHeight="1" x14ac:dyDescent="0.3">
      <c r="A23" s="145"/>
      <c r="B23" s="202"/>
      <c r="C23" s="146"/>
      <c r="D23" s="146"/>
      <c r="E23" s="146"/>
      <c r="F23" s="146"/>
      <c r="G23" s="146"/>
      <c r="H23" s="147"/>
      <c r="I23" s="123"/>
    </row>
    <row r="24" spans="1:13" s="181" customFormat="1" ht="4.9000000000000004" customHeight="1" x14ac:dyDescent="0.2">
      <c r="B24" s="182"/>
      <c r="D24" s="183"/>
      <c r="E24" s="184"/>
      <c r="F24" s="185"/>
      <c r="G24" s="186"/>
    </row>
    <row r="25" spans="1:13" s="181" customFormat="1" ht="10.9" customHeight="1" x14ac:dyDescent="0.2">
      <c r="A25" s="187" t="s">
        <v>115</v>
      </c>
      <c r="C25" s="188"/>
      <c r="D25" s="188"/>
      <c r="E25" s="188"/>
      <c r="F25" s="188"/>
      <c r="G25" s="188"/>
      <c r="H25" s="188"/>
      <c r="I25" s="189"/>
      <c r="J25" s="189"/>
      <c r="K25" s="189"/>
      <c r="L25" s="189"/>
      <c r="M25" s="189"/>
    </row>
    <row r="26" spans="1:13" s="181" customFormat="1" ht="6" customHeight="1" x14ac:dyDescent="0.2">
      <c r="A26" s="187"/>
      <c r="C26" s="190"/>
      <c r="D26" s="191"/>
      <c r="E26" s="191"/>
      <c r="F26" s="184"/>
    </row>
    <row r="27" spans="1:13" s="193" customFormat="1" ht="13.5" customHeight="1" x14ac:dyDescent="0.2">
      <c r="A27" s="192" t="s">
        <v>51</v>
      </c>
      <c r="C27" s="187"/>
      <c r="D27" s="194"/>
      <c r="E27" s="194"/>
      <c r="F27" s="195"/>
    </row>
    <row r="28" spans="1:13" s="197" customFormat="1" ht="14.25" customHeight="1" x14ac:dyDescent="0.35">
      <c r="A28" s="196" t="s">
        <v>52</v>
      </c>
      <c r="D28" s="198"/>
      <c r="E28" s="198"/>
      <c r="F28" s="198"/>
    </row>
    <row r="29" spans="1:13" ht="14.25" x14ac:dyDescent="0.3">
      <c r="A29" s="123"/>
      <c r="B29" s="203"/>
      <c r="C29" s="123"/>
      <c r="D29" s="123"/>
      <c r="E29" s="123"/>
      <c r="F29" s="123"/>
      <c r="G29" s="123"/>
      <c r="H29" s="150"/>
      <c r="I29" s="150"/>
      <c r="J29" s="151"/>
    </row>
    <row r="30" spans="1:13" ht="14.25" x14ac:dyDescent="0.3">
      <c r="A30" s="123"/>
      <c r="B30" s="203"/>
      <c r="C30" s="123"/>
      <c r="D30" s="123"/>
      <c r="E30" s="123"/>
      <c r="F30" s="123"/>
      <c r="G30" s="123"/>
      <c r="H30" s="123"/>
      <c r="I30" s="123"/>
    </row>
    <row r="31" spans="1:13" ht="14.25" x14ac:dyDescent="0.3">
      <c r="A31" s="123"/>
      <c r="B31" s="203"/>
      <c r="C31" s="123"/>
      <c r="D31" s="123"/>
      <c r="E31" s="123"/>
      <c r="F31" s="123"/>
      <c r="G31" s="123"/>
      <c r="H31" s="123"/>
      <c r="I31" s="123"/>
    </row>
    <row r="32" spans="1:13" ht="14.25" x14ac:dyDescent="0.3">
      <c r="A32" s="123"/>
      <c r="B32" s="203"/>
      <c r="C32" s="123"/>
      <c r="D32" s="123"/>
      <c r="E32" s="21"/>
      <c r="F32" s="21"/>
      <c r="G32" s="21"/>
      <c r="H32" s="21"/>
      <c r="I32" s="21"/>
      <c r="J32" s="21"/>
      <c r="K32" s="21"/>
    </row>
    <row r="33" spans="1:11" ht="14.25" x14ac:dyDescent="0.3">
      <c r="A33" s="123"/>
      <c r="B33" s="203"/>
      <c r="C33" s="123"/>
      <c r="D33" s="123"/>
      <c r="E33" s="26"/>
      <c r="F33" s="26"/>
      <c r="G33" s="26"/>
      <c r="H33" s="26"/>
      <c r="I33" s="26"/>
      <c r="J33" s="36"/>
      <c r="K33" s="26"/>
    </row>
    <row r="34" spans="1:11" ht="14.25" x14ac:dyDescent="0.3">
      <c r="A34" s="123"/>
      <c r="B34" s="203"/>
      <c r="C34" s="123"/>
      <c r="D34" s="123"/>
      <c r="E34" s="26"/>
      <c r="F34" s="26"/>
      <c r="G34" s="249"/>
      <c r="H34" s="26"/>
      <c r="I34" s="26"/>
      <c r="J34" s="26"/>
      <c r="K34" s="26"/>
    </row>
    <row r="35" spans="1:11" ht="14.25" x14ac:dyDescent="0.3">
      <c r="A35" s="123"/>
      <c r="B35" s="203"/>
      <c r="C35" s="123"/>
      <c r="D35" s="123"/>
      <c r="E35" s="26"/>
      <c r="F35" s="26"/>
      <c r="G35" s="26"/>
      <c r="H35" s="26"/>
      <c r="I35" s="26"/>
      <c r="J35" s="26"/>
      <c r="K35" s="26"/>
    </row>
    <row r="36" spans="1:11" ht="14.25" x14ac:dyDescent="0.3">
      <c r="A36" s="123"/>
      <c r="B36" s="203"/>
      <c r="C36" s="123"/>
      <c r="D36" s="123"/>
      <c r="E36" s="26"/>
      <c r="F36" s="26"/>
      <c r="G36" s="26"/>
      <c r="H36" s="26"/>
      <c r="I36" s="26"/>
      <c r="J36" s="26"/>
      <c r="K36" s="26"/>
    </row>
    <row r="37" spans="1:11" x14ac:dyDescent="0.2">
      <c r="E37" s="26"/>
      <c r="F37" s="26"/>
      <c r="G37" s="26"/>
      <c r="H37" s="26"/>
      <c r="I37" s="26"/>
      <c r="J37" s="26"/>
      <c r="K37" s="26"/>
    </row>
    <row r="38" spans="1:11" x14ac:dyDescent="0.2">
      <c r="E38" s="26"/>
      <c r="F38" s="26"/>
      <c r="G38" s="26"/>
      <c r="H38" s="26"/>
      <c r="I38" s="26"/>
      <c r="J38" s="26"/>
      <c r="K38" s="26"/>
    </row>
    <row r="39" spans="1:11" x14ac:dyDescent="0.2">
      <c r="E39" s="26"/>
      <c r="F39" s="26"/>
      <c r="G39" s="26"/>
      <c r="H39" s="26"/>
      <c r="I39" s="26"/>
      <c r="J39" s="26"/>
      <c r="K39" s="26"/>
    </row>
    <row r="40" spans="1:11" x14ac:dyDescent="0.2">
      <c r="E40" s="26"/>
      <c r="F40" s="26"/>
      <c r="G40" s="26"/>
      <c r="H40" s="26"/>
      <c r="I40" s="26"/>
      <c r="J40" s="26"/>
      <c r="K40" s="26"/>
    </row>
    <row r="41" spans="1:11" x14ac:dyDescent="0.2">
      <c r="E41" s="26"/>
      <c r="F41" s="26"/>
      <c r="G41" s="26"/>
      <c r="H41" s="26"/>
      <c r="I41" s="26"/>
      <c r="J41" s="26"/>
      <c r="K41" s="26"/>
    </row>
    <row r="42" spans="1:11" x14ac:dyDescent="0.2">
      <c r="E42" s="26"/>
      <c r="F42" s="26"/>
      <c r="G42" s="26"/>
      <c r="H42" s="26"/>
      <c r="I42" s="26"/>
      <c r="J42" s="26"/>
      <c r="K42" s="26"/>
    </row>
    <row r="43" spans="1:11" x14ac:dyDescent="0.2">
      <c r="E43" s="26"/>
      <c r="F43" s="26"/>
      <c r="G43" s="26"/>
      <c r="H43" s="26"/>
      <c r="I43" s="26"/>
      <c r="J43" s="26"/>
      <c r="K43" s="26"/>
    </row>
    <row r="52" spans="1:1" x14ac:dyDescent="0.2">
      <c r="A52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026B6-29A1-4F64-B9F9-545902E68AB0}">
  <dimension ref="A1:M51"/>
  <sheetViews>
    <sheetView topLeftCell="G5" zoomScale="130" zoomScaleNormal="130" zoomScaleSheetLayoutView="100" workbookViewId="0">
      <selection activeCell="K12" sqref="K12"/>
    </sheetView>
  </sheetViews>
  <sheetFormatPr defaultColWidth="6.296875" defaultRowHeight="12" x14ac:dyDescent="0.2"/>
  <cols>
    <col min="1" max="1" width="13.3984375" style="148" customWidth="1"/>
    <col min="2" max="2" width="7.3984375" style="148" customWidth="1"/>
    <col min="3" max="7" width="8.09765625" style="148" customWidth="1"/>
    <col min="8" max="8" width="8.796875" style="148" customWidth="1"/>
    <col min="9" max="16384" width="6.296875" style="148"/>
  </cols>
  <sheetData>
    <row r="1" spans="1:9" s="1" customFormat="1" ht="12.75" customHeight="1" x14ac:dyDescent="0.2">
      <c r="A1" s="5" t="s">
        <v>109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59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154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60</v>
      </c>
      <c r="B4" s="7"/>
      <c r="C4" s="7"/>
      <c r="D4" s="7"/>
      <c r="E4" s="7"/>
      <c r="F4" s="7"/>
      <c r="G4" s="7"/>
      <c r="H4" s="7"/>
    </row>
    <row r="5" spans="1:9" s="135" customFormat="1" ht="12.75" customHeight="1" x14ac:dyDescent="0.25">
      <c r="A5" s="95"/>
      <c r="B5" s="95"/>
      <c r="C5" s="95"/>
      <c r="D5" s="95"/>
      <c r="E5" s="95"/>
      <c r="F5" s="95"/>
      <c r="G5" s="95"/>
      <c r="H5" s="95"/>
    </row>
    <row r="6" spans="1:9" s="1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61" t="s">
        <v>110</v>
      </c>
      <c r="C7" s="271"/>
      <c r="F7" s="138"/>
      <c r="H7" s="125" t="s">
        <v>0</v>
      </c>
      <c r="I7" s="99"/>
    </row>
    <row r="8" spans="1:9" s="137" customFormat="1" ht="30" customHeight="1" x14ac:dyDescent="0.3">
      <c r="A8" s="263" t="s">
        <v>111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112</v>
      </c>
      <c r="I8" s="99"/>
    </row>
    <row r="9" spans="1:9" s="137" customFormat="1" ht="42" customHeight="1" x14ac:dyDescent="0.3">
      <c r="A9" s="264"/>
      <c r="B9" s="275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2">
      <c r="A10" s="141"/>
      <c r="B10" s="177"/>
      <c r="C10" s="178"/>
      <c r="D10" s="178"/>
      <c r="E10" s="178"/>
      <c r="F10" s="178"/>
      <c r="G10" s="178"/>
      <c r="H10" s="179"/>
    </row>
    <row r="11" spans="1:9" s="137" customFormat="1" ht="35.1" customHeight="1" x14ac:dyDescent="0.2">
      <c r="A11" s="107" t="s">
        <v>85</v>
      </c>
      <c r="B11" s="21">
        <v>3750.2831000000001</v>
      </c>
      <c r="C11" s="21">
        <v>3888.7179000000001</v>
      </c>
      <c r="D11" s="21">
        <v>3832.0652</v>
      </c>
      <c r="E11" s="21">
        <v>4527.6572999999999</v>
      </c>
      <c r="F11" s="21">
        <v>3966.6215999999999</v>
      </c>
      <c r="G11" s="21">
        <v>3605.944</v>
      </c>
      <c r="H11" s="16">
        <v>2265.1014</v>
      </c>
    </row>
    <row r="12" spans="1:9" s="137" customFormat="1" ht="35.1" customHeight="1" x14ac:dyDescent="0.2">
      <c r="A12" s="109" t="s">
        <v>113</v>
      </c>
      <c r="B12" s="26">
        <v>869.19989999999996</v>
      </c>
      <c r="C12" s="26">
        <v>872.08150000000001</v>
      </c>
      <c r="D12" s="26">
        <v>873.42169999999999</v>
      </c>
      <c r="E12" s="26">
        <v>914.69669999999996</v>
      </c>
      <c r="F12" s="26">
        <v>738.4384</v>
      </c>
      <c r="G12" s="36" t="s">
        <v>50</v>
      </c>
      <c r="H12" s="17">
        <v>865.84199999999998</v>
      </c>
    </row>
    <row r="13" spans="1:9" s="137" customFormat="1" ht="35.1" customHeight="1" x14ac:dyDescent="0.2">
      <c r="A13" s="109" t="s">
        <v>23</v>
      </c>
      <c r="B13" s="26">
        <v>1617.6661999999999</v>
      </c>
      <c r="C13" s="26">
        <v>1638.1274000000001</v>
      </c>
      <c r="D13" s="26">
        <v>1639.4421</v>
      </c>
      <c r="E13" s="26">
        <v>1613.8734999999999</v>
      </c>
      <c r="F13" s="26">
        <v>1662.9356</v>
      </c>
      <c r="G13" s="26">
        <v>1654.3770999999999</v>
      </c>
      <c r="H13" s="17">
        <v>1556.2831000000001</v>
      </c>
    </row>
    <row r="14" spans="1:9" s="137" customFormat="1" ht="35.1" customHeight="1" x14ac:dyDescent="0.2">
      <c r="A14" s="109" t="s">
        <v>5</v>
      </c>
      <c r="B14" s="26">
        <v>2513.2219</v>
      </c>
      <c r="C14" s="26">
        <v>2520.8182999999999</v>
      </c>
      <c r="D14" s="26">
        <v>2519.6894000000002</v>
      </c>
      <c r="E14" s="26">
        <v>2503.848</v>
      </c>
      <c r="F14" s="26">
        <v>2589.8899000000001</v>
      </c>
      <c r="G14" s="26">
        <v>2638.9775</v>
      </c>
      <c r="H14" s="17">
        <v>2455.1377000000002</v>
      </c>
    </row>
    <row r="15" spans="1:9" s="137" customFormat="1" ht="35.1" customHeight="1" x14ac:dyDescent="0.2">
      <c r="A15" s="109" t="s">
        <v>6</v>
      </c>
      <c r="B15" s="26">
        <v>3463.578</v>
      </c>
      <c r="C15" s="26">
        <v>3468.2361999999998</v>
      </c>
      <c r="D15" s="26">
        <v>3467.5145000000002</v>
      </c>
      <c r="E15" s="26">
        <v>3490.6188999999999</v>
      </c>
      <c r="F15" s="26">
        <v>3434.8465999999999</v>
      </c>
      <c r="G15" s="26">
        <v>3445.9191000000001</v>
      </c>
      <c r="H15" s="17">
        <v>3382.5949000000001</v>
      </c>
    </row>
    <row r="16" spans="1:9" s="137" customFormat="1" ht="35.1" customHeight="1" x14ac:dyDescent="0.2">
      <c r="A16" s="109" t="s">
        <v>7</v>
      </c>
      <c r="B16" s="26">
        <v>4455.0447999999997</v>
      </c>
      <c r="C16" s="26">
        <v>4454.6512000000002</v>
      </c>
      <c r="D16" s="26">
        <v>4453.4229999999998</v>
      </c>
      <c r="E16" s="26">
        <v>4487.3832000000002</v>
      </c>
      <c r="F16" s="26">
        <v>4416.7997999999998</v>
      </c>
      <c r="G16" s="26">
        <v>4381.1886000000004</v>
      </c>
      <c r="H16" s="17">
        <v>4485.5321999999996</v>
      </c>
    </row>
    <row r="17" spans="1:13" s="137" customFormat="1" ht="35.1" customHeight="1" x14ac:dyDescent="0.2">
      <c r="A17" s="109" t="s">
        <v>8</v>
      </c>
      <c r="B17" s="26">
        <v>5457.8720000000003</v>
      </c>
      <c r="C17" s="26">
        <v>5458.9336999999996</v>
      </c>
      <c r="D17" s="26">
        <v>5457.0451000000003</v>
      </c>
      <c r="E17" s="26">
        <v>5506.7674999999999</v>
      </c>
      <c r="F17" s="26">
        <v>5389.6770999999999</v>
      </c>
      <c r="G17" s="26">
        <v>5357.2214000000004</v>
      </c>
      <c r="H17" s="17">
        <v>5365.4603999999999</v>
      </c>
    </row>
    <row r="18" spans="1:13" s="137" customFormat="1" ht="35.1" customHeight="1" x14ac:dyDescent="0.2">
      <c r="A18" s="109" t="s">
        <v>9</v>
      </c>
      <c r="B18" s="26">
        <v>6463.049</v>
      </c>
      <c r="C18" s="26">
        <v>6462.9087</v>
      </c>
      <c r="D18" s="26">
        <v>6461.0030999999999</v>
      </c>
      <c r="E18" s="26">
        <v>6481.1022000000003</v>
      </c>
      <c r="F18" s="26">
        <v>6462.5199000000002</v>
      </c>
      <c r="G18" s="26">
        <v>6395.2533999999996</v>
      </c>
      <c r="H18" s="17">
        <v>6494.7109</v>
      </c>
    </row>
    <row r="19" spans="1:13" s="137" customFormat="1" ht="35.1" customHeight="1" x14ac:dyDescent="0.2">
      <c r="A19" s="109" t="s">
        <v>10</v>
      </c>
      <c r="B19" s="26">
        <v>7431.7811000000002</v>
      </c>
      <c r="C19" s="26">
        <v>7432.1396999999997</v>
      </c>
      <c r="D19" s="26">
        <v>7425.4477999999999</v>
      </c>
      <c r="E19" s="26">
        <v>7485.4956000000002</v>
      </c>
      <c r="F19" s="26">
        <v>7325.6403</v>
      </c>
      <c r="G19" s="26">
        <v>7448.3162000000002</v>
      </c>
      <c r="H19" s="17">
        <v>7129.7416999999996</v>
      </c>
    </row>
    <row r="20" spans="1:13" s="137" customFormat="1" ht="35.1" customHeight="1" x14ac:dyDescent="0.2">
      <c r="A20" s="109" t="s">
        <v>11</v>
      </c>
      <c r="B20" s="26">
        <v>8464.7836000000007</v>
      </c>
      <c r="C20" s="26">
        <v>8464.9114000000009</v>
      </c>
      <c r="D20" s="26">
        <v>8476.9128000000001</v>
      </c>
      <c r="E20" s="26">
        <v>8421.3191000000006</v>
      </c>
      <c r="F20" s="26">
        <v>8354.9408000000003</v>
      </c>
      <c r="G20" s="36" t="s">
        <v>50</v>
      </c>
      <c r="H20" s="17">
        <v>8084.3135000000002</v>
      </c>
    </row>
    <row r="21" spans="1:13" s="137" customFormat="1" ht="35.1" customHeight="1" x14ac:dyDescent="0.2">
      <c r="A21" s="109" t="s">
        <v>12</v>
      </c>
      <c r="B21" s="26">
        <v>9476.0149999999994</v>
      </c>
      <c r="C21" s="26">
        <v>9476.0149999999994</v>
      </c>
      <c r="D21" s="26">
        <v>9469.9887999999992</v>
      </c>
      <c r="E21" s="26">
        <v>9484.7481000000007</v>
      </c>
      <c r="F21" s="26">
        <v>9804.2080000000005</v>
      </c>
      <c r="G21" s="36" t="s">
        <v>50</v>
      </c>
      <c r="H21" s="37" t="s">
        <v>50</v>
      </c>
    </row>
    <row r="22" spans="1:13" s="137" customFormat="1" ht="35.1" customHeight="1" x14ac:dyDescent="0.2">
      <c r="A22" s="109" t="s">
        <v>114</v>
      </c>
      <c r="B22" s="26">
        <v>13300.500599999999</v>
      </c>
      <c r="C22" s="26">
        <v>13302.5406</v>
      </c>
      <c r="D22" s="26">
        <v>13651.0915</v>
      </c>
      <c r="E22" s="26">
        <v>11841.128199999999</v>
      </c>
      <c r="F22" s="26">
        <v>13903.456399999999</v>
      </c>
      <c r="G22" s="36" t="s">
        <v>50</v>
      </c>
      <c r="H22" s="17">
        <v>10740.3691</v>
      </c>
    </row>
    <row r="23" spans="1:13" ht="12.75" customHeight="1" x14ac:dyDescent="0.2">
      <c r="A23" s="145"/>
      <c r="B23" s="180"/>
      <c r="C23" s="146"/>
      <c r="D23" s="146"/>
      <c r="E23" s="146"/>
      <c r="F23" s="146"/>
      <c r="G23" s="146"/>
      <c r="H23" s="147"/>
    </row>
    <row r="24" spans="1:13" s="181" customFormat="1" ht="4.9000000000000004" customHeight="1" x14ac:dyDescent="0.2">
      <c r="B24" s="182"/>
      <c r="D24" s="183"/>
      <c r="E24" s="184"/>
      <c r="F24" s="185"/>
      <c r="G24" s="186"/>
    </row>
    <row r="25" spans="1:13" s="181" customFormat="1" ht="10.9" customHeight="1" x14ac:dyDescent="0.2">
      <c r="A25" s="187" t="s">
        <v>115</v>
      </c>
      <c r="C25" s="188"/>
      <c r="D25" s="188"/>
      <c r="E25" s="188"/>
      <c r="F25" s="188"/>
      <c r="G25" s="188"/>
      <c r="H25" s="188"/>
      <c r="I25" s="189"/>
      <c r="J25" s="189"/>
      <c r="K25" s="189"/>
      <c r="L25" s="189"/>
      <c r="M25" s="189"/>
    </row>
    <row r="26" spans="1:13" s="181" customFormat="1" ht="6" customHeight="1" x14ac:dyDescent="0.2">
      <c r="A26" s="187"/>
      <c r="C26" s="190"/>
      <c r="D26" s="191"/>
      <c r="E26" s="191"/>
      <c r="F26" s="184"/>
    </row>
    <row r="27" spans="1:13" s="193" customFormat="1" ht="12" customHeight="1" x14ac:dyDescent="0.2">
      <c r="A27" s="192" t="s">
        <v>51</v>
      </c>
      <c r="C27" s="187"/>
      <c r="D27" s="194"/>
      <c r="E27" s="194"/>
      <c r="F27" s="195"/>
    </row>
    <row r="28" spans="1:13" s="197" customFormat="1" ht="13.5" customHeight="1" x14ac:dyDescent="0.35">
      <c r="A28" s="196" t="s">
        <v>52</v>
      </c>
      <c r="D28" s="198"/>
      <c r="E28" s="198"/>
      <c r="F28" s="198"/>
    </row>
    <row r="29" spans="1:13" ht="14.25" x14ac:dyDescent="0.3">
      <c r="A29" s="123"/>
      <c r="B29" s="123"/>
      <c r="C29" s="123"/>
      <c r="D29" s="123"/>
      <c r="E29" s="123"/>
      <c r="F29" s="123"/>
      <c r="G29" s="123"/>
      <c r="H29" s="123"/>
    </row>
    <row r="30" spans="1:13" ht="14.25" x14ac:dyDescent="0.3">
      <c r="A30" s="123"/>
      <c r="B30" s="123"/>
      <c r="C30" s="123"/>
      <c r="D30" s="123"/>
      <c r="E30" s="123"/>
      <c r="F30" s="123"/>
      <c r="G30" s="123"/>
      <c r="H30" s="123"/>
    </row>
    <row r="31" spans="1:13" ht="14.25" x14ac:dyDescent="0.3">
      <c r="A31" s="123"/>
      <c r="B31" s="123"/>
      <c r="C31" s="123"/>
      <c r="D31" s="123"/>
      <c r="E31" s="123"/>
      <c r="F31" s="123"/>
      <c r="G31" s="123"/>
      <c r="H31" s="150"/>
    </row>
    <row r="32" spans="1:13" ht="14.25" x14ac:dyDescent="0.3">
      <c r="A32" s="123"/>
      <c r="B32" s="123"/>
      <c r="C32" s="123"/>
      <c r="D32" s="123"/>
      <c r="E32" s="123"/>
      <c r="F32" s="123"/>
      <c r="G32" s="123"/>
      <c r="H32" s="123"/>
    </row>
    <row r="33" spans="1:8" ht="14.25" x14ac:dyDescent="0.3">
      <c r="A33" s="123"/>
      <c r="B33" s="123"/>
      <c r="C33" s="123"/>
      <c r="D33" s="123"/>
      <c r="E33" s="123"/>
      <c r="F33" s="123"/>
      <c r="G33" s="123"/>
      <c r="H33" s="150"/>
    </row>
    <row r="34" spans="1:8" ht="14.25" x14ac:dyDescent="0.3">
      <c r="A34" s="123"/>
      <c r="B34" s="123"/>
      <c r="C34" s="123"/>
      <c r="D34" s="123"/>
      <c r="E34" s="123"/>
      <c r="F34" s="123"/>
      <c r="G34" s="247"/>
      <c r="H34" s="123"/>
    </row>
    <row r="35" spans="1:8" ht="14.25" x14ac:dyDescent="0.3">
      <c r="A35" s="123"/>
      <c r="B35" s="123"/>
      <c r="C35" s="123"/>
      <c r="D35" s="123"/>
      <c r="E35" s="123"/>
      <c r="F35" s="123"/>
      <c r="G35" s="123"/>
      <c r="H35" s="123"/>
    </row>
    <row r="36" spans="1:8" x14ac:dyDescent="0.2">
      <c r="H36" s="151"/>
    </row>
    <row r="38" spans="1:8" x14ac:dyDescent="0.2">
      <c r="H38" s="151"/>
    </row>
    <row r="51" spans="1:1" x14ac:dyDescent="0.2">
      <c r="A51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C788-A8DC-46E8-AD42-8490DEEBDA4A}">
  <dimension ref="A1:J52"/>
  <sheetViews>
    <sheetView topLeftCell="A5" zoomScale="130" zoomScaleNormal="130" zoomScaleSheetLayoutView="100" workbookViewId="0">
      <selection activeCell="K12" sqref="K12"/>
    </sheetView>
  </sheetViews>
  <sheetFormatPr defaultColWidth="6.296875" defaultRowHeight="12" x14ac:dyDescent="0.2"/>
  <cols>
    <col min="1" max="1" width="14.69921875" style="148" customWidth="1"/>
    <col min="2" max="2" width="7.3984375" style="148" customWidth="1"/>
    <col min="3" max="7" width="8.09765625" style="148" customWidth="1"/>
    <col min="8" max="8" width="8.796875" style="148" customWidth="1"/>
    <col min="9" max="16384" width="6.296875" style="148"/>
  </cols>
  <sheetData>
    <row r="1" spans="1:9" s="1" customFormat="1" ht="12.75" customHeight="1" x14ac:dyDescent="0.2">
      <c r="A1" s="5" t="s">
        <v>94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61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155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62</v>
      </c>
      <c r="B4" s="7"/>
      <c r="C4" s="7"/>
      <c r="D4" s="7"/>
      <c r="E4" s="7"/>
      <c r="F4" s="7"/>
      <c r="G4" s="7"/>
      <c r="H4" s="7"/>
    </row>
    <row r="5" spans="1:9" s="135" customFormat="1" ht="12.75" customHeight="1" x14ac:dyDescent="0.25">
      <c r="A5" s="95"/>
      <c r="B5" s="95"/>
      <c r="C5" s="95"/>
      <c r="D5" s="95"/>
      <c r="E5" s="95"/>
      <c r="F5" s="95"/>
      <c r="G5" s="95"/>
      <c r="H5" s="95"/>
    </row>
    <row r="6" spans="1:9" s="1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61" t="s">
        <v>108</v>
      </c>
      <c r="C7" s="262"/>
      <c r="F7" s="138"/>
      <c r="H7" s="125" t="s">
        <v>0</v>
      </c>
      <c r="I7" s="99"/>
    </row>
    <row r="8" spans="1:9" s="137" customFormat="1" ht="30" customHeight="1" x14ac:dyDescent="0.3">
      <c r="A8" s="263" t="s">
        <v>96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98</v>
      </c>
      <c r="I8" s="99"/>
    </row>
    <row r="9" spans="1:9" s="137" customFormat="1" ht="42" customHeight="1" x14ac:dyDescent="0.3">
      <c r="A9" s="264"/>
      <c r="B9" s="275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3">
      <c r="A10" s="141"/>
      <c r="B10" s="142"/>
      <c r="C10" s="142"/>
      <c r="D10" s="142"/>
      <c r="E10" s="142"/>
      <c r="F10" s="142"/>
      <c r="G10" s="142"/>
      <c r="H10" s="143"/>
      <c r="I10" s="99"/>
    </row>
    <row r="11" spans="1:9" s="137" customFormat="1" ht="35.1" customHeight="1" x14ac:dyDescent="0.3">
      <c r="A11" s="107" t="s">
        <v>85</v>
      </c>
      <c r="B11" s="21">
        <v>5566.0598</v>
      </c>
      <c r="C11" s="21">
        <v>5650.4279999999999</v>
      </c>
      <c r="D11" s="21">
        <v>5117.6952000000001</v>
      </c>
      <c r="E11" s="21">
        <v>6983.0051999999996</v>
      </c>
      <c r="F11" s="21">
        <v>6028.0565999999999</v>
      </c>
      <c r="G11" s="21">
        <v>4352.5397000000003</v>
      </c>
      <c r="H11" s="16">
        <v>4132.0475999999999</v>
      </c>
      <c r="I11" s="99"/>
    </row>
    <row r="12" spans="1:9" s="137" customFormat="1" ht="35.1" customHeight="1" x14ac:dyDescent="0.3">
      <c r="A12" s="109" t="s">
        <v>103</v>
      </c>
      <c r="B12" s="26">
        <v>1658.8326999999999</v>
      </c>
      <c r="C12" s="26">
        <v>1698.1405999999999</v>
      </c>
      <c r="D12" s="26">
        <v>1658.2137</v>
      </c>
      <c r="E12" s="26">
        <v>1847.1186</v>
      </c>
      <c r="F12" s="26">
        <v>1731.4205999999999</v>
      </c>
      <c r="G12" s="26">
        <v>1700.838</v>
      </c>
      <c r="H12" s="17">
        <v>1478.6014</v>
      </c>
      <c r="I12" s="99"/>
    </row>
    <row r="13" spans="1:9" s="137" customFormat="1" ht="35.1" customHeight="1" x14ac:dyDescent="0.3">
      <c r="A13" s="109" t="s">
        <v>5</v>
      </c>
      <c r="B13" s="26">
        <v>2384.2636000000002</v>
      </c>
      <c r="C13" s="26">
        <v>2444.1949</v>
      </c>
      <c r="D13" s="26">
        <v>2396.8643000000002</v>
      </c>
      <c r="E13" s="26">
        <v>2602.8712</v>
      </c>
      <c r="F13" s="26">
        <v>2485.8811000000001</v>
      </c>
      <c r="G13" s="26">
        <v>2101.703</v>
      </c>
      <c r="H13" s="17">
        <v>2031.0434</v>
      </c>
      <c r="I13" s="99"/>
    </row>
    <row r="14" spans="1:9" s="137" customFormat="1" ht="35.1" customHeight="1" x14ac:dyDescent="0.3">
      <c r="A14" s="109" t="s">
        <v>6</v>
      </c>
      <c r="B14" s="26">
        <v>3028.0444000000002</v>
      </c>
      <c r="C14" s="26">
        <v>3069.4843999999998</v>
      </c>
      <c r="D14" s="26">
        <v>3002.5837999999999</v>
      </c>
      <c r="E14" s="26">
        <v>3321.3584999999998</v>
      </c>
      <c r="F14" s="26">
        <v>3131.8402999999998</v>
      </c>
      <c r="G14" s="26">
        <v>2967.5772999999999</v>
      </c>
      <c r="H14" s="17">
        <v>2492.7894999999999</v>
      </c>
      <c r="I14" s="99"/>
    </row>
    <row r="15" spans="1:9" s="137" customFormat="1" ht="35.1" customHeight="1" x14ac:dyDescent="0.3">
      <c r="A15" s="109" t="s">
        <v>7</v>
      </c>
      <c r="B15" s="26">
        <v>3617.4778999999999</v>
      </c>
      <c r="C15" s="26">
        <v>3640.9650999999999</v>
      </c>
      <c r="D15" s="26">
        <v>3557.2818000000002</v>
      </c>
      <c r="E15" s="26">
        <v>3960.1907999999999</v>
      </c>
      <c r="F15" s="26">
        <v>3646.2042000000001</v>
      </c>
      <c r="G15" s="26">
        <v>3762.5942</v>
      </c>
      <c r="H15" s="17">
        <v>3132.5192999999999</v>
      </c>
      <c r="I15" s="99"/>
    </row>
    <row r="16" spans="1:9" s="137" customFormat="1" ht="35.1" customHeight="1" x14ac:dyDescent="0.3">
      <c r="A16" s="109" t="s">
        <v>8</v>
      </c>
      <c r="B16" s="26">
        <v>4196.2798000000003</v>
      </c>
      <c r="C16" s="26">
        <v>4205.4350999999997</v>
      </c>
      <c r="D16" s="26">
        <v>4078.8368999999998</v>
      </c>
      <c r="E16" s="26">
        <v>4666.3413</v>
      </c>
      <c r="F16" s="26">
        <v>4309.3998000000001</v>
      </c>
      <c r="G16" s="26">
        <v>4353.5024999999996</v>
      </c>
      <c r="H16" s="17">
        <v>4012.9528</v>
      </c>
      <c r="I16" s="144"/>
    </row>
    <row r="17" spans="1:10" s="137" customFormat="1" ht="35.1" customHeight="1" x14ac:dyDescent="0.3">
      <c r="A17" s="109" t="s">
        <v>9</v>
      </c>
      <c r="B17" s="26">
        <v>4686.7843999999996</v>
      </c>
      <c r="C17" s="26">
        <v>4722.3284000000003</v>
      </c>
      <c r="D17" s="26">
        <v>4605.8771999999999</v>
      </c>
      <c r="E17" s="26">
        <v>5097.0303999999996</v>
      </c>
      <c r="F17" s="26">
        <v>4768.2329</v>
      </c>
      <c r="G17" s="26">
        <v>4963.0649000000003</v>
      </c>
      <c r="H17" s="17">
        <v>4045.6986999999999</v>
      </c>
      <c r="I17" s="99"/>
    </row>
    <row r="18" spans="1:10" s="137" customFormat="1" ht="35.1" customHeight="1" x14ac:dyDescent="0.3">
      <c r="A18" s="109" t="s">
        <v>10</v>
      </c>
      <c r="B18" s="26">
        <v>5227.9912999999997</v>
      </c>
      <c r="C18" s="26">
        <v>5239.1333000000004</v>
      </c>
      <c r="D18" s="26">
        <v>5093.9592000000002</v>
      </c>
      <c r="E18" s="26">
        <v>5681.2433000000001</v>
      </c>
      <c r="F18" s="26">
        <v>5249.1225999999997</v>
      </c>
      <c r="G18" s="26">
        <v>5158.9106000000002</v>
      </c>
      <c r="H18" s="17">
        <v>4758.0141000000003</v>
      </c>
      <c r="I18" s="99"/>
    </row>
    <row r="19" spans="1:10" s="137" customFormat="1" ht="35.1" customHeight="1" x14ac:dyDescent="0.3">
      <c r="A19" s="109" t="s">
        <v>11</v>
      </c>
      <c r="B19" s="26">
        <v>5770.0659999999998</v>
      </c>
      <c r="C19" s="26">
        <v>5784.8370000000004</v>
      </c>
      <c r="D19" s="26">
        <v>5621.0258999999996</v>
      </c>
      <c r="E19" s="26">
        <v>6262.7587999999996</v>
      </c>
      <c r="F19" s="26">
        <v>5804.9795000000004</v>
      </c>
      <c r="G19" s="26">
        <v>5840.8984</v>
      </c>
      <c r="H19" s="17">
        <v>5352.7618000000002</v>
      </c>
      <c r="I19" s="99"/>
    </row>
    <row r="20" spans="1:10" s="137" customFormat="1" ht="35.1" customHeight="1" x14ac:dyDescent="0.3">
      <c r="A20" s="109" t="s">
        <v>12</v>
      </c>
      <c r="B20" s="26">
        <v>6077.4165000000003</v>
      </c>
      <c r="C20" s="26">
        <v>6098.2909</v>
      </c>
      <c r="D20" s="26">
        <v>5943.9732000000004</v>
      </c>
      <c r="E20" s="26">
        <v>6481.4003000000002</v>
      </c>
      <c r="F20" s="26">
        <v>6224.6707999999999</v>
      </c>
      <c r="G20" s="26">
        <v>6187.8118999999997</v>
      </c>
      <c r="H20" s="17">
        <v>5561.6668</v>
      </c>
      <c r="I20" s="99"/>
    </row>
    <row r="21" spans="1:10" s="137" customFormat="1" ht="35.1" customHeight="1" x14ac:dyDescent="0.3">
      <c r="A21" s="109" t="s">
        <v>13</v>
      </c>
      <c r="B21" s="26">
        <v>7045.6505999999999</v>
      </c>
      <c r="C21" s="26">
        <v>7059.5945000000002</v>
      </c>
      <c r="D21" s="26">
        <v>6827.9678999999996</v>
      </c>
      <c r="E21" s="26">
        <v>7515.6133</v>
      </c>
      <c r="F21" s="26">
        <v>7180.1634000000004</v>
      </c>
      <c r="G21" s="26">
        <v>6285.9468999999999</v>
      </c>
      <c r="H21" s="17">
        <v>6555.5672000000004</v>
      </c>
      <c r="I21" s="99"/>
    </row>
    <row r="22" spans="1:10" s="137" customFormat="1" ht="35.1" customHeight="1" x14ac:dyDescent="0.3">
      <c r="A22" s="109" t="s">
        <v>104</v>
      </c>
      <c r="B22" s="26">
        <v>11950.683800000001</v>
      </c>
      <c r="C22" s="26">
        <v>11866.7865</v>
      </c>
      <c r="D22" s="26">
        <v>11071.9179</v>
      </c>
      <c r="E22" s="26">
        <v>12740.458199999999</v>
      </c>
      <c r="F22" s="26">
        <v>12127.4321</v>
      </c>
      <c r="G22" s="26">
        <v>9748.8917999999994</v>
      </c>
      <c r="H22" s="17">
        <v>14372.5594</v>
      </c>
      <c r="I22" s="144"/>
    </row>
    <row r="23" spans="1:10" ht="12.75" customHeight="1" x14ac:dyDescent="0.3">
      <c r="A23" s="145"/>
      <c r="B23" s="146"/>
      <c r="C23" s="146"/>
      <c r="D23" s="146"/>
      <c r="E23" s="146"/>
      <c r="F23" s="146"/>
      <c r="G23" s="146"/>
      <c r="H23" s="147"/>
      <c r="I23" s="123"/>
    </row>
    <row r="24" spans="1:10" ht="26.25" customHeight="1" x14ac:dyDescent="0.3">
      <c r="A24" s="149"/>
      <c r="B24" s="149"/>
      <c r="C24" s="149"/>
      <c r="D24" s="149"/>
      <c r="E24" s="149"/>
      <c r="F24" s="149"/>
      <c r="G24" s="149"/>
      <c r="H24" s="149"/>
      <c r="I24" s="150"/>
    </row>
    <row r="25" spans="1:10" ht="14.25" x14ac:dyDescent="0.3">
      <c r="A25" s="94"/>
      <c r="I25" s="123"/>
    </row>
    <row r="26" spans="1:10" ht="14.25" x14ac:dyDescent="0.3">
      <c r="A26" s="123"/>
      <c r="B26" s="123"/>
      <c r="C26" s="123"/>
      <c r="D26" s="123"/>
      <c r="E26" s="123"/>
      <c r="F26" s="123"/>
      <c r="G26" s="123"/>
      <c r="H26" s="123"/>
      <c r="I26" s="123"/>
    </row>
    <row r="27" spans="1:10" ht="14.25" x14ac:dyDescent="0.3">
      <c r="A27" s="123"/>
      <c r="B27" s="123"/>
      <c r="C27" s="123"/>
      <c r="D27" s="123"/>
      <c r="E27" s="123"/>
      <c r="F27" s="123"/>
      <c r="G27" s="123"/>
      <c r="H27" s="150"/>
      <c r="I27" s="150"/>
      <c r="J27" s="151"/>
    </row>
    <row r="28" spans="1:10" ht="14.25" x14ac:dyDescent="0.3">
      <c r="A28" s="123"/>
      <c r="B28" s="123"/>
      <c r="C28" s="123"/>
      <c r="D28" s="123"/>
      <c r="E28" s="123"/>
      <c r="F28" s="123"/>
      <c r="G28" s="123"/>
      <c r="H28" s="123"/>
      <c r="I28" s="123"/>
    </row>
    <row r="29" spans="1:10" ht="14.25" x14ac:dyDescent="0.3">
      <c r="A29" s="123"/>
      <c r="B29" s="123"/>
      <c r="C29" s="123"/>
      <c r="D29" s="123"/>
      <c r="E29" s="123"/>
      <c r="F29" s="123"/>
      <c r="G29" s="123"/>
      <c r="H29" s="150"/>
      <c r="I29" s="150"/>
      <c r="J29" s="151"/>
    </row>
    <row r="30" spans="1:10" ht="14.25" x14ac:dyDescent="0.3">
      <c r="A30" s="123"/>
      <c r="B30" s="123"/>
      <c r="C30" s="123"/>
      <c r="D30" s="123"/>
      <c r="E30" s="123"/>
      <c r="F30" s="123"/>
      <c r="G30" s="123"/>
      <c r="H30" s="123"/>
      <c r="I30" s="123"/>
    </row>
    <row r="31" spans="1:10" ht="14.25" x14ac:dyDescent="0.3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10" ht="14.25" x14ac:dyDescent="0.3">
      <c r="A32" s="123"/>
      <c r="B32" s="123"/>
      <c r="C32" s="123"/>
      <c r="D32" s="123"/>
      <c r="E32" s="123"/>
      <c r="F32" s="123"/>
      <c r="G32" s="123"/>
      <c r="H32" s="150"/>
      <c r="I32" s="150"/>
      <c r="J32" s="151"/>
    </row>
    <row r="33" spans="1:10" ht="14.25" x14ac:dyDescent="0.3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10" ht="14.25" x14ac:dyDescent="0.3">
      <c r="A34" s="123"/>
      <c r="B34" s="123"/>
      <c r="C34" s="123"/>
      <c r="D34" s="123"/>
      <c r="E34" s="123"/>
      <c r="F34" s="123"/>
      <c r="G34" s="247"/>
      <c r="H34" s="150"/>
      <c r="I34" s="150"/>
      <c r="J34" s="151"/>
    </row>
    <row r="35" spans="1:10" ht="14.25" x14ac:dyDescent="0.3">
      <c r="A35" s="123"/>
      <c r="B35" s="123"/>
      <c r="C35" s="123"/>
      <c r="D35" s="123"/>
      <c r="E35" s="123"/>
      <c r="F35" s="123"/>
      <c r="G35" s="123"/>
      <c r="H35" s="123"/>
      <c r="I35" s="123"/>
    </row>
    <row r="36" spans="1:10" ht="14.25" x14ac:dyDescent="0.3">
      <c r="A36" s="123"/>
      <c r="B36" s="123"/>
      <c r="C36" s="123"/>
      <c r="D36" s="123"/>
      <c r="E36" s="123"/>
      <c r="F36" s="123"/>
      <c r="G36" s="123"/>
      <c r="H36" s="123"/>
      <c r="I36" s="123"/>
    </row>
    <row r="37" spans="1:10" x14ac:dyDescent="0.2">
      <c r="H37" s="151"/>
      <c r="I37" s="151"/>
      <c r="J37" s="151"/>
    </row>
    <row r="39" spans="1:10" x14ac:dyDescent="0.2">
      <c r="H39" s="151"/>
      <c r="I39" s="151"/>
      <c r="J39" s="151"/>
    </row>
    <row r="52" spans="1:1" x14ac:dyDescent="0.2">
      <c r="A52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45F4-7984-48BD-AA87-538CC4068C53}">
  <dimension ref="A1:J52"/>
  <sheetViews>
    <sheetView zoomScale="130" zoomScaleNormal="130" zoomScaleSheetLayoutView="84" workbookViewId="0">
      <selection activeCell="K12" sqref="K12"/>
    </sheetView>
  </sheetViews>
  <sheetFormatPr defaultColWidth="6.296875" defaultRowHeight="12" x14ac:dyDescent="0.2"/>
  <cols>
    <col min="1" max="1" width="14.69921875" style="148" customWidth="1"/>
    <col min="2" max="2" width="7.3984375" style="148" customWidth="1"/>
    <col min="3" max="7" width="8.09765625" style="148" customWidth="1"/>
    <col min="8" max="8" width="8.796875" style="148" customWidth="1"/>
    <col min="9" max="16384" width="6.296875" style="148"/>
  </cols>
  <sheetData>
    <row r="1" spans="1:9" s="1" customFormat="1" ht="12.75" customHeight="1" x14ac:dyDescent="0.2">
      <c r="A1" s="5" t="s">
        <v>94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59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155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60</v>
      </c>
      <c r="B4" s="7"/>
      <c r="C4" s="7"/>
      <c r="D4" s="7"/>
      <c r="E4" s="7"/>
      <c r="F4" s="7"/>
      <c r="G4" s="7"/>
      <c r="H4" s="7"/>
    </row>
    <row r="5" spans="1:9" s="135" customFormat="1" ht="12.75" customHeight="1" x14ac:dyDescent="0.25">
      <c r="A5" s="95"/>
      <c r="B5" s="95"/>
      <c r="C5" s="95"/>
      <c r="D5" s="95"/>
      <c r="E5" s="95"/>
      <c r="F5" s="95"/>
      <c r="G5" s="95"/>
      <c r="H5" s="95"/>
    </row>
    <row r="6" spans="1:9" s="1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61" t="s">
        <v>107</v>
      </c>
      <c r="C7" s="271"/>
      <c r="F7" s="138"/>
      <c r="H7" s="125" t="s">
        <v>0</v>
      </c>
      <c r="I7" s="99"/>
    </row>
    <row r="8" spans="1:9" s="137" customFormat="1" ht="30" customHeight="1" x14ac:dyDescent="0.3">
      <c r="A8" s="263" t="s">
        <v>96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98</v>
      </c>
      <c r="I8" s="99"/>
    </row>
    <row r="9" spans="1:9" s="137" customFormat="1" ht="42" customHeight="1" x14ac:dyDescent="0.3">
      <c r="A9" s="264"/>
      <c r="B9" s="275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3">
      <c r="A10" s="141"/>
      <c r="B10" s="142"/>
      <c r="C10" s="142"/>
      <c r="D10" s="142"/>
      <c r="E10" s="142"/>
      <c r="F10" s="142"/>
      <c r="G10" s="142"/>
      <c r="H10" s="143"/>
      <c r="I10" s="99"/>
    </row>
    <row r="11" spans="1:9" s="137" customFormat="1" ht="35.1" customHeight="1" x14ac:dyDescent="0.3">
      <c r="A11" s="107" t="s">
        <v>85</v>
      </c>
      <c r="B11" s="21">
        <v>6103.3764000000001</v>
      </c>
      <c r="C11" s="21">
        <v>6150.6971000000003</v>
      </c>
      <c r="D11" s="21">
        <v>5655.6314000000002</v>
      </c>
      <c r="E11" s="21">
        <v>7169.3941999999997</v>
      </c>
      <c r="F11" s="21">
        <v>6161.4187000000002</v>
      </c>
      <c r="G11" s="21">
        <v>4957.9861000000001</v>
      </c>
      <c r="H11" s="16">
        <v>5139.0612000000001</v>
      </c>
      <c r="I11" s="99"/>
    </row>
    <row r="12" spans="1:9" s="137" customFormat="1" ht="35.1" customHeight="1" x14ac:dyDescent="0.3">
      <c r="A12" s="109" t="s">
        <v>103</v>
      </c>
      <c r="B12" s="26">
        <v>1748.5754999999999</v>
      </c>
      <c r="C12" s="26">
        <v>1797.3818000000001</v>
      </c>
      <c r="D12" s="26">
        <v>1747.5941</v>
      </c>
      <c r="E12" s="26">
        <v>1900.3679</v>
      </c>
      <c r="F12" s="26">
        <v>1750.0033000000001</v>
      </c>
      <c r="G12" s="26">
        <v>1491.4571000000001</v>
      </c>
      <c r="H12" s="17">
        <v>1522.4297999999999</v>
      </c>
      <c r="I12" s="99"/>
    </row>
    <row r="13" spans="1:9" s="137" customFormat="1" ht="35.1" customHeight="1" x14ac:dyDescent="0.3">
      <c r="A13" s="109" t="s">
        <v>5</v>
      </c>
      <c r="B13" s="26">
        <v>2480.0954999999999</v>
      </c>
      <c r="C13" s="26">
        <v>2531.6967</v>
      </c>
      <c r="D13" s="26">
        <v>2488.1653999999999</v>
      </c>
      <c r="E13" s="26">
        <v>2633.0182</v>
      </c>
      <c r="F13" s="26">
        <v>2505.4146000000001</v>
      </c>
      <c r="G13" s="26">
        <v>1977.2055</v>
      </c>
      <c r="H13" s="17">
        <v>2114.1783999999998</v>
      </c>
      <c r="I13" s="99"/>
    </row>
    <row r="14" spans="1:9" s="137" customFormat="1" ht="35.1" customHeight="1" x14ac:dyDescent="0.3">
      <c r="A14" s="109" t="s">
        <v>6</v>
      </c>
      <c r="B14" s="26">
        <v>3122.7062000000001</v>
      </c>
      <c r="C14" s="26">
        <v>3148.2957000000001</v>
      </c>
      <c r="D14" s="26">
        <v>3077.3798999999999</v>
      </c>
      <c r="E14" s="26">
        <v>3332.6262999999999</v>
      </c>
      <c r="F14" s="26">
        <v>3151.5228999999999</v>
      </c>
      <c r="G14" s="26">
        <v>2723.2188000000001</v>
      </c>
      <c r="H14" s="17">
        <v>2704.9431</v>
      </c>
      <c r="I14" s="99"/>
    </row>
    <row r="15" spans="1:9" s="137" customFormat="1" ht="35.1" customHeight="1" x14ac:dyDescent="0.3">
      <c r="A15" s="109" t="s">
        <v>7</v>
      </c>
      <c r="B15" s="26">
        <v>3695.2959999999998</v>
      </c>
      <c r="C15" s="26">
        <v>3715.4047</v>
      </c>
      <c r="D15" s="26">
        <v>3620.2111</v>
      </c>
      <c r="E15" s="26">
        <v>3993.1489000000001</v>
      </c>
      <c r="F15" s="26">
        <v>3663.4452999999999</v>
      </c>
      <c r="G15" s="26">
        <v>3547.5915</v>
      </c>
      <c r="H15" s="17">
        <v>3278.2392</v>
      </c>
      <c r="I15" s="99"/>
    </row>
    <row r="16" spans="1:9" s="137" customFormat="1" ht="35.1" customHeight="1" x14ac:dyDescent="0.3">
      <c r="A16" s="109" t="s">
        <v>8</v>
      </c>
      <c r="B16" s="26">
        <v>4286.1495000000004</v>
      </c>
      <c r="C16" s="26">
        <v>4284.0129999999999</v>
      </c>
      <c r="D16" s="26">
        <v>4135.1279999999997</v>
      </c>
      <c r="E16" s="26">
        <v>4702.8040000000001</v>
      </c>
      <c r="F16" s="26">
        <v>4339.6724999999997</v>
      </c>
      <c r="G16" s="26">
        <v>4203.1945999999998</v>
      </c>
      <c r="H16" s="17">
        <v>4326.6315999999997</v>
      </c>
      <c r="I16" s="144"/>
    </row>
    <row r="17" spans="1:10" s="137" customFormat="1" ht="35.1" customHeight="1" x14ac:dyDescent="0.3">
      <c r="A17" s="109" t="s">
        <v>9</v>
      </c>
      <c r="B17" s="26">
        <v>4764.5218000000004</v>
      </c>
      <c r="C17" s="26">
        <v>4776.3901999999998</v>
      </c>
      <c r="D17" s="26">
        <v>4645.9937</v>
      </c>
      <c r="E17" s="26">
        <v>5111.6941999999999</v>
      </c>
      <c r="F17" s="26">
        <v>4793.4094999999998</v>
      </c>
      <c r="G17" s="26">
        <v>5020.9168</v>
      </c>
      <c r="H17" s="17">
        <v>4486.8909000000003</v>
      </c>
      <c r="I17" s="99"/>
    </row>
    <row r="18" spans="1:10" s="137" customFormat="1" ht="35.1" customHeight="1" x14ac:dyDescent="0.3">
      <c r="A18" s="109" t="s">
        <v>10</v>
      </c>
      <c r="B18" s="26">
        <v>5290.067</v>
      </c>
      <c r="C18" s="26">
        <v>5296.9124000000002</v>
      </c>
      <c r="D18" s="26">
        <v>5135.0797000000002</v>
      </c>
      <c r="E18" s="26">
        <v>5694.5033000000003</v>
      </c>
      <c r="F18" s="26">
        <v>5305.4542000000001</v>
      </c>
      <c r="G18" s="26">
        <v>5069.3325999999997</v>
      </c>
      <c r="H18" s="17">
        <v>5019.4362000000001</v>
      </c>
      <c r="I18" s="99"/>
    </row>
    <row r="19" spans="1:10" s="137" customFormat="1" ht="35.1" customHeight="1" x14ac:dyDescent="0.3">
      <c r="A19" s="109" t="s">
        <v>11</v>
      </c>
      <c r="B19" s="26">
        <v>5842.0019000000002</v>
      </c>
      <c r="C19" s="26">
        <v>5850.8924999999999</v>
      </c>
      <c r="D19" s="26">
        <v>5699.0731999999998</v>
      </c>
      <c r="E19" s="26">
        <v>6251.3450000000003</v>
      </c>
      <c r="F19" s="26">
        <v>5833.3950999999997</v>
      </c>
      <c r="G19" s="26">
        <v>5831.3433999999997</v>
      </c>
      <c r="H19" s="17">
        <v>5596.2781999999997</v>
      </c>
      <c r="I19" s="99"/>
    </row>
    <row r="20" spans="1:10" s="137" customFormat="1" ht="35.1" customHeight="1" x14ac:dyDescent="0.3">
      <c r="A20" s="109" t="s">
        <v>12</v>
      </c>
      <c r="B20" s="26">
        <v>6127.5595000000003</v>
      </c>
      <c r="C20" s="26">
        <v>6148.2539999999999</v>
      </c>
      <c r="D20" s="26">
        <v>5997.3630999999996</v>
      </c>
      <c r="E20" s="26">
        <v>6480.6485000000002</v>
      </c>
      <c r="F20" s="26">
        <v>6230.9052000000001</v>
      </c>
      <c r="G20" s="26">
        <v>6134.3440000000001</v>
      </c>
      <c r="H20" s="17">
        <v>5660.1224000000002</v>
      </c>
      <c r="I20" s="99"/>
    </row>
    <row r="21" spans="1:10" s="137" customFormat="1" ht="35.1" customHeight="1" x14ac:dyDescent="0.3">
      <c r="A21" s="109" t="s">
        <v>13</v>
      </c>
      <c r="B21" s="26">
        <v>7085.2705999999998</v>
      </c>
      <c r="C21" s="26">
        <v>7098.6787000000004</v>
      </c>
      <c r="D21" s="26">
        <v>6867.8279000000002</v>
      </c>
      <c r="E21" s="26">
        <v>7512.6908999999996</v>
      </c>
      <c r="F21" s="26">
        <v>7193.1165000000001</v>
      </c>
      <c r="G21" s="26">
        <v>6134.1037999999999</v>
      </c>
      <c r="H21" s="17">
        <v>6634.7617</v>
      </c>
      <c r="I21" s="99"/>
    </row>
    <row r="22" spans="1:10" s="137" customFormat="1" ht="35.1" customHeight="1" x14ac:dyDescent="0.3">
      <c r="A22" s="109" t="s">
        <v>104</v>
      </c>
      <c r="B22" s="26">
        <v>12072.4046</v>
      </c>
      <c r="C22" s="26">
        <v>11987.5924</v>
      </c>
      <c r="D22" s="26">
        <v>11200.929899999999</v>
      </c>
      <c r="E22" s="26">
        <v>12800.8675</v>
      </c>
      <c r="F22" s="26">
        <v>12175.811</v>
      </c>
      <c r="G22" s="26">
        <v>9846.7368999999999</v>
      </c>
      <c r="H22" s="17">
        <v>14397.5897</v>
      </c>
      <c r="I22" s="144"/>
    </row>
    <row r="23" spans="1:10" ht="12.75" customHeight="1" x14ac:dyDescent="0.3">
      <c r="A23" s="145"/>
      <c r="B23" s="146"/>
      <c r="C23" s="146"/>
      <c r="D23" s="146"/>
      <c r="E23" s="146"/>
      <c r="F23" s="146"/>
      <c r="G23" s="146"/>
      <c r="H23" s="38"/>
      <c r="I23" s="123"/>
    </row>
    <row r="24" spans="1:10" ht="26.25" customHeight="1" x14ac:dyDescent="0.3">
      <c r="A24" s="149"/>
      <c r="B24" s="149"/>
      <c r="C24" s="149"/>
      <c r="D24" s="149"/>
      <c r="E24" s="149"/>
      <c r="F24" s="149"/>
      <c r="G24" s="149"/>
      <c r="H24" s="149"/>
      <c r="I24" s="150"/>
    </row>
    <row r="25" spans="1:10" ht="14.25" x14ac:dyDescent="0.3">
      <c r="A25" s="94"/>
      <c r="I25" s="123"/>
    </row>
    <row r="26" spans="1:10" ht="14.25" x14ac:dyDescent="0.3">
      <c r="A26" s="123"/>
      <c r="B26" s="123"/>
      <c r="C26" s="123"/>
      <c r="D26" s="123"/>
      <c r="E26" s="123"/>
      <c r="F26" s="123"/>
      <c r="G26" s="123"/>
      <c r="H26" s="123"/>
      <c r="I26" s="123"/>
    </row>
    <row r="27" spans="1:10" ht="14.25" x14ac:dyDescent="0.3">
      <c r="A27" s="123"/>
      <c r="B27" s="123"/>
      <c r="C27" s="123"/>
      <c r="D27" s="123"/>
      <c r="E27" s="123"/>
      <c r="F27" s="123"/>
      <c r="G27" s="123"/>
      <c r="H27" s="150"/>
      <c r="I27" s="150"/>
      <c r="J27" s="151"/>
    </row>
    <row r="28" spans="1:10" ht="14.25" x14ac:dyDescent="0.3">
      <c r="A28" s="123"/>
      <c r="B28" s="123"/>
      <c r="C28" s="123"/>
      <c r="D28" s="123"/>
      <c r="E28" s="123"/>
      <c r="F28" s="123"/>
      <c r="G28" s="123"/>
      <c r="H28" s="123"/>
      <c r="I28" s="123"/>
    </row>
    <row r="29" spans="1:10" ht="14.25" x14ac:dyDescent="0.3">
      <c r="A29" s="123"/>
      <c r="B29" s="123"/>
      <c r="C29" s="123"/>
      <c r="D29" s="123"/>
      <c r="E29" s="123"/>
      <c r="F29" s="123"/>
      <c r="G29" s="123"/>
      <c r="H29" s="150"/>
      <c r="I29" s="150"/>
      <c r="J29" s="151"/>
    </row>
    <row r="30" spans="1:10" ht="14.25" x14ac:dyDescent="0.3">
      <c r="A30" s="123"/>
      <c r="B30" s="123"/>
      <c r="C30" s="123"/>
      <c r="D30" s="123"/>
      <c r="E30" s="123"/>
      <c r="F30" s="123"/>
      <c r="G30" s="123"/>
      <c r="H30" s="123"/>
      <c r="I30" s="123"/>
    </row>
    <row r="31" spans="1:10" ht="14.25" x14ac:dyDescent="0.3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10" ht="14.25" x14ac:dyDescent="0.3">
      <c r="A32" s="123"/>
      <c r="B32" s="123"/>
      <c r="C32" s="123"/>
      <c r="D32" s="123"/>
      <c r="E32" s="123"/>
      <c r="F32" s="123"/>
      <c r="G32" s="123"/>
      <c r="H32" s="150"/>
      <c r="I32" s="150"/>
      <c r="J32" s="151"/>
    </row>
    <row r="33" spans="1:10" ht="14.25" x14ac:dyDescent="0.3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10" ht="14.25" x14ac:dyDescent="0.3">
      <c r="A34" s="123"/>
      <c r="B34" s="123"/>
      <c r="C34" s="123"/>
      <c r="D34" s="123"/>
      <c r="E34" s="123"/>
      <c r="F34" s="123"/>
      <c r="G34" s="247"/>
      <c r="H34" s="150"/>
      <c r="I34" s="150"/>
      <c r="J34" s="151"/>
    </row>
    <row r="35" spans="1:10" ht="14.25" x14ac:dyDescent="0.3">
      <c r="A35" s="123"/>
      <c r="B35" s="123"/>
      <c r="C35" s="123"/>
      <c r="D35" s="123"/>
      <c r="E35" s="123"/>
      <c r="F35" s="123"/>
      <c r="G35" s="123"/>
      <c r="H35" s="123"/>
      <c r="I35" s="123"/>
    </row>
    <row r="36" spans="1:10" ht="14.25" x14ac:dyDescent="0.3">
      <c r="A36" s="123"/>
      <c r="B36" s="123"/>
      <c r="C36" s="123"/>
      <c r="D36" s="123"/>
      <c r="E36" s="123"/>
      <c r="F36" s="123"/>
      <c r="G36" s="123"/>
      <c r="H36" s="123"/>
      <c r="I36" s="123"/>
    </row>
    <row r="37" spans="1:10" x14ac:dyDescent="0.2">
      <c r="H37" s="151"/>
      <c r="I37" s="151"/>
      <c r="J37" s="151"/>
    </row>
    <row r="39" spans="1:10" x14ac:dyDescent="0.2">
      <c r="H39" s="151"/>
      <c r="I39" s="151"/>
      <c r="J39" s="151"/>
    </row>
    <row r="52" spans="1:1" x14ac:dyDescent="0.2">
      <c r="A52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D75BB-BE30-4A6B-AFC5-29AD972DAC06}">
  <dimension ref="A1:J52"/>
  <sheetViews>
    <sheetView zoomScale="130" zoomScaleNormal="130" zoomScaleSheetLayoutView="100" workbookViewId="0">
      <selection activeCell="K12" sqref="K12"/>
    </sheetView>
  </sheetViews>
  <sheetFormatPr defaultColWidth="6.296875" defaultRowHeight="12" x14ac:dyDescent="0.2"/>
  <cols>
    <col min="1" max="1" width="14.69921875" style="148" customWidth="1"/>
    <col min="2" max="2" width="7.3984375" style="148" customWidth="1"/>
    <col min="3" max="7" width="8.09765625" style="148" customWidth="1"/>
    <col min="8" max="8" width="8.796875" style="148" customWidth="1"/>
    <col min="9" max="16384" width="6.296875" style="148"/>
  </cols>
  <sheetData>
    <row r="1" spans="1:9" s="1" customFormat="1" ht="12.75" customHeight="1" x14ac:dyDescent="0.2">
      <c r="A1" s="5" t="s">
        <v>94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59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155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60</v>
      </c>
      <c r="B4" s="7"/>
      <c r="C4" s="7"/>
      <c r="D4" s="7"/>
      <c r="E4" s="7"/>
      <c r="F4" s="7"/>
      <c r="G4" s="7"/>
      <c r="H4" s="7"/>
    </row>
    <row r="5" spans="1:9" s="135" customFormat="1" ht="12.75" customHeight="1" x14ac:dyDescent="0.25">
      <c r="A5" s="95"/>
      <c r="B5" s="95"/>
      <c r="C5" s="95"/>
      <c r="D5" s="95"/>
      <c r="E5" s="95"/>
      <c r="F5" s="95"/>
      <c r="G5" s="95"/>
      <c r="H5" s="95"/>
    </row>
    <row r="6" spans="1:9" s="1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72" t="s">
        <v>95</v>
      </c>
      <c r="C7" s="273"/>
      <c r="F7" s="138"/>
      <c r="H7" s="125" t="s">
        <v>0</v>
      </c>
      <c r="I7" s="99"/>
    </row>
    <row r="8" spans="1:9" s="137" customFormat="1" ht="30" customHeight="1" x14ac:dyDescent="0.3">
      <c r="A8" s="263" t="s">
        <v>96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98</v>
      </c>
      <c r="I8" s="99"/>
    </row>
    <row r="9" spans="1:9" s="137" customFormat="1" ht="42" customHeight="1" x14ac:dyDescent="0.3">
      <c r="A9" s="264"/>
      <c r="B9" s="275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3">
      <c r="A10" s="141"/>
      <c r="B10" s="142"/>
      <c r="C10" s="142"/>
      <c r="D10" s="142"/>
      <c r="E10" s="142"/>
      <c r="F10" s="142"/>
      <c r="G10" s="142"/>
      <c r="H10" s="143"/>
      <c r="I10" s="99"/>
    </row>
    <row r="11" spans="1:9" s="137" customFormat="1" ht="35.1" customHeight="1" x14ac:dyDescent="0.3">
      <c r="A11" s="107" t="s">
        <v>85</v>
      </c>
      <c r="B11" s="21">
        <v>3750.2831000000001</v>
      </c>
      <c r="C11" s="21">
        <v>3888.7179000000001</v>
      </c>
      <c r="D11" s="21">
        <v>3832.0652</v>
      </c>
      <c r="E11" s="21">
        <v>4527.6572999999999</v>
      </c>
      <c r="F11" s="21">
        <v>3966.6215999999999</v>
      </c>
      <c r="G11" s="21">
        <v>3605.944</v>
      </c>
      <c r="H11" s="16">
        <v>2265.1014</v>
      </c>
      <c r="I11" s="99"/>
    </row>
    <row r="12" spans="1:9" s="137" customFormat="1" ht="35.1" customHeight="1" x14ac:dyDescent="0.3">
      <c r="A12" s="109" t="s">
        <v>103</v>
      </c>
      <c r="B12" s="26">
        <v>1591.9213999999999</v>
      </c>
      <c r="C12" s="26">
        <v>1623.9049</v>
      </c>
      <c r="D12" s="26">
        <v>1616.6728000000001</v>
      </c>
      <c r="E12" s="26">
        <v>1688.2757999999999</v>
      </c>
      <c r="F12" s="26">
        <v>1589.5334</v>
      </c>
      <c r="G12" s="26">
        <v>1805.1996999999999</v>
      </c>
      <c r="H12" s="17">
        <v>1446.4105</v>
      </c>
      <c r="I12" s="99"/>
    </row>
    <row r="13" spans="1:9" s="137" customFormat="1" ht="35.1" customHeight="1" x14ac:dyDescent="0.3">
      <c r="A13" s="109" t="s">
        <v>5</v>
      </c>
      <c r="B13" s="26">
        <v>2264.8371999999999</v>
      </c>
      <c r="C13" s="26">
        <v>2328.8002000000001</v>
      </c>
      <c r="D13" s="26">
        <v>2317.1713</v>
      </c>
      <c r="E13" s="26">
        <v>2457.9367999999999</v>
      </c>
      <c r="F13" s="26">
        <v>2352.1143000000002</v>
      </c>
      <c r="G13" s="26">
        <v>2191.0729999999999</v>
      </c>
      <c r="H13" s="17">
        <v>1956.5187000000001</v>
      </c>
      <c r="I13" s="99"/>
    </row>
    <row r="14" spans="1:9" s="137" customFormat="1" ht="35.1" customHeight="1" x14ac:dyDescent="0.3">
      <c r="A14" s="109" t="s">
        <v>6</v>
      </c>
      <c r="B14" s="26">
        <v>2875.998</v>
      </c>
      <c r="C14" s="26">
        <v>2937.7451000000001</v>
      </c>
      <c r="D14" s="26">
        <v>2912.8766000000001</v>
      </c>
      <c r="E14" s="26">
        <v>3245.739</v>
      </c>
      <c r="F14" s="26">
        <v>2986.5817000000002</v>
      </c>
      <c r="G14" s="26">
        <v>3112.886</v>
      </c>
      <c r="H14" s="17">
        <v>2284.8110999999999</v>
      </c>
      <c r="I14" s="99"/>
    </row>
    <row r="15" spans="1:9" s="137" customFormat="1" ht="35.1" customHeight="1" x14ac:dyDescent="0.3">
      <c r="A15" s="109" t="s">
        <v>7</v>
      </c>
      <c r="B15" s="26">
        <v>3446.9272000000001</v>
      </c>
      <c r="C15" s="26">
        <v>3477.7118</v>
      </c>
      <c r="D15" s="26">
        <v>3455.9452000000001</v>
      </c>
      <c r="E15" s="26">
        <v>3707.0167000000001</v>
      </c>
      <c r="F15" s="26">
        <v>3508.7280999999998</v>
      </c>
      <c r="G15" s="26">
        <v>3959.1756</v>
      </c>
      <c r="H15" s="17">
        <v>2817.4414000000002</v>
      </c>
      <c r="I15" s="99"/>
    </row>
    <row r="16" spans="1:9" s="137" customFormat="1" ht="35.1" customHeight="1" x14ac:dyDescent="0.3">
      <c r="A16" s="109" t="s">
        <v>8</v>
      </c>
      <c r="B16" s="26">
        <v>3955.1986999999999</v>
      </c>
      <c r="C16" s="26">
        <v>3996.7208999999998</v>
      </c>
      <c r="D16" s="26">
        <v>3965.9888000000001</v>
      </c>
      <c r="E16" s="26">
        <v>4344.5897000000004</v>
      </c>
      <c r="F16" s="26">
        <v>3983.6563000000001</v>
      </c>
      <c r="G16" s="26">
        <v>4448.2789000000002</v>
      </c>
      <c r="H16" s="17">
        <v>2976.0441000000001</v>
      </c>
      <c r="I16" s="144"/>
    </row>
    <row r="17" spans="1:10" s="137" customFormat="1" ht="35.1" customHeight="1" x14ac:dyDescent="0.3">
      <c r="A17" s="109" t="s">
        <v>9</v>
      </c>
      <c r="B17" s="26">
        <v>4427.3356999999996</v>
      </c>
      <c r="C17" s="26">
        <v>4531.9660000000003</v>
      </c>
      <c r="D17" s="26">
        <v>4503.5144</v>
      </c>
      <c r="E17" s="26">
        <v>4916.9192999999996</v>
      </c>
      <c r="F17" s="26">
        <v>4399.3523999999998</v>
      </c>
      <c r="G17" s="26">
        <v>4850.8867</v>
      </c>
      <c r="H17" s="17">
        <v>3382.549</v>
      </c>
      <c r="I17" s="99"/>
    </row>
    <row r="18" spans="1:10" s="137" customFormat="1" ht="35.1" customHeight="1" x14ac:dyDescent="0.3">
      <c r="A18" s="109" t="s">
        <v>10</v>
      </c>
      <c r="B18" s="26">
        <v>4969.1363000000001</v>
      </c>
      <c r="C18" s="26">
        <v>5000.1104999999998</v>
      </c>
      <c r="D18" s="26">
        <v>4970.8666999999996</v>
      </c>
      <c r="E18" s="26">
        <v>5499.1239999999998</v>
      </c>
      <c r="F18" s="26">
        <v>4493.5469999999996</v>
      </c>
      <c r="G18" s="26">
        <v>5479.4948999999997</v>
      </c>
      <c r="H18" s="17">
        <v>3162.3027999999999</v>
      </c>
      <c r="I18" s="99"/>
    </row>
    <row r="19" spans="1:10" s="137" customFormat="1" ht="35.1" customHeight="1" x14ac:dyDescent="0.3">
      <c r="A19" s="109" t="s">
        <v>11</v>
      </c>
      <c r="B19" s="26">
        <v>5328.3959999999997</v>
      </c>
      <c r="C19" s="26">
        <v>5381.4548999999997</v>
      </c>
      <c r="D19" s="26">
        <v>5265.7542999999996</v>
      </c>
      <c r="E19" s="26">
        <v>6442.7866000000004</v>
      </c>
      <c r="F19" s="26">
        <v>5301.2025000000003</v>
      </c>
      <c r="G19" s="26">
        <v>5995.0366000000004</v>
      </c>
      <c r="H19" s="17">
        <v>3594.5707000000002</v>
      </c>
      <c r="I19" s="99"/>
    </row>
    <row r="20" spans="1:10" s="137" customFormat="1" ht="35.1" customHeight="1" x14ac:dyDescent="0.3">
      <c r="A20" s="109" t="s">
        <v>12</v>
      </c>
      <c r="B20" s="26">
        <v>5729.6292000000003</v>
      </c>
      <c r="C20" s="26">
        <v>5761.5083999999997</v>
      </c>
      <c r="D20" s="26">
        <v>5688.7406000000001</v>
      </c>
      <c r="E20" s="26">
        <v>6497.0919999999996</v>
      </c>
      <c r="F20" s="26">
        <v>5771.9841999999999</v>
      </c>
      <c r="G20" s="26">
        <v>6554.5825000000004</v>
      </c>
      <c r="H20" s="17">
        <v>3585.884</v>
      </c>
      <c r="I20" s="99"/>
    </row>
    <row r="21" spans="1:10" s="137" customFormat="1" ht="35.1" customHeight="1" x14ac:dyDescent="0.3">
      <c r="A21" s="109" t="s">
        <v>13</v>
      </c>
      <c r="B21" s="26">
        <v>6644.3617999999997</v>
      </c>
      <c r="C21" s="26">
        <v>6669.2655000000004</v>
      </c>
      <c r="D21" s="26">
        <v>6557.9890999999998</v>
      </c>
      <c r="E21" s="26">
        <v>7600.5667000000003</v>
      </c>
      <c r="F21" s="26">
        <v>6589.2130999999999</v>
      </c>
      <c r="G21" s="26">
        <v>6725.0407999999998</v>
      </c>
      <c r="H21" s="17">
        <v>5024.0012999999999</v>
      </c>
      <c r="I21" s="99"/>
    </row>
    <row r="22" spans="1:10" s="137" customFormat="1" ht="35.1" customHeight="1" x14ac:dyDescent="0.3">
      <c r="A22" s="109" t="s">
        <v>104</v>
      </c>
      <c r="B22" s="26">
        <v>9724.4884999999995</v>
      </c>
      <c r="C22" s="26">
        <v>9730.3749000000007</v>
      </c>
      <c r="D22" s="26">
        <v>9768.4488000000001</v>
      </c>
      <c r="E22" s="26">
        <v>9659.9763000000003</v>
      </c>
      <c r="F22" s="26">
        <v>9012.4303</v>
      </c>
      <c r="G22" s="26">
        <v>5052.9584999999997</v>
      </c>
      <c r="H22" s="17">
        <v>7057.6774999999998</v>
      </c>
      <c r="I22" s="144"/>
    </row>
    <row r="23" spans="1:10" ht="12.75" customHeight="1" x14ac:dyDescent="0.3">
      <c r="A23" s="145"/>
      <c r="B23" s="146"/>
      <c r="C23" s="146"/>
      <c r="D23" s="146"/>
      <c r="E23" s="146"/>
      <c r="F23" s="146"/>
      <c r="G23" s="146"/>
      <c r="H23" s="147"/>
      <c r="I23" s="123"/>
    </row>
    <row r="24" spans="1:10" ht="26.25" customHeight="1" x14ac:dyDescent="0.3">
      <c r="A24" s="149"/>
      <c r="B24" s="149"/>
      <c r="C24" s="149"/>
      <c r="D24" s="149"/>
      <c r="E24" s="149"/>
      <c r="F24" s="149"/>
      <c r="G24" s="149"/>
      <c r="H24" s="149"/>
      <c r="I24" s="150"/>
    </row>
    <row r="25" spans="1:10" ht="14.25" x14ac:dyDescent="0.3">
      <c r="A25" s="94"/>
      <c r="I25" s="123"/>
    </row>
    <row r="26" spans="1:10" ht="14.25" x14ac:dyDescent="0.3">
      <c r="A26" s="123"/>
      <c r="B26" s="123"/>
      <c r="C26" s="123"/>
      <c r="D26" s="123"/>
      <c r="E26" s="123"/>
      <c r="F26" s="123"/>
      <c r="G26" s="123"/>
      <c r="H26" s="123"/>
      <c r="I26" s="123"/>
    </row>
    <row r="27" spans="1:10" ht="14.25" x14ac:dyDescent="0.3">
      <c r="A27" s="123"/>
      <c r="B27" s="123"/>
      <c r="C27" s="123"/>
      <c r="D27" s="123"/>
      <c r="E27" s="123"/>
      <c r="F27" s="123"/>
      <c r="G27" s="123"/>
      <c r="H27" s="150"/>
      <c r="I27" s="150"/>
      <c r="J27" s="151"/>
    </row>
    <row r="28" spans="1:10" ht="14.25" x14ac:dyDescent="0.3">
      <c r="A28" s="123"/>
      <c r="B28" s="123"/>
      <c r="C28" s="123"/>
      <c r="D28" s="123"/>
      <c r="E28" s="123"/>
      <c r="F28" s="123"/>
      <c r="G28" s="123"/>
      <c r="H28" s="123"/>
      <c r="I28" s="123"/>
    </row>
    <row r="29" spans="1:10" ht="14.25" x14ac:dyDescent="0.3">
      <c r="A29" s="123"/>
      <c r="B29" s="123"/>
      <c r="C29" s="123"/>
      <c r="D29" s="123"/>
      <c r="E29" s="123"/>
      <c r="F29" s="123"/>
      <c r="G29" s="123"/>
      <c r="H29" s="150"/>
      <c r="I29" s="150"/>
      <c r="J29" s="151"/>
    </row>
    <row r="30" spans="1:10" ht="14.25" x14ac:dyDescent="0.3">
      <c r="A30" s="123"/>
      <c r="B30" s="123"/>
      <c r="C30" s="123"/>
      <c r="D30" s="123"/>
      <c r="E30" s="123"/>
      <c r="F30" s="123"/>
      <c r="G30" s="123"/>
      <c r="H30" s="123"/>
      <c r="I30" s="123"/>
    </row>
    <row r="31" spans="1:10" ht="14.25" x14ac:dyDescent="0.3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10" ht="14.25" x14ac:dyDescent="0.3">
      <c r="A32" s="123"/>
      <c r="B32" s="123"/>
      <c r="C32" s="123"/>
      <c r="D32" s="123"/>
      <c r="E32" s="123"/>
      <c r="F32" s="123"/>
      <c r="G32" s="123"/>
      <c r="H32" s="150"/>
      <c r="I32" s="150"/>
      <c r="J32" s="151"/>
    </row>
    <row r="33" spans="1:10" ht="14.25" x14ac:dyDescent="0.3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10" ht="14.25" x14ac:dyDescent="0.3">
      <c r="A34" s="123"/>
      <c r="B34" s="123"/>
      <c r="C34" s="123"/>
      <c r="D34" s="123"/>
      <c r="E34" s="123"/>
      <c r="F34" s="123"/>
      <c r="G34" s="247"/>
      <c r="H34" s="150"/>
      <c r="I34" s="150"/>
      <c r="J34" s="151"/>
    </row>
    <row r="35" spans="1:10" ht="14.25" x14ac:dyDescent="0.3">
      <c r="A35" s="123"/>
      <c r="B35" s="123"/>
      <c r="C35" s="123"/>
      <c r="D35" s="123"/>
      <c r="E35" s="123"/>
      <c r="F35" s="123"/>
      <c r="G35" s="123"/>
      <c r="H35" s="123"/>
      <c r="I35" s="123"/>
    </row>
    <row r="36" spans="1:10" ht="14.25" x14ac:dyDescent="0.3">
      <c r="A36" s="123"/>
      <c r="B36" s="123"/>
      <c r="C36" s="123"/>
      <c r="D36" s="123"/>
      <c r="E36" s="123"/>
      <c r="F36" s="123"/>
      <c r="G36" s="123"/>
      <c r="H36" s="123"/>
      <c r="I36" s="123"/>
    </row>
    <row r="37" spans="1:10" x14ac:dyDescent="0.2">
      <c r="H37" s="151"/>
      <c r="I37" s="151"/>
      <c r="J37" s="151"/>
    </row>
    <row r="39" spans="1:10" x14ac:dyDescent="0.2">
      <c r="H39" s="151"/>
      <c r="I39" s="151"/>
      <c r="J39" s="151"/>
    </row>
    <row r="52" spans="1:1" x14ac:dyDescent="0.2">
      <c r="A52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D426-2C4D-41FD-8E61-39570F19B66A}">
  <dimension ref="A1:P95"/>
  <sheetViews>
    <sheetView topLeftCell="A6" zoomScale="82" zoomScaleNormal="82" zoomScaleSheetLayoutView="115" workbookViewId="0">
      <selection activeCell="M9" sqref="M9"/>
    </sheetView>
  </sheetViews>
  <sheetFormatPr defaultColWidth="6.296875" defaultRowHeight="13.5" x14ac:dyDescent="0.25"/>
  <cols>
    <col min="1" max="1" width="14.296875" style="124" customWidth="1"/>
    <col min="2" max="3" width="5.09765625" style="124" customWidth="1"/>
    <col min="4" max="4" width="7.3984375" style="124" customWidth="1"/>
    <col min="5" max="5" width="0.59765625" style="124" customWidth="1"/>
    <col min="6" max="7" width="5.09765625" style="124" customWidth="1"/>
    <col min="8" max="8" width="7.3984375" style="124" customWidth="1"/>
    <col min="9" max="9" width="0.59765625" style="124" customWidth="1"/>
    <col min="10" max="11" width="5.09765625" style="124" customWidth="1"/>
    <col min="12" max="12" width="7.3984375" style="124" customWidth="1"/>
    <col min="13" max="16384" width="6.296875" style="124"/>
  </cols>
  <sheetData>
    <row r="1" spans="1:16" s="148" customFormat="1" ht="12.75" customHeight="1" x14ac:dyDescent="0.3">
      <c r="A1" s="89" t="s">
        <v>145</v>
      </c>
      <c r="B1" s="89"/>
      <c r="C1" s="89"/>
      <c r="D1" s="89"/>
      <c r="E1" s="89"/>
      <c r="F1" s="89"/>
      <c r="G1" s="89"/>
      <c r="H1" s="89"/>
      <c r="I1" s="90"/>
      <c r="J1" s="90"/>
      <c r="K1" s="90"/>
      <c r="L1" s="90"/>
      <c r="M1" s="123"/>
      <c r="N1" s="123"/>
      <c r="O1" s="123"/>
      <c r="P1" s="123"/>
    </row>
    <row r="2" spans="1:16" s="148" customFormat="1" ht="12.75" customHeight="1" x14ac:dyDescent="0.3">
      <c r="A2" s="90" t="s">
        <v>138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23"/>
      <c r="N2" s="123"/>
      <c r="O2" s="123"/>
      <c r="P2" s="123"/>
    </row>
    <row r="3" spans="1:16" s="94" customFormat="1" ht="12.75" customHeight="1" x14ac:dyDescent="0.25">
      <c r="A3" s="92" t="s">
        <v>156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  <c r="N3" s="93"/>
      <c r="O3" s="93"/>
      <c r="P3" s="93"/>
    </row>
    <row r="4" spans="1:16" s="94" customFormat="1" ht="12.75" customHeight="1" x14ac:dyDescent="0.25">
      <c r="A4" s="92" t="s">
        <v>144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  <c r="N4" s="93"/>
      <c r="O4" s="93"/>
      <c r="P4" s="93"/>
    </row>
    <row r="5" spans="1:16" s="3" customFormat="1" ht="12.75" customHeight="1" x14ac:dyDescent="0.2">
      <c r="A5" s="95"/>
      <c r="B5" s="95"/>
      <c r="C5" s="95"/>
      <c r="D5" s="95"/>
      <c r="E5" s="95"/>
      <c r="F5" s="95"/>
      <c r="G5" s="95"/>
      <c r="H5" s="95"/>
    </row>
    <row r="6" spans="1:16" s="1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16" s="137" customFormat="1" ht="15" customHeight="1" x14ac:dyDescent="0.2">
      <c r="A7" s="152"/>
      <c r="L7" s="125" t="s">
        <v>0</v>
      </c>
    </row>
    <row r="8" spans="1:16" s="137" customFormat="1" ht="27.75" customHeight="1" x14ac:dyDescent="0.2">
      <c r="A8" s="263" t="s">
        <v>157</v>
      </c>
      <c r="B8" s="261" t="s">
        <v>85</v>
      </c>
      <c r="C8" s="268"/>
      <c r="D8" s="268"/>
      <c r="E8" s="153"/>
      <c r="F8" s="267" t="s">
        <v>86</v>
      </c>
      <c r="G8" s="268"/>
      <c r="H8" s="268"/>
      <c r="I8" s="153"/>
      <c r="J8" s="267" t="s">
        <v>87</v>
      </c>
      <c r="K8" s="268"/>
      <c r="L8" s="262"/>
    </row>
    <row r="9" spans="1:16" s="137" customFormat="1" ht="40.5" customHeight="1" x14ac:dyDescent="0.2">
      <c r="A9" s="264"/>
      <c r="B9" s="139" t="s">
        <v>85</v>
      </c>
      <c r="C9" s="139" t="s">
        <v>105</v>
      </c>
      <c r="D9" s="139" t="s">
        <v>106</v>
      </c>
      <c r="E9" s="140"/>
      <c r="F9" s="139" t="s">
        <v>85</v>
      </c>
      <c r="G9" s="139" t="s">
        <v>105</v>
      </c>
      <c r="H9" s="139" t="s">
        <v>106</v>
      </c>
      <c r="I9" s="140"/>
      <c r="J9" s="139" t="s">
        <v>85</v>
      </c>
      <c r="K9" s="139" t="s">
        <v>105</v>
      </c>
      <c r="L9" s="154" t="s">
        <v>106</v>
      </c>
    </row>
    <row r="10" spans="1:16" s="137" customFormat="1" ht="9" customHeight="1" x14ac:dyDescent="0.2">
      <c r="A10" s="155"/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8"/>
    </row>
    <row r="11" spans="1:16" s="137" customFormat="1" ht="42" customHeight="1" x14ac:dyDescent="0.2">
      <c r="A11" s="159" t="s">
        <v>85</v>
      </c>
      <c r="B11" s="160">
        <v>5566.0598</v>
      </c>
      <c r="C11" s="161">
        <v>5721.6610000000001</v>
      </c>
      <c r="D11" s="21">
        <v>4826.7129000000004</v>
      </c>
      <c r="E11" s="162"/>
      <c r="F11" s="161">
        <v>6103.3764000000001</v>
      </c>
      <c r="G11" s="161">
        <v>6271.8697000000002</v>
      </c>
      <c r="H11" s="21">
        <v>5291.0353999999998</v>
      </c>
      <c r="I11" s="163"/>
      <c r="J11" s="164">
        <v>3750.2831000000001</v>
      </c>
      <c r="K11" s="164">
        <v>3841.6347999999998</v>
      </c>
      <c r="L11" s="16">
        <v>3336.6424999999999</v>
      </c>
      <c r="N11" s="137" t="s">
        <v>25</v>
      </c>
    </row>
    <row r="12" spans="1:16" s="137" customFormat="1" ht="42" customHeight="1" x14ac:dyDescent="0.2">
      <c r="A12" s="165" t="s">
        <v>146</v>
      </c>
      <c r="B12" s="166">
        <v>5650.4279999999999</v>
      </c>
      <c r="C12" s="167">
        <v>5808.7669999999998</v>
      </c>
      <c r="D12" s="26">
        <v>4896.8571000000002</v>
      </c>
      <c r="E12" s="168"/>
      <c r="F12" s="167">
        <v>6150.6971000000003</v>
      </c>
      <c r="G12" s="167">
        <v>6319.5924000000005</v>
      </c>
      <c r="H12" s="26">
        <v>5336.3720999999996</v>
      </c>
      <c r="I12" s="169"/>
      <c r="J12" s="170">
        <v>3888.7179000000001</v>
      </c>
      <c r="K12" s="170">
        <v>3991.4614000000001</v>
      </c>
      <c r="L12" s="17">
        <v>3421.2116000000001</v>
      </c>
    </row>
    <row r="13" spans="1:16" s="137" customFormat="1" ht="42" customHeight="1" x14ac:dyDescent="0.2">
      <c r="A13" s="171" t="s">
        <v>4</v>
      </c>
      <c r="B13" s="166">
        <v>5117.6952000000001</v>
      </c>
      <c r="C13" s="167">
        <v>5246.84</v>
      </c>
      <c r="D13" s="26">
        <v>4482.8888999999999</v>
      </c>
      <c r="E13" s="168"/>
      <c r="F13" s="167">
        <v>5655.6314000000002</v>
      </c>
      <c r="G13" s="167">
        <v>5787.7448999999997</v>
      </c>
      <c r="H13" s="26">
        <v>4981.4915000000001</v>
      </c>
      <c r="I13" s="169"/>
      <c r="J13" s="170">
        <v>3832.0652</v>
      </c>
      <c r="K13" s="170">
        <v>3926.3429000000001</v>
      </c>
      <c r="L13" s="17">
        <v>3406.7530999999999</v>
      </c>
    </row>
    <row r="14" spans="1:16" s="137" customFormat="1" ht="42" customHeight="1" x14ac:dyDescent="0.2">
      <c r="A14" s="172" t="s">
        <v>88</v>
      </c>
      <c r="B14" s="166">
        <v>6983.0051999999996</v>
      </c>
      <c r="C14" s="167">
        <v>7205.6121000000003</v>
      </c>
      <c r="D14" s="26">
        <v>5950.0972000000002</v>
      </c>
      <c r="E14" s="168"/>
      <c r="F14" s="167">
        <v>7169.3941999999997</v>
      </c>
      <c r="G14" s="167">
        <v>7402.4521999999997</v>
      </c>
      <c r="H14" s="26">
        <v>6100.3008</v>
      </c>
      <c r="I14" s="169"/>
      <c r="J14" s="170">
        <v>4527.6572999999999</v>
      </c>
      <c r="K14" s="170">
        <v>4685.4991</v>
      </c>
      <c r="L14" s="17">
        <v>3668.6464999999998</v>
      </c>
    </row>
    <row r="15" spans="1:16" s="137" customFormat="1" ht="42" customHeight="1" x14ac:dyDescent="0.2">
      <c r="A15" s="172" t="s">
        <v>89</v>
      </c>
      <c r="B15" s="166">
        <v>6028.0565999999999</v>
      </c>
      <c r="C15" s="167">
        <v>6295.6054000000004</v>
      </c>
      <c r="D15" s="26">
        <v>4946.1729999999998</v>
      </c>
      <c r="E15" s="168"/>
      <c r="F15" s="167">
        <v>6161.4187000000002</v>
      </c>
      <c r="G15" s="167">
        <v>6433.0173999999997</v>
      </c>
      <c r="H15" s="26">
        <v>5054.9435999999996</v>
      </c>
      <c r="I15" s="169"/>
      <c r="J15" s="170">
        <v>3966.6215999999999</v>
      </c>
      <c r="K15" s="170">
        <v>4118.8353999999999</v>
      </c>
      <c r="L15" s="17">
        <v>3415.8888000000002</v>
      </c>
      <c r="M15" s="173"/>
    </row>
    <row r="16" spans="1:16" s="137" customFormat="1" ht="42" customHeight="1" x14ac:dyDescent="0.2">
      <c r="A16" s="172" t="s">
        <v>90</v>
      </c>
      <c r="B16" s="166">
        <v>4352.5397000000003</v>
      </c>
      <c r="C16" s="167">
        <v>4281.3271999999997</v>
      </c>
      <c r="D16" s="26">
        <v>4572.4965000000002</v>
      </c>
      <c r="E16" s="168"/>
      <c r="F16" s="167">
        <v>4957.9861000000001</v>
      </c>
      <c r="G16" s="167">
        <v>4737.9660999999996</v>
      </c>
      <c r="H16" s="26">
        <v>5494.4593000000004</v>
      </c>
      <c r="I16" s="169"/>
      <c r="J16" s="170">
        <v>3605.944</v>
      </c>
      <c r="K16" s="170">
        <v>3789.8391000000001</v>
      </c>
      <c r="L16" s="17">
        <v>2809.1707000000001</v>
      </c>
      <c r="M16" s="173"/>
    </row>
    <row r="17" spans="1:12" s="137" customFormat="1" ht="55.5" customHeight="1" x14ac:dyDescent="0.2">
      <c r="A17" s="165" t="s">
        <v>91</v>
      </c>
      <c r="B17" s="166">
        <v>4132.0475999999999</v>
      </c>
      <c r="C17" s="167">
        <v>4233.6046999999999</v>
      </c>
      <c r="D17" s="26">
        <v>3662.4346999999998</v>
      </c>
      <c r="E17" s="168"/>
      <c r="F17" s="167">
        <v>5139.0612000000001</v>
      </c>
      <c r="G17" s="167">
        <v>5299.1616999999997</v>
      </c>
      <c r="H17" s="26">
        <v>4368.0527000000002</v>
      </c>
      <c r="I17" s="169"/>
      <c r="J17" s="170">
        <v>2265.1014</v>
      </c>
      <c r="K17" s="170">
        <v>2217.4058</v>
      </c>
      <c r="L17" s="17">
        <v>2470.2073</v>
      </c>
    </row>
    <row r="18" spans="1:12" s="137" customFormat="1" ht="12.75" customHeight="1" x14ac:dyDescent="0.2">
      <c r="A18" s="174"/>
      <c r="B18" s="174"/>
      <c r="C18" s="175"/>
      <c r="D18" s="175"/>
      <c r="E18" s="175"/>
      <c r="F18" s="175"/>
      <c r="G18" s="175"/>
      <c r="H18" s="175"/>
      <c r="I18" s="175"/>
      <c r="J18" s="175"/>
      <c r="K18" s="175"/>
      <c r="L18" s="176"/>
    </row>
    <row r="19" spans="1:12" s="137" customFormat="1" ht="11.25" x14ac:dyDescent="0.2"/>
    <row r="20" spans="1:12" s="137" customFormat="1" ht="11.25" x14ac:dyDescent="0.2"/>
    <row r="21" spans="1:12" s="99" customFormat="1" x14ac:dyDescent="0.3"/>
    <row r="22" spans="1:12" s="99" customFormat="1" x14ac:dyDescent="0.3"/>
    <row r="23" spans="1:12" s="123" customFormat="1" ht="14.25" x14ac:dyDescent="0.3"/>
    <row r="24" spans="1:12" s="123" customFormat="1" ht="14.25" x14ac:dyDescent="0.3"/>
    <row r="25" spans="1:12" s="123" customFormat="1" ht="14.25" x14ac:dyDescent="0.3"/>
    <row r="26" spans="1:12" s="123" customFormat="1" ht="14.25" x14ac:dyDescent="0.3"/>
    <row r="27" spans="1:12" s="123" customFormat="1" ht="14.25" x14ac:dyDescent="0.3"/>
    <row r="28" spans="1:12" s="123" customFormat="1" ht="14.25" x14ac:dyDescent="0.3"/>
    <row r="29" spans="1:12" s="123" customFormat="1" ht="14.25" x14ac:dyDescent="0.3"/>
    <row r="30" spans="1:12" s="123" customFormat="1" ht="14.25" x14ac:dyDescent="0.3"/>
    <row r="31" spans="1:12" s="123" customFormat="1" ht="14.25" x14ac:dyDescent="0.3"/>
    <row r="32" spans="1:12" s="123" customFormat="1" ht="14.25" x14ac:dyDescent="0.3"/>
    <row r="33" spans="7:7" s="123" customFormat="1" ht="14.25" x14ac:dyDescent="0.3"/>
    <row r="34" spans="7:7" s="123" customFormat="1" ht="14.25" x14ac:dyDescent="0.3">
      <c r="G34" s="247"/>
    </row>
    <row r="35" spans="7:7" s="123" customFormat="1" ht="14.25" x14ac:dyDescent="0.3"/>
    <row r="36" spans="7:7" s="123" customFormat="1" ht="14.25" x14ac:dyDescent="0.3"/>
    <row r="37" spans="7:7" s="123" customFormat="1" ht="14.25" x14ac:dyDescent="0.3"/>
    <row r="38" spans="7:7" s="123" customFormat="1" ht="14.25" x14ac:dyDescent="0.3"/>
    <row r="39" spans="7:7" s="123" customFormat="1" ht="14.25" x14ac:dyDescent="0.3"/>
    <row r="40" spans="7:7" s="123" customFormat="1" ht="14.25" x14ac:dyDescent="0.3"/>
    <row r="41" spans="7:7" s="123" customFormat="1" ht="14.25" x14ac:dyDescent="0.3"/>
    <row r="42" spans="7:7" s="123" customFormat="1" ht="14.25" x14ac:dyDescent="0.3"/>
    <row r="43" spans="7:7" s="123" customFormat="1" ht="14.25" x14ac:dyDescent="0.3"/>
    <row r="44" spans="7:7" s="123" customFormat="1" ht="14.25" x14ac:dyDescent="0.3"/>
    <row r="45" spans="7:7" s="123" customFormat="1" ht="14.25" x14ac:dyDescent="0.3"/>
    <row r="46" spans="7:7" s="123" customFormat="1" ht="14.25" x14ac:dyDescent="0.3"/>
    <row r="47" spans="7:7" s="123" customFormat="1" ht="14.25" x14ac:dyDescent="0.3"/>
    <row r="48" spans="7:7" s="123" customFormat="1" ht="14.25" x14ac:dyDescent="0.3"/>
    <row r="49" s="123" customFormat="1" ht="14.25" x14ac:dyDescent="0.3"/>
    <row r="50" s="123" customFormat="1" ht="14.25" x14ac:dyDescent="0.3"/>
    <row r="51" s="123" customFormat="1" ht="14.25" x14ac:dyDescent="0.3"/>
    <row r="52" s="123" customFormat="1" ht="14.25" x14ac:dyDescent="0.3"/>
    <row r="53" s="123" customFormat="1" ht="14.25" x14ac:dyDescent="0.3"/>
    <row r="54" s="123" customFormat="1" ht="14.25" x14ac:dyDescent="0.3"/>
    <row r="55" s="123" customFormat="1" ht="14.25" x14ac:dyDescent="0.3"/>
    <row r="56" s="123" customFormat="1" ht="14.25" x14ac:dyDescent="0.3"/>
    <row r="57" s="123" customFormat="1" ht="14.25" x14ac:dyDescent="0.3"/>
    <row r="58" s="123" customFormat="1" ht="14.25" x14ac:dyDescent="0.3"/>
    <row r="59" s="123" customFormat="1" ht="14.25" x14ac:dyDescent="0.3"/>
    <row r="60" s="123" customFormat="1" ht="14.25" x14ac:dyDescent="0.3"/>
    <row r="61" s="123" customFormat="1" ht="14.25" x14ac:dyDescent="0.3"/>
    <row r="62" s="123" customFormat="1" ht="14.25" x14ac:dyDescent="0.3"/>
    <row r="63" s="123" customFormat="1" ht="14.25" x14ac:dyDescent="0.3"/>
    <row r="64" s="123" customFormat="1" ht="14.25" x14ac:dyDescent="0.3"/>
    <row r="65" s="123" customFormat="1" ht="14.25" x14ac:dyDescent="0.3"/>
    <row r="66" s="123" customFormat="1" ht="14.25" x14ac:dyDescent="0.3"/>
    <row r="67" s="123" customFormat="1" ht="14.25" x14ac:dyDescent="0.3"/>
    <row r="68" s="123" customFormat="1" ht="14.25" x14ac:dyDescent="0.3"/>
    <row r="69" s="123" customFormat="1" ht="14.25" x14ac:dyDescent="0.3"/>
    <row r="70" s="123" customFormat="1" ht="14.25" x14ac:dyDescent="0.3"/>
    <row r="71" s="123" customFormat="1" ht="14.25" x14ac:dyDescent="0.3"/>
    <row r="72" s="123" customFormat="1" ht="14.25" x14ac:dyDescent="0.3"/>
    <row r="73" s="123" customFormat="1" ht="14.25" x14ac:dyDescent="0.3"/>
    <row r="74" s="123" customFormat="1" ht="14.25" x14ac:dyDescent="0.3"/>
    <row r="75" s="123" customFormat="1" ht="14.25" x14ac:dyDescent="0.3"/>
    <row r="76" s="123" customFormat="1" ht="14.25" x14ac:dyDescent="0.3"/>
    <row r="77" s="123" customFormat="1" ht="14.25" x14ac:dyDescent="0.3"/>
    <row r="78" s="123" customFormat="1" ht="14.25" x14ac:dyDescent="0.3"/>
    <row r="79" s="123" customFormat="1" ht="14.25" x14ac:dyDescent="0.3"/>
    <row r="80" s="123" customFormat="1" ht="14.25" x14ac:dyDescent="0.3"/>
    <row r="81" s="123" customFormat="1" ht="14.25" x14ac:dyDescent="0.3"/>
    <row r="82" s="123" customFormat="1" ht="14.25" x14ac:dyDescent="0.3"/>
    <row r="83" s="123" customFormat="1" ht="14.25" x14ac:dyDescent="0.3"/>
    <row r="84" s="123" customFormat="1" ht="14.25" x14ac:dyDescent="0.3"/>
    <row r="85" s="123" customFormat="1" ht="14.25" x14ac:dyDescent="0.3"/>
    <row r="86" s="123" customFormat="1" ht="14.25" x14ac:dyDescent="0.3"/>
    <row r="87" s="123" customFormat="1" ht="14.25" x14ac:dyDescent="0.3"/>
    <row r="88" s="123" customFormat="1" ht="14.25" x14ac:dyDescent="0.3"/>
    <row r="89" s="123" customFormat="1" ht="14.25" x14ac:dyDescent="0.3"/>
    <row r="90" s="123" customFormat="1" ht="14.25" x14ac:dyDescent="0.3"/>
    <row r="91" s="123" customFormat="1" ht="14.25" x14ac:dyDescent="0.3"/>
    <row r="92" s="123" customFormat="1" ht="14.25" x14ac:dyDescent="0.3"/>
    <row r="93" s="123" customFormat="1" ht="14.25" x14ac:dyDescent="0.3"/>
    <row r="94" s="123" customFormat="1" ht="14.25" x14ac:dyDescent="0.3"/>
    <row r="95" s="123" customFormat="1" ht="14.25" x14ac:dyDescent="0.3"/>
  </sheetData>
  <mergeCells count="4">
    <mergeCell ref="A8:A9"/>
    <mergeCell ref="B8:D8"/>
    <mergeCell ref="F8:H8"/>
    <mergeCell ref="J8:L8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85A8-6D90-4CB7-84F5-227A376B9322}">
  <dimension ref="A1:H92"/>
  <sheetViews>
    <sheetView zoomScaleNormal="100" zoomScaleSheetLayoutView="85" workbookViewId="0">
      <selection activeCell="I7" sqref="I7"/>
    </sheetView>
  </sheetViews>
  <sheetFormatPr defaultColWidth="9.19921875" defaultRowHeight="15" x14ac:dyDescent="0.25"/>
  <cols>
    <col min="1" max="1" width="15" style="88" customWidth="1"/>
    <col min="2" max="2" width="6.09765625" style="88" customWidth="1"/>
    <col min="3" max="7" width="9.19921875" style="88" customWidth="1"/>
    <col min="8" max="8" width="5.19921875" style="88" customWidth="1"/>
    <col min="9" max="16384" width="9.19921875" style="88"/>
  </cols>
  <sheetData>
    <row r="1" spans="1:8" s="39" customFormat="1" ht="12.75" customHeight="1" x14ac:dyDescent="0.2">
      <c r="A1" s="5" t="s">
        <v>66</v>
      </c>
      <c r="B1" s="5"/>
      <c r="C1" s="5"/>
      <c r="D1" s="5"/>
      <c r="E1" s="5"/>
      <c r="F1" s="5"/>
      <c r="G1" s="5"/>
      <c r="H1" s="5"/>
    </row>
    <row r="2" spans="1:8" s="39" customFormat="1" ht="12.75" customHeight="1" x14ac:dyDescent="0.2">
      <c r="A2" s="7" t="s">
        <v>148</v>
      </c>
      <c r="B2" s="6"/>
      <c r="C2" s="6"/>
      <c r="D2" s="6"/>
      <c r="E2" s="6"/>
      <c r="F2" s="6"/>
      <c r="G2" s="6"/>
      <c r="H2" s="5"/>
    </row>
    <row r="3" spans="1:8" ht="12.75" customHeight="1" x14ac:dyDescent="0.25">
      <c r="A3" s="236"/>
      <c r="B3" s="95"/>
      <c r="C3" s="95"/>
      <c r="D3" s="95"/>
      <c r="E3" s="95"/>
      <c r="F3" s="95"/>
      <c r="G3" s="95"/>
      <c r="H3" s="237"/>
    </row>
    <row r="4" spans="1:8" ht="12.75" customHeight="1" x14ac:dyDescent="0.25">
      <c r="A4" s="236"/>
      <c r="B4" s="95"/>
      <c r="C4" s="95"/>
      <c r="D4" s="95"/>
      <c r="E4" s="95"/>
      <c r="F4" s="95"/>
      <c r="G4" s="95"/>
      <c r="H4" s="237"/>
    </row>
    <row r="5" spans="1:8" s="66" customFormat="1" ht="18" customHeight="1" x14ac:dyDescent="0.2">
      <c r="C5" s="238"/>
      <c r="D5" s="238"/>
      <c r="G5" s="65" t="s">
        <v>1</v>
      </c>
    </row>
    <row r="6" spans="1:8" s="66" customFormat="1" ht="23.25" customHeight="1" x14ac:dyDescent="0.2">
      <c r="A6" s="254" t="s">
        <v>74</v>
      </c>
      <c r="B6" s="256" t="s">
        <v>75</v>
      </c>
      <c r="C6" s="258" t="s">
        <v>133</v>
      </c>
      <c r="D6" s="259"/>
      <c r="E6" s="259"/>
      <c r="F6" s="259"/>
      <c r="G6" s="260"/>
    </row>
    <row r="7" spans="1:8" s="70" customFormat="1" ht="42" customHeight="1" x14ac:dyDescent="0.35">
      <c r="A7" s="255"/>
      <c r="B7" s="257"/>
      <c r="C7" s="67" t="s">
        <v>73</v>
      </c>
      <c r="D7" s="68" t="s">
        <v>67</v>
      </c>
      <c r="E7" s="68" t="s">
        <v>68</v>
      </c>
      <c r="F7" s="68" t="s">
        <v>69</v>
      </c>
      <c r="G7" s="69" t="s">
        <v>134</v>
      </c>
    </row>
    <row r="8" spans="1:8" s="42" customFormat="1" ht="9.9499999999999993" customHeight="1" x14ac:dyDescent="0.2">
      <c r="A8" s="71"/>
      <c r="B8" s="72"/>
      <c r="C8" s="73"/>
      <c r="D8" s="40"/>
      <c r="E8" s="74"/>
      <c r="F8" s="75"/>
      <c r="G8" s="41"/>
      <c r="H8" s="77"/>
    </row>
    <row r="9" spans="1:8" s="42" customFormat="1" ht="21.95" customHeight="1" x14ac:dyDescent="0.2">
      <c r="A9" s="78" t="s">
        <v>65</v>
      </c>
      <c r="B9" s="79">
        <v>2022</v>
      </c>
      <c r="C9" s="45">
        <v>2.2365757321411643</v>
      </c>
      <c r="D9" s="43">
        <v>17.963933192063113</v>
      </c>
      <c r="E9" s="43">
        <v>26.592032131068283</v>
      </c>
      <c r="F9" s="43">
        <v>41.269698811618959</v>
      </c>
      <c r="G9" s="44">
        <v>11.937760133105392</v>
      </c>
      <c r="H9" s="77"/>
    </row>
    <row r="10" spans="1:8" s="42" customFormat="1" ht="21.95" customHeight="1" x14ac:dyDescent="0.2">
      <c r="A10" s="81"/>
      <c r="B10" s="79">
        <v>2024</v>
      </c>
      <c r="C10" s="45">
        <v>1.8802094275999028</v>
      </c>
      <c r="D10" s="43">
        <v>16.783785173069631</v>
      </c>
      <c r="E10" s="43">
        <v>26.827101023437155</v>
      </c>
      <c r="F10" s="43">
        <v>40.776122705281672</v>
      </c>
      <c r="G10" s="44">
        <v>13.732781670611633</v>
      </c>
      <c r="H10" s="77"/>
    </row>
    <row r="11" spans="1:8" s="42" customFormat="1" ht="18" customHeight="1" x14ac:dyDescent="0.2">
      <c r="A11" s="82" t="s">
        <v>34</v>
      </c>
      <c r="B11" s="79">
        <v>2022</v>
      </c>
      <c r="C11" s="239">
        <v>1.9724216701644723</v>
      </c>
      <c r="D11" s="51">
        <v>17.438784393764536</v>
      </c>
      <c r="E11" s="224">
        <v>27.266774743700932</v>
      </c>
      <c r="F11" s="240">
        <v>41.877882394996227</v>
      </c>
      <c r="G11" s="241">
        <v>11.444136797367889</v>
      </c>
      <c r="H11" s="83"/>
    </row>
    <row r="12" spans="1:8" s="42" customFormat="1" ht="18" customHeight="1" x14ac:dyDescent="0.2">
      <c r="A12" s="82"/>
      <c r="B12" s="79">
        <v>2024</v>
      </c>
      <c r="C12" s="239">
        <v>1.5426393227600828</v>
      </c>
      <c r="D12" s="51">
        <v>16.75825738062677</v>
      </c>
      <c r="E12" s="224">
        <v>26.589646567049531</v>
      </c>
      <c r="F12" s="240">
        <v>42.566236633116034</v>
      </c>
      <c r="G12" s="241">
        <v>12.543126874346862</v>
      </c>
      <c r="H12" s="83"/>
    </row>
    <row r="13" spans="1:8" s="42" customFormat="1" ht="18" customHeight="1" x14ac:dyDescent="0.2">
      <c r="A13" s="82" t="s">
        <v>35</v>
      </c>
      <c r="B13" s="79">
        <v>2022</v>
      </c>
      <c r="C13" s="239">
        <v>3.0653747465020942</v>
      </c>
      <c r="D13" s="51">
        <v>16.000802551690178</v>
      </c>
      <c r="E13" s="224">
        <v>21.863952683261527</v>
      </c>
      <c r="F13" s="240">
        <v>42.676709115445604</v>
      </c>
      <c r="G13" s="241">
        <v>16.393160903100178</v>
      </c>
      <c r="H13" s="83"/>
    </row>
    <row r="14" spans="1:8" s="42" customFormat="1" ht="18" customHeight="1" x14ac:dyDescent="0.2">
      <c r="A14" s="82"/>
      <c r="B14" s="79">
        <v>2024</v>
      </c>
      <c r="C14" s="239">
        <v>2.2039954870144896</v>
      </c>
      <c r="D14" s="51">
        <v>15.195022903045555</v>
      </c>
      <c r="E14" s="224">
        <v>22.821897233482936</v>
      </c>
      <c r="F14" s="240">
        <v>42.530439517808141</v>
      </c>
      <c r="G14" s="241">
        <v>17.248644858648881</v>
      </c>
      <c r="H14" s="83"/>
    </row>
    <row r="15" spans="1:8" s="42" customFormat="1" ht="18" customHeight="1" x14ac:dyDescent="0.2">
      <c r="A15" s="82" t="s">
        <v>36</v>
      </c>
      <c r="B15" s="79">
        <v>2022</v>
      </c>
      <c r="C15" s="239">
        <v>2.7551054253186087</v>
      </c>
      <c r="D15" s="51">
        <v>15.62233745327096</v>
      </c>
      <c r="E15" s="224">
        <v>20.242102882391446</v>
      </c>
      <c r="F15" s="240">
        <v>47.182354941002679</v>
      </c>
      <c r="G15" s="241">
        <v>14.198099298015318</v>
      </c>
      <c r="H15" s="83"/>
    </row>
    <row r="16" spans="1:8" s="42" customFormat="1" ht="18" customHeight="1" x14ac:dyDescent="0.2">
      <c r="A16" s="82"/>
      <c r="B16" s="79">
        <v>2024</v>
      </c>
      <c r="C16" s="239">
        <v>2.463726012363014</v>
      </c>
      <c r="D16" s="51">
        <v>14.544564416253758</v>
      </c>
      <c r="E16" s="224">
        <v>22.621410933036362</v>
      </c>
      <c r="F16" s="240">
        <v>42.289793788365429</v>
      </c>
      <c r="G16" s="241">
        <v>18.08077384506959</v>
      </c>
      <c r="H16" s="83"/>
    </row>
    <row r="17" spans="1:8" s="42" customFormat="1" ht="18" customHeight="1" x14ac:dyDescent="0.2">
      <c r="A17" s="82" t="s">
        <v>37</v>
      </c>
      <c r="B17" s="79">
        <v>2022</v>
      </c>
      <c r="C17" s="239">
        <v>1.4464256998610605</v>
      </c>
      <c r="D17" s="51">
        <v>16.485511364573835</v>
      </c>
      <c r="E17" s="224">
        <v>21.534228616368896</v>
      </c>
      <c r="F17" s="240">
        <v>43.961952364197835</v>
      </c>
      <c r="G17" s="241">
        <v>16.571881954998211</v>
      </c>
      <c r="H17" s="83"/>
    </row>
    <row r="18" spans="1:8" s="42" customFormat="1" ht="18" customHeight="1" x14ac:dyDescent="0.2">
      <c r="A18" s="82"/>
      <c r="B18" s="79">
        <v>2024</v>
      </c>
      <c r="C18" s="239">
        <v>2.4541243856733725</v>
      </c>
      <c r="D18" s="51">
        <v>16.249337057596435</v>
      </c>
      <c r="E18" s="224">
        <v>23.819962521656119</v>
      </c>
      <c r="F18" s="240">
        <v>40.549800233355725</v>
      </c>
      <c r="G18" s="241">
        <v>16.926775801718346</v>
      </c>
      <c r="H18" s="83"/>
    </row>
    <row r="19" spans="1:8" s="42" customFormat="1" ht="18" customHeight="1" x14ac:dyDescent="0.2">
      <c r="A19" s="82" t="s">
        <v>38</v>
      </c>
      <c r="B19" s="79">
        <v>2022</v>
      </c>
      <c r="C19" s="239">
        <v>2.4825603510120215</v>
      </c>
      <c r="D19" s="51">
        <v>17.169135584779152</v>
      </c>
      <c r="E19" s="224">
        <v>23.602836940514514</v>
      </c>
      <c r="F19" s="240">
        <v>38.729843648447741</v>
      </c>
      <c r="G19" s="241">
        <v>18.015623475247779</v>
      </c>
      <c r="H19" s="83"/>
    </row>
    <row r="20" spans="1:8" s="42" customFormat="1" ht="18" customHeight="1" x14ac:dyDescent="0.2">
      <c r="A20" s="82"/>
      <c r="B20" s="79">
        <v>2024</v>
      </c>
      <c r="C20" s="239">
        <v>1.4367738952768705</v>
      </c>
      <c r="D20" s="51">
        <v>14.17326592397059</v>
      </c>
      <c r="E20" s="224">
        <v>23.422367381026948</v>
      </c>
      <c r="F20" s="240">
        <v>40.688112388707445</v>
      </c>
      <c r="G20" s="241">
        <v>20.279778682534712</v>
      </c>
      <c r="H20" s="83"/>
    </row>
    <row r="21" spans="1:8" s="42" customFormat="1" ht="18" customHeight="1" x14ac:dyDescent="0.2">
      <c r="A21" s="82" t="s">
        <v>39</v>
      </c>
      <c r="B21" s="79">
        <v>2022</v>
      </c>
      <c r="C21" s="239">
        <v>2.0830693067888237</v>
      </c>
      <c r="D21" s="51">
        <v>15.240238571511888</v>
      </c>
      <c r="E21" s="224">
        <v>22.039168355208073</v>
      </c>
      <c r="F21" s="240">
        <v>42.112017637134649</v>
      </c>
      <c r="G21" s="241">
        <v>18.525506129357453</v>
      </c>
      <c r="H21" s="83"/>
    </row>
    <row r="22" spans="1:8" s="42" customFormat="1" ht="18" customHeight="1" x14ac:dyDescent="0.2">
      <c r="A22" s="82"/>
      <c r="B22" s="79">
        <v>2024</v>
      </c>
      <c r="C22" s="239">
        <v>1.3850019505363369</v>
      </c>
      <c r="D22" s="51">
        <v>13.481477173878806</v>
      </c>
      <c r="E22" s="224">
        <v>21.350740355748751</v>
      </c>
      <c r="F22" s="240">
        <v>42.297077587731728</v>
      </c>
      <c r="G22" s="241">
        <v>21.485702932104374</v>
      </c>
      <c r="H22" s="83"/>
    </row>
    <row r="23" spans="1:8" s="42" customFormat="1" ht="18" customHeight="1" x14ac:dyDescent="0.2">
      <c r="A23" s="82" t="s">
        <v>40</v>
      </c>
      <c r="B23" s="79">
        <v>2022</v>
      </c>
      <c r="C23" s="239">
        <v>2.1043882955285951</v>
      </c>
      <c r="D23" s="51">
        <v>14.399317900986736</v>
      </c>
      <c r="E23" s="224">
        <v>23.264212710204973</v>
      </c>
      <c r="F23" s="240">
        <v>43.931251530897043</v>
      </c>
      <c r="G23" s="241">
        <v>16.300829562384909</v>
      </c>
      <c r="H23" s="83"/>
    </row>
    <row r="24" spans="1:8" s="42" customFormat="1" ht="18" customHeight="1" x14ac:dyDescent="0.2">
      <c r="A24" s="82"/>
      <c r="B24" s="79">
        <v>2024</v>
      </c>
      <c r="C24" s="239">
        <v>1.5884196330684675</v>
      </c>
      <c r="D24" s="51">
        <v>15.62437543052847</v>
      </c>
      <c r="E24" s="224">
        <v>23.147539075006549</v>
      </c>
      <c r="F24" s="240">
        <v>41.99318916086969</v>
      </c>
      <c r="G24" s="241">
        <v>17.646476700526822</v>
      </c>
      <c r="H24" s="83"/>
    </row>
    <row r="25" spans="1:8" s="42" customFormat="1" ht="18" customHeight="1" x14ac:dyDescent="0.2">
      <c r="A25" s="82" t="s">
        <v>41</v>
      </c>
      <c r="B25" s="79">
        <v>2022</v>
      </c>
      <c r="C25" s="239">
        <v>2.2667916117612363</v>
      </c>
      <c r="D25" s="51">
        <v>13.554554663641072</v>
      </c>
      <c r="E25" s="224">
        <v>20.874199721362352</v>
      </c>
      <c r="F25" s="224">
        <v>20.874199721362352</v>
      </c>
      <c r="G25" s="241">
        <v>21.233071905986627</v>
      </c>
      <c r="H25" s="83"/>
    </row>
    <row r="26" spans="1:8" s="42" customFormat="1" ht="18" customHeight="1" x14ac:dyDescent="0.2">
      <c r="A26" s="82"/>
      <c r="B26" s="79">
        <v>2024</v>
      </c>
      <c r="C26" s="239">
        <v>1.8124767277399454</v>
      </c>
      <c r="D26" s="51">
        <v>12.525590287538432</v>
      </c>
      <c r="E26" s="224">
        <v>19.658050472656843</v>
      </c>
      <c r="F26" s="224">
        <v>40.832753213227626</v>
      </c>
      <c r="G26" s="241">
        <v>25.171129298837158</v>
      </c>
      <c r="H26" s="83"/>
    </row>
    <row r="27" spans="1:8" s="42" customFormat="1" ht="18" customHeight="1" x14ac:dyDescent="0.2">
      <c r="A27" s="82" t="s">
        <v>42</v>
      </c>
      <c r="B27" s="79">
        <v>2022</v>
      </c>
      <c r="C27" s="239">
        <v>2.0894994269335201</v>
      </c>
      <c r="D27" s="51">
        <v>13.246265962051057</v>
      </c>
      <c r="E27" s="224">
        <v>23.71025560037106</v>
      </c>
      <c r="F27" s="240">
        <v>40.461691442463597</v>
      </c>
      <c r="G27" s="241">
        <v>20.492287568179439</v>
      </c>
      <c r="H27" s="83"/>
    </row>
    <row r="28" spans="1:8" s="42" customFormat="1" ht="18" customHeight="1" x14ac:dyDescent="0.2">
      <c r="A28" s="82"/>
      <c r="B28" s="79">
        <v>2024</v>
      </c>
      <c r="C28" s="239">
        <v>2.2193420971425049</v>
      </c>
      <c r="D28" s="51">
        <v>14.178855767450472</v>
      </c>
      <c r="E28" s="224">
        <v>24.120224649756217</v>
      </c>
      <c r="F28" s="240">
        <v>38.97056100722088</v>
      </c>
      <c r="G28" s="241">
        <v>20.512250817749798</v>
      </c>
      <c r="H28" s="83"/>
    </row>
    <row r="29" spans="1:8" s="42" customFormat="1" ht="18" customHeight="1" x14ac:dyDescent="0.2">
      <c r="A29" s="82" t="s">
        <v>43</v>
      </c>
      <c r="B29" s="79">
        <v>2022</v>
      </c>
      <c r="C29" s="239">
        <v>2.3412821632474627</v>
      </c>
      <c r="D29" s="51">
        <v>22.563129936404771</v>
      </c>
      <c r="E29" s="224">
        <v>31.608538077453314</v>
      </c>
      <c r="F29" s="240">
        <v>37.276449722241246</v>
      </c>
      <c r="G29" s="241">
        <v>6.2106001006464409</v>
      </c>
      <c r="H29" s="83"/>
    </row>
    <row r="30" spans="1:8" s="42" customFormat="1" ht="18" customHeight="1" x14ac:dyDescent="0.2">
      <c r="A30" s="82"/>
      <c r="B30" s="79">
        <v>2024</v>
      </c>
      <c r="C30" s="239">
        <v>1.8035238639771949</v>
      </c>
      <c r="D30" s="51">
        <v>19.408281484002202</v>
      </c>
      <c r="E30" s="224">
        <v>31.425012250186885</v>
      </c>
      <c r="F30" s="240">
        <v>40.066822917225522</v>
      </c>
      <c r="G30" s="241">
        <v>7.296308388938197</v>
      </c>
      <c r="H30" s="83"/>
    </row>
    <row r="31" spans="1:8" s="42" customFormat="1" ht="18" customHeight="1" x14ac:dyDescent="0.2">
      <c r="A31" s="82" t="s">
        <v>44</v>
      </c>
      <c r="B31" s="79">
        <v>2022</v>
      </c>
      <c r="C31" s="239">
        <v>2.1309069827047256</v>
      </c>
      <c r="D31" s="51">
        <v>17.613707542917634</v>
      </c>
      <c r="E31" s="224">
        <v>25.872314459375296</v>
      </c>
      <c r="F31" s="240">
        <v>44.939300370209253</v>
      </c>
      <c r="G31" s="241">
        <v>9.4437706447924477</v>
      </c>
      <c r="H31" s="83"/>
    </row>
    <row r="32" spans="1:8" s="42" customFormat="1" ht="18" customHeight="1" x14ac:dyDescent="0.2">
      <c r="A32" s="82"/>
      <c r="B32" s="79">
        <v>2024</v>
      </c>
      <c r="C32" s="239">
        <v>1.772364835312721</v>
      </c>
      <c r="D32" s="51">
        <v>19.098341351815094</v>
      </c>
      <c r="E32" s="224">
        <v>28.034518722874541</v>
      </c>
      <c r="F32" s="240">
        <v>41.956060962890689</v>
      </c>
      <c r="G32" s="241">
        <v>9.1387141271069545</v>
      </c>
      <c r="H32" s="83"/>
    </row>
    <row r="33" spans="1:8" s="42" customFormat="1" ht="18" customHeight="1" x14ac:dyDescent="0.2">
      <c r="A33" s="82" t="s">
        <v>45</v>
      </c>
      <c r="B33" s="79">
        <v>2022</v>
      </c>
      <c r="C33" s="239">
        <v>2.6276029943670514</v>
      </c>
      <c r="D33" s="51">
        <v>17.506363241475178</v>
      </c>
      <c r="E33" s="224">
        <v>26.302536996984362</v>
      </c>
      <c r="F33" s="240">
        <v>43.967313139050439</v>
      </c>
      <c r="G33" s="241">
        <v>9.5961836281241872</v>
      </c>
      <c r="H33" s="83"/>
    </row>
    <row r="34" spans="1:8" s="42" customFormat="1" ht="18" customHeight="1" x14ac:dyDescent="0.2">
      <c r="A34" s="82"/>
      <c r="B34" s="79">
        <v>2024</v>
      </c>
      <c r="C34" s="239">
        <v>3.0178256659797911</v>
      </c>
      <c r="D34" s="51">
        <v>14.982372948682936</v>
      </c>
      <c r="E34" s="224">
        <v>26.271630378112665</v>
      </c>
      <c r="F34" s="240">
        <v>42.568459991558875</v>
      </c>
      <c r="G34" s="250">
        <v>13.159711015665732</v>
      </c>
      <c r="H34" s="83"/>
    </row>
    <row r="35" spans="1:8" s="42" customFormat="1" ht="18" customHeight="1" x14ac:dyDescent="0.2">
      <c r="A35" s="82" t="s">
        <v>46</v>
      </c>
      <c r="B35" s="79">
        <v>2022</v>
      </c>
      <c r="C35" s="239">
        <v>2.4146418863549561</v>
      </c>
      <c r="D35" s="51">
        <v>14.819255271437726</v>
      </c>
      <c r="E35" s="224">
        <v>24.796004525956182</v>
      </c>
      <c r="F35" s="240">
        <v>45.946541499658451</v>
      </c>
      <c r="G35" s="241">
        <v>12.023556816592633</v>
      </c>
      <c r="H35" s="83"/>
    </row>
    <row r="36" spans="1:8" s="42" customFormat="1" ht="18" customHeight="1" x14ac:dyDescent="0.2">
      <c r="A36" s="82"/>
      <c r="B36" s="79">
        <v>2024</v>
      </c>
      <c r="C36" s="239">
        <v>1.7453055249736344</v>
      </c>
      <c r="D36" s="51">
        <v>16.129600091411206</v>
      </c>
      <c r="E36" s="224">
        <v>23.131667652322417</v>
      </c>
      <c r="F36" s="240">
        <v>44.430015610934134</v>
      </c>
      <c r="G36" s="241">
        <v>14.563411120358605</v>
      </c>
      <c r="H36" s="83"/>
    </row>
    <row r="37" spans="1:8" s="42" customFormat="1" ht="18" customHeight="1" x14ac:dyDescent="0.2">
      <c r="A37" s="82" t="s">
        <v>47</v>
      </c>
      <c r="B37" s="79">
        <v>2022</v>
      </c>
      <c r="C37" s="239">
        <v>1.1428957395049737</v>
      </c>
      <c r="D37" s="51">
        <v>23.184340950645961</v>
      </c>
      <c r="E37" s="224">
        <v>35.879000485640034</v>
      </c>
      <c r="F37" s="224">
        <v>34.658457718995535</v>
      </c>
      <c r="G37" s="226">
        <v>5.1353051052130425</v>
      </c>
      <c r="H37" s="83"/>
    </row>
    <row r="38" spans="1:8" s="42" customFormat="1" ht="18" customHeight="1" x14ac:dyDescent="0.2">
      <c r="A38" s="82"/>
      <c r="B38" s="79">
        <v>2024</v>
      </c>
      <c r="C38" s="239">
        <v>1.4539797702926309</v>
      </c>
      <c r="D38" s="51">
        <v>23.158127201308158</v>
      </c>
      <c r="E38" s="224">
        <v>39.615508901038766</v>
      </c>
      <c r="F38" s="224">
        <v>29.551481178967471</v>
      </c>
      <c r="G38" s="226">
        <v>6.2207405651262446</v>
      </c>
      <c r="H38" s="83"/>
    </row>
    <row r="39" spans="1:8" s="42" customFormat="1" ht="18" customHeight="1" x14ac:dyDescent="0.2">
      <c r="A39" s="82" t="s">
        <v>48</v>
      </c>
      <c r="B39" s="79">
        <v>2022</v>
      </c>
      <c r="C39" s="239">
        <v>2.7037628631567561</v>
      </c>
      <c r="D39" s="51">
        <v>24.829140295016082</v>
      </c>
      <c r="E39" s="224">
        <v>27.2830631922786</v>
      </c>
      <c r="F39" s="240">
        <v>40.968437485325175</v>
      </c>
      <c r="G39" s="241">
        <v>4.2155961642232374</v>
      </c>
      <c r="H39" s="83"/>
    </row>
    <row r="40" spans="1:8" s="42" customFormat="1" ht="18" customHeight="1" x14ac:dyDescent="0.2">
      <c r="A40" s="82"/>
      <c r="B40" s="79">
        <v>2024</v>
      </c>
      <c r="C40" s="239">
        <v>1.2758060774762237</v>
      </c>
      <c r="D40" s="51">
        <v>20.714451403386686</v>
      </c>
      <c r="E40" s="224">
        <v>28.48913631794634</v>
      </c>
      <c r="F40" s="240">
        <v>38.494548828578054</v>
      </c>
      <c r="G40" s="241">
        <v>11.026057372612696</v>
      </c>
      <c r="H40" s="83"/>
    </row>
    <row r="41" spans="1:8" s="42" customFormat="1" ht="18" customHeight="1" x14ac:dyDescent="0.2">
      <c r="A41" s="82" t="s">
        <v>49</v>
      </c>
      <c r="B41" s="79">
        <v>2022</v>
      </c>
      <c r="C41" s="239">
        <v>0.36369904436490558</v>
      </c>
      <c r="D41" s="51">
        <v>16.181160034168478</v>
      </c>
      <c r="E41" s="224">
        <v>50.914418771017033</v>
      </c>
      <c r="F41" s="240">
        <v>30.176678362077681</v>
      </c>
      <c r="G41" s="241">
        <v>2.3640437883718866</v>
      </c>
      <c r="H41" s="83"/>
    </row>
    <row r="42" spans="1:8" s="42" customFormat="1" ht="18" customHeight="1" x14ac:dyDescent="0.2">
      <c r="A42" s="84"/>
      <c r="B42" s="242">
        <v>2024</v>
      </c>
      <c r="C42" s="243">
        <v>0.51442164733868567</v>
      </c>
      <c r="D42" s="52">
        <v>12.827832292595897</v>
      </c>
      <c r="E42" s="244">
        <v>52.771335117454655</v>
      </c>
      <c r="F42" s="245">
        <v>31.147784716027356</v>
      </c>
      <c r="G42" s="246">
        <v>2.7386262265834076</v>
      </c>
      <c r="H42" s="83"/>
    </row>
    <row r="43" spans="1:8" s="42" customFormat="1" ht="5.25" customHeight="1" x14ac:dyDescent="0.2">
      <c r="A43" s="86"/>
      <c r="B43" s="86"/>
      <c r="C43" s="87"/>
      <c r="D43" s="87"/>
      <c r="E43" s="87"/>
      <c r="F43" s="87"/>
      <c r="G43" s="87"/>
      <c r="H43" s="87"/>
    </row>
    <row r="44" spans="1:8" s="42" customFormat="1" ht="11.25" x14ac:dyDescent="0.2">
      <c r="A44" s="53" t="s">
        <v>70</v>
      </c>
      <c r="B44" s="87"/>
      <c r="C44" s="87"/>
      <c r="D44" s="87"/>
      <c r="E44" s="87"/>
      <c r="F44" s="87"/>
      <c r="G44" s="87"/>
      <c r="H44" s="87"/>
    </row>
    <row r="45" spans="1:8" s="42" customFormat="1" ht="11.25" x14ac:dyDescent="0.2">
      <c r="A45" s="54" t="s">
        <v>71</v>
      </c>
    </row>
    <row r="46" spans="1:8" s="42" customFormat="1" ht="11.25" x14ac:dyDescent="0.2">
      <c r="A46" s="55" t="s">
        <v>72</v>
      </c>
    </row>
    <row r="47" spans="1:8" s="42" customFormat="1" ht="11.25" x14ac:dyDescent="0.2"/>
    <row r="48" spans="1:8" s="42" customFormat="1" ht="11.25" x14ac:dyDescent="0.2"/>
    <row r="49" s="42" customFormat="1" ht="11.25" x14ac:dyDescent="0.2"/>
    <row r="50" s="42" customFormat="1" ht="11.25" x14ac:dyDescent="0.2"/>
    <row r="51" s="42" customFormat="1" ht="11.25" x14ac:dyDescent="0.2"/>
    <row r="52" s="42" customFormat="1" ht="11.25" x14ac:dyDescent="0.2"/>
    <row r="53" s="42" customFormat="1" ht="11.25" x14ac:dyDescent="0.2"/>
    <row r="54" s="42" customFormat="1" ht="11.25" x14ac:dyDescent="0.2"/>
    <row r="55" s="42" customFormat="1" ht="11.25" x14ac:dyDescent="0.2"/>
    <row r="56" s="42" customFormat="1" ht="11.25" x14ac:dyDescent="0.2"/>
    <row r="57" s="42" customFormat="1" ht="11.25" x14ac:dyDescent="0.2"/>
    <row r="58" s="42" customFormat="1" ht="11.25" x14ac:dyDescent="0.2"/>
    <row r="59" s="42" customFormat="1" ht="11.25" x14ac:dyDescent="0.2"/>
    <row r="60" s="42" customFormat="1" ht="11.25" x14ac:dyDescent="0.2"/>
    <row r="61" s="42" customFormat="1" ht="11.25" x14ac:dyDescent="0.2"/>
    <row r="62" s="42" customFormat="1" ht="11.25" x14ac:dyDescent="0.2"/>
    <row r="63" s="42" customFormat="1" ht="11.25" x14ac:dyDescent="0.2"/>
    <row r="64" s="42" customFormat="1" ht="11.25" x14ac:dyDescent="0.2"/>
    <row r="65" s="42" customFormat="1" ht="11.25" x14ac:dyDescent="0.2"/>
    <row r="66" s="42" customFormat="1" ht="11.25" x14ac:dyDescent="0.2"/>
    <row r="67" s="42" customFormat="1" ht="11.25" x14ac:dyDescent="0.2"/>
    <row r="68" s="42" customFormat="1" ht="11.25" x14ac:dyDescent="0.2"/>
    <row r="69" s="42" customFormat="1" ht="11.25" x14ac:dyDescent="0.2"/>
    <row r="70" s="42" customFormat="1" ht="11.25" x14ac:dyDescent="0.2"/>
    <row r="71" s="42" customFormat="1" ht="11.25" x14ac:dyDescent="0.2"/>
    <row r="72" s="42" customFormat="1" ht="11.25" x14ac:dyDescent="0.2"/>
    <row r="73" s="42" customFormat="1" ht="11.25" x14ac:dyDescent="0.2"/>
    <row r="74" s="42" customFormat="1" ht="11.25" x14ac:dyDescent="0.2"/>
    <row r="75" s="42" customFormat="1" ht="11.25" x14ac:dyDescent="0.2"/>
    <row r="76" s="42" customFormat="1" ht="11.25" x14ac:dyDescent="0.2"/>
    <row r="77" s="39" customFormat="1" ht="12" x14ac:dyDescent="0.2"/>
    <row r="78" s="39" customFormat="1" ht="12" x14ac:dyDescent="0.2"/>
    <row r="79" s="39" customFormat="1" ht="12" x14ac:dyDescent="0.2"/>
    <row r="80" s="39" customFormat="1" ht="12" x14ac:dyDescent="0.2"/>
    <row r="81" s="39" customFormat="1" ht="12" x14ac:dyDescent="0.2"/>
    <row r="82" s="39" customFormat="1" ht="12" x14ac:dyDescent="0.2"/>
    <row r="83" s="39" customFormat="1" ht="12" x14ac:dyDescent="0.2"/>
    <row r="84" s="39" customFormat="1" ht="12" x14ac:dyDescent="0.2"/>
    <row r="85" s="39" customFormat="1" ht="12" x14ac:dyDescent="0.2"/>
    <row r="86" s="39" customFormat="1" ht="12" x14ac:dyDescent="0.2"/>
    <row r="87" s="39" customFormat="1" ht="12" x14ac:dyDescent="0.2"/>
    <row r="88" s="39" customFormat="1" ht="12" x14ac:dyDescent="0.2"/>
    <row r="89" s="39" customFormat="1" ht="12" x14ac:dyDescent="0.2"/>
    <row r="90" s="39" customFormat="1" ht="12" x14ac:dyDescent="0.2"/>
    <row r="91" s="39" customFormat="1" ht="12" x14ac:dyDescent="0.2"/>
    <row r="92" s="39" customFormat="1" ht="12" x14ac:dyDescent="0.2"/>
  </sheetData>
  <autoFilter ref="A8:H42" xr:uid="{CBB42A29-EA60-4655-A80D-FDE3CB3EF95C}"/>
  <mergeCells count="3">
    <mergeCell ref="A6:A7"/>
    <mergeCell ref="B6:B7"/>
    <mergeCell ref="C6:G6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B087-D4BF-4A61-9313-A98375591883}">
  <dimension ref="A1:M95"/>
  <sheetViews>
    <sheetView zoomScale="82" zoomScaleNormal="82" zoomScaleSheetLayoutView="80" workbookViewId="0">
      <selection activeCell="M9" sqref="M9"/>
    </sheetView>
  </sheetViews>
  <sheetFormatPr defaultColWidth="6.296875" defaultRowHeight="13.5" x14ac:dyDescent="0.25"/>
  <cols>
    <col min="1" max="1" width="22.69921875" style="124" customWidth="1"/>
    <col min="2" max="2" width="3.8984375" style="124" customWidth="1"/>
    <col min="3" max="3" width="8.796875" style="124" customWidth="1"/>
    <col min="4" max="4" width="3.8984375" style="124" customWidth="1"/>
    <col min="5" max="5" width="0.59765625" style="124" customWidth="1"/>
    <col min="6" max="6" width="3.8984375" style="124" customWidth="1"/>
    <col min="7" max="7" width="8.796875" style="124" customWidth="1"/>
    <col min="8" max="8" width="3.8984375" style="124" customWidth="1"/>
    <col min="9" max="9" width="0.59765625" style="124" customWidth="1"/>
    <col min="10" max="10" width="3.8984375" style="124" customWidth="1"/>
    <col min="11" max="11" width="8.796875" style="124" customWidth="1"/>
    <col min="12" max="12" width="3.69921875" style="124" customWidth="1"/>
    <col min="13" max="16384" width="6.296875" style="124"/>
  </cols>
  <sheetData>
    <row r="1" spans="1:13" s="89" customFormat="1" ht="12.75" customHeight="1" x14ac:dyDescent="0.25">
      <c r="A1" s="89" t="s">
        <v>64</v>
      </c>
      <c r="I1" s="90"/>
      <c r="J1" s="90"/>
      <c r="K1" s="90"/>
      <c r="L1" s="90"/>
      <c r="M1" s="91"/>
    </row>
    <row r="2" spans="1:13" s="89" customFormat="1" ht="12.75" customHeight="1" x14ac:dyDescent="0.25">
      <c r="A2" s="90" t="s">
        <v>26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1:13" s="94" customFormat="1" ht="12.75" customHeight="1" x14ac:dyDescent="0.25">
      <c r="A3" s="92" t="s">
        <v>158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</row>
    <row r="4" spans="1:13" s="94" customFormat="1" ht="12" customHeight="1" x14ac:dyDescent="0.25">
      <c r="A4" s="92" t="s">
        <v>63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s="3" customFormat="1" ht="12.75" hidden="1" customHeight="1" x14ac:dyDescent="0.2">
      <c r="A5" s="95"/>
      <c r="B5" s="95"/>
      <c r="C5" s="95"/>
      <c r="D5" s="95"/>
      <c r="E5" s="95"/>
      <c r="F5" s="95"/>
      <c r="G5" s="95"/>
      <c r="H5" s="95"/>
    </row>
    <row r="6" spans="1:13" s="1" customFormat="1" ht="6.75" customHeight="1" x14ac:dyDescent="0.3">
      <c r="A6" s="96"/>
      <c r="B6" s="97"/>
      <c r="C6" s="97"/>
      <c r="D6" s="97"/>
      <c r="E6" s="97"/>
      <c r="F6" s="97"/>
      <c r="G6" s="97"/>
      <c r="H6" s="97"/>
    </row>
    <row r="7" spans="1:13" s="98" customFormat="1" ht="15" customHeight="1" x14ac:dyDescent="0.3">
      <c r="B7" s="99"/>
      <c r="C7" s="99"/>
      <c r="D7" s="99"/>
      <c r="E7" s="99"/>
      <c r="F7" s="100"/>
      <c r="G7" s="99"/>
      <c r="H7" s="99"/>
      <c r="I7" s="99"/>
      <c r="J7" s="99"/>
      <c r="K7" s="100"/>
      <c r="L7" s="101" t="s">
        <v>0</v>
      </c>
    </row>
    <row r="8" spans="1:13" s="99" customFormat="1" ht="51" customHeight="1" x14ac:dyDescent="0.3">
      <c r="A8" s="102" t="s">
        <v>157</v>
      </c>
      <c r="B8" s="261" t="s">
        <v>85</v>
      </c>
      <c r="C8" s="268"/>
      <c r="D8" s="268"/>
      <c r="E8" s="103"/>
      <c r="F8" s="267" t="s">
        <v>86</v>
      </c>
      <c r="G8" s="268"/>
      <c r="H8" s="268"/>
      <c r="I8" s="103"/>
      <c r="J8" s="267" t="s">
        <v>87</v>
      </c>
      <c r="K8" s="268"/>
      <c r="L8" s="262"/>
    </row>
    <row r="9" spans="1:13" s="99" customFormat="1" ht="9" customHeight="1" x14ac:dyDescent="0.3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6"/>
    </row>
    <row r="10" spans="1:13" s="99" customFormat="1" ht="42" customHeight="1" x14ac:dyDescent="0.3">
      <c r="A10" s="107" t="s">
        <v>85</v>
      </c>
      <c r="B10" s="105"/>
      <c r="C10" s="108">
        <f>C11+C16</f>
        <v>99.999999999999986</v>
      </c>
      <c r="D10" s="108"/>
      <c r="E10" s="108"/>
      <c r="F10" s="108"/>
      <c r="G10" s="108">
        <f t="shared" ref="G10:K10" si="0">G11+G16</f>
        <v>100.00000000002443</v>
      </c>
      <c r="H10" s="108"/>
      <c r="I10" s="108"/>
      <c r="J10" s="108"/>
      <c r="K10" s="108">
        <f t="shared" si="0"/>
        <v>100.00000000013429</v>
      </c>
      <c r="L10" s="106"/>
    </row>
    <row r="11" spans="1:13" s="99" customFormat="1" ht="42" customHeight="1" x14ac:dyDescent="0.3">
      <c r="A11" s="109" t="s">
        <v>146</v>
      </c>
      <c r="B11" s="110"/>
      <c r="C11" s="111">
        <v>95.875077405937859</v>
      </c>
      <c r="D11" s="112"/>
      <c r="E11" s="112"/>
      <c r="F11" s="113"/>
      <c r="G11" s="111">
        <v>96.061418746196395</v>
      </c>
      <c r="H11" s="112"/>
      <c r="I11" s="112"/>
      <c r="J11" s="112"/>
      <c r="K11" s="111">
        <v>94.85025769908431</v>
      </c>
      <c r="L11" s="114"/>
    </row>
    <row r="12" spans="1:13" s="99" customFormat="1" ht="42" customHeight="1" x14ac:dyDescent="0.3">
      <c r="A12" s="115" t="s">
        <v>4</v>
      </c>
      <c r="B12" s="110"/>
      <c r="C12" s="111">
        <v>58.151340317911604</v>
      </c>
      <c r="D12" s="112"/>
      <c r="E12" s="112"/>
      <c r="F12" s="112"/>
      <c r="G12" s="116">
        <v>53.544553705955892</v>
      </c>
      <c r="H12" s="112"/>
      <c r="I12" s="112"/>
      <c r="J12" s="112"/>
      <c r="K12" s="116">
        <v>83.487241086202545</v>
      </c>
      <c r="L12" s="117"/>
    </row>
    <row r="13" spans="1:13" s="99" customFormat="1" ht="42" customHeight="1" x14ac:dyDescent="0.3">
      <c r="A13" s="118" t="s">
        <v>88</v>
      </c>
      <c r="B13" s="110"/>
      <c r="C13" s="111">
        <v>29.387103639936218</v>
      </c>
      <c r="D13" s="112"/>
      <c r="E13" s="112"/>
      <c r="F13" s="112"/>
      <c r="G13" s="116">
        <v>33.14169956795876</v>
      </c>
      <c r="H13" s="112"/>
      <c r="I13" s="112"/>
      <c r="J13" s="112"/>
      <c r="K13" s="116">
        <v>8.7379879178115392</v>
      </c>
      <c r="L13" s="117"/>
    </row>
    <row r="14" spans="1:13" s="99" customFormat="1" ht="42" customHeight="1" x14ac:dyDescent="0.3">
      <c r="A14" s="118" t="s">
        <v>89</v>
      </c>
      <c r="B14" s="110"/>
      <c r="C14" s="111">
        <v>8.1252105044040004</v>
      </c>
      <c r="D14" s="112"/>
      <c r="E14" s="112"/>
      <c r="F14" s="112"/>
      <c r="G14" s="116">
        <v>9.2167414659591156</v>
      </c>
      <c r="H14" s="112"/>
      <c r="I14" s="112"/>
      <c r="J14" s="112"/>
      <c r="K14" s="116">
        <v>2.1111470685007121</v>
      </c>
      <c r="L14" s="117"/>
      <c r="M14" s="119"/>
    </row>
    <row r="15" spans="1:13" s="99" customFormat="1" ht="42" customHeight="1" x14ac:dyDescent="0.3">
      <c r="A15" s="118" t="s">
        <v>90</v>
      </c>
      <c r="B15" s="110"/>
      <c r="C15" s="111">
        <v>0.21311239767031143</v>
      </c>
      <c r="D15" s="112"/>
      <c r="E15" s="112"/>
      <c r="F15" s="112"/>
      <c r="G15" s="116">
        <v>0.15842400629820827</v>
      </c>
      <c r="H15" s="112"/>
      <c r="I15" s="112"/>
      <c r="J15" s="112"/>
      <c r="K15" s="116">
        <v>0.5138816265695082</v>
      </c>
      <c r="L15" s="117"/>
      <c r="M15" s="119"/>
    </row>
    <row r="16" spans="1:13" s="99" customFormat="1" ht="55.5" customHeight="1" x14ac:dyDescent="0.3">
      <c r="A16" s="109" t="s">
        <v>91</v>
      </c>
      <c r="B16" s="110"/>
      <c r="C16" s="111">
        <v>4.124922594062129</v>
      </c>
      <c r="D16" s="112"/>
      <c r="E16" s="112"/>
      <c r="F16" s="112"/>
      <c r="G16" s="116">
        <v>3.9385812538280329</v>
      </c>
      <c r="H16" s="112"/>
      <c r="I16" s="112"/>
      <c r="J16" s="112"/>
      <c r="K16" s="116">
        <v>5.1497423010499848</v>
      </c>
      <c r="L16" s="117"/>
    </row>
    <row r="17" spans="1:12" s="99" customFormat="1" ht="12.75" customHeight="1" x14ac:dyDescent="0.3">
      <c r="A17" s="120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2"/>
    </row>
    <row r="18" spans="1:12" s="99" customFormat="1" x14ac:dyDescent="0.3"/>
    <row r="19" spans="1:12" s="99" customFormat="1" x14ac:dyDescent="0.3"/>
    <row r="20" spans="1:12" s="99" customFormat="1" x14ac:dyDescent="0.3"/>
    <row r="21" spans="1:12" s="99" customFormat="1" x14ac:dyDescent="0.3"/>
    <row r="22" spans="1:12" s="99" customFormat="1" x14ac:dyDescent="0.3"/>
    <row r="23" spans="1:12" s="123" customFormat="1" ht="14.25" x14ac:dyDescent="0.3"/>
    <row r="24" spans="1:12" s="123" customFormat="1" ht="14.25" x14ac:dyDescent="0.3"/>
    <row r="25" spans="1:12" s="123" customFormat="1" ht="14.25" x14ac:dyDescent="0.3"/>
    <row r="26" spans="1:12" s="123" customFormat="1" ht="14.25" x14ac:dyDescent="0.3"/>
    <row r="27" spans="1:12" s="123" customFormat="1" ht="14.25" x14ac:dyDescent="0.3"/>
    <row r="28" spans="1:12" s="123" customFormat="1" ht="14.25" x14ac:dyDescent="0.3"/>
    <row r="29" spans="1:12" s="123" customFormat="1" ht="14.25" x14ac:dyDescent="0.3"/>
    <row r="30" spans="1:12" s="123" customFormat="1" ht="14.25" x14ac:dyDescent="0.3"/>
    <row r="31" spans="1:12" s="123" customFormat="1" ht="14.25" x14ac:dyDescent="0.3"/>
    <row r="32" spans="1:12" s="123" customFormat="1" ht="14.25" x14ac:dyDescent="0.3"/>
    <row r="33" spans="7:7" s="123" customFormat="1" ht="14.25" x14ac:dyDescent="0.3"/>
    <row r="34" spans="7:7" s="123" customFormat="1" ht="14.25" x14ac:dyDescent="0.3">
      <c r="G34" s="247"/>
    </row>
    <row r="35" spans="7:7" s="123" customFormat="1" ht="14.25" x14ac:dyDescent="0.3"/>
    <row r="36" spans="7:7" s="123" customFormat="1" ht="14.25" x14ac:dyDescent="0.3"/>
    <row r="37" spans="7:7" s="123" customFormat="1" ht="14.25" x14ac:dyDescent="0.3"/>
    <row r="38" spans="7:7" s="123" customFormat="1" ht="14.25" x14ac:dyDescent="0.3"/>
    <row r="39" spans="7:7" s="123" customFormat="1" ht="14.25" x14ac:dyDescent="0.3"/>
    <row r="40" spans="7:7" s="123" customFormat="1" ht="14.25" x14ac:dyDescent="0.3"/>
    <row r="41" spans="7:7" s="123" customFormat="1" ht="14.25" x14ac:dyDescent="0.3"/>
    <row r="42" spans="7:7" s="123" customFormat="1" ht="14.25" x14ac:dyDescent="0.3"/>
    <row r="43" spans="7:7" s="123" customFormat="1" ht="14.25" x14ac:dyDescent="0.3"/>
    <row r="44" spans="7:7" s="123" customFormat="1" ht="14.25" x14ac:dyDescent="0.3"/>
    <row r="45" spans="7:7" s="123" customFormat="1" ht="14.25" x14ac:dyDescent="0.3"/>
    <row r="46" spans="7:7" s="123" customFormat="1" ht="14.25" x14ac:dyDescent="0.3"/>
    <row r="47" spans="7:7" s="123" customFormat="1" ht="14.25" x14ac:dyDescent="0.3"/>
    <row r="48" spans="7:7" s="123" customFormat="1" ht="14.25" x14ac:dyDescent="0.3"/>
    <row r="49" s="123" customFormat="1" ht="14.25" x14ac:dyDescent="0.3"/>
    <row r="50" s="123" customFormat="1" ht="14.25" x14ac:dyDescent="0.3"/>
    <row r="51" s="123" customFormat="1" ht="14.25" x14ac:dyDescent="0.3"/>
    <row r="52" s="123" customFormat="1" ht="14.25" x14ac:dyDescent="0.3"/>
    <row r="53" s="123" customFormat="1" ht="14.25" x14ac:dyDescent="0.3"/>
    <row r="54" s="123" customFormat="1" ht="14.25" x14ac:dyDescent="0.3"/>
    <row r="55" s="123" customFormat="1" ht="14.25" x14ac:dyDescent="0.3"/>
    <row r="56" s="123" customFormat="1" ht="14.25" x14ac:dyDescent="0.3"/>
    <row r="57" s="123" customFormat="1" ht="14.25" x14ac:dyDescent="0.3"/>
    <row r="58" s="123" customFormat="1" ht="14.25" x14ac:dyDescent="0.3"/>
    <row r="59" s="123" customFormat="1" ht="14.25" x14ac:dyDescent="0.3"/>
    <row r="60" s="123" customFormat="1" ht="14.25" x14ac:dyDescent="0.3"/>
    <row r="61" s="123" customFormat="1" ht="14.25" x14ac:dyDescent="0.3"/>
    <row r="62" s="123" customFormat="1" ht="14.25" x14ac:dyDescent="0.3"/>
    <row r="63" s="123" customFormat="1" ht="14.25" x14ac:dyDescent="0.3"/>
    <row r="64" s="123" customFormat="1" ht="14.25" x14ac:dyDescent="0.3"/>
    <row r="65" s="123" customFormat="1" ht="14.25" x14ac:dyDescent="0.3"/>
    <row r="66" s="123" customFormat="1" ht="14.25" x14ac:dyDescent="0.3"/>
    <row r="67" s="123" customFormat="1" ht="14.25" x14ac:dyDescent="0.3"/>
    <row r="68" s="123" customFormat="1" ht="14.25" x14ac:dyDescent="0.3"/>
    <row r="69" s="123" customFormat="1" ht="14.25" x14ac:dyDescent="0.3"/>
    <row r="70" s="123" customFormat="1" ht="14.25" x14ac:dyDescent="0.3"/>
    <row r="71" s="123" customFormat="1" ht="14.25" x14ac:dyDescent="0.3"/>
    <row r="72" s="123" customFormat="1" ht="14.25" x14ac:dyDescent="0.3"/>
    <row r="73" s="123" customFormat="1" ht="14.25" x14ac:dyDescent="0.3"/>
    <row r="74" s="123" customFormat="1" ht="14.25" x14ac:dyDescent="0.3"/>
    <row r="75" s="123" customFormat="1" ht="14.25" x14ac:dyDescent="0.3"/>
    <row r="76" s="123" customFormat="1" ht="14.25" x14ac:dyDescent="0.3"/>
    <row r="77" s="123" customFormat="1" ht="14.25" x14ac:dyDescent="0.3"/>
    <row r="78" s="123" customFormat="1" ht="14.25" x14ac:dyDescent="0.3"/>
    <row r="79" s="123" customFormat="1" ht="14.25" x14ac:dyDescent="0.3"/>
    <row r="80" s="123" customFormat="1" ht="14.25" x14ac:dyDescent="0.3"/>
    <row r="81" s="123" customFormat="1" ht="14.25" x14ac:dyDescent="0.3"/>
    <row r="82" s="123" customFormat="1" ht="14.25" x14ac:dyDescent="0.3"/>
    <row r="83" s="123" customFormat="1" ht="14.25" x14ac:dyDescent="0.3"/>
    <row r="84" s="123" customFormat="1" ht="14.25" x14ac:dyDescent="0.3"/>
    <row r="85" s="123" customFormat="1" ht="14.25" x14ac:dyDescent="0.3"/>
    <row r="86" s="123" customFormat="1" ht="14.25" x14ac:dyDescent="0.3"/>
    <row r="87" s="123" customFormat="1" ht="14.25" x14ac:dyDescent="0.3"/>
    <row r="88" s="123" customFormat="1" ht="14.25" x14ac:dyDescent="0.3"/>
    <row r="89" s="123" customFormat="1" ht="14.25" x14ac:dyDescent="0.3"/>
    <row r="90" s="123" customFormat="1" ht="14.25" x14ac:dyDescent="0.3"/>
    <row r="91" s="123" customFormat="1" ht="14.25" x14ac:dyDescent="0.3"/>
    <row r="92" s="123" customFormat="1" ht="14.25" x14ac:dyDescent="0.3"/>
    <row r="93" s="123" customFormat="1" ht="14.25" x14ac:dyDescent="0.3"/>
    <row r="94" s="123" customFormat="1" ht="14.25" x14ac:dyDescent="0.3"/>
    <row r="95" s="123" customFormat="1" ht="14.25" x14ac:dyDescent="0.3"/>
  </sheetData>
  <mergeCells count="3">
    <mergeCell ref="B8:D8"/>
    <mergeCell ref="F8:H8"/>
    <mergeCell ref="J8:L8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894E-0627-4DDB-9620-D7E30293C924}">
  <dimension ref="A1:O96"/>
  <sheetViews>
    <sheetView zoomScale="82" zoomScaleNormal="82" zoomScaleSheetLayoutView="130" workbookViewId="0">
      <selection activeCell="M9" sqref="M9"/>
    </sheetView>
  </sheetViews>
  <sheetFormatPr defaultColWidth="9.19921875" defaultRowHeight="15" x14ac:dyDescent="0.25"/>
  <cols>
    <col min="1" max="1" width="15.69921875" style="135" customWidth="1"/>
    <col min="2" max="9" width="7.19921875" style="135" customWidth="1"/>
    <col min="10" max="16384" width="9.19921875" style="135"/>
  </cols>
  <sheetData>
    <row r="1" spans="1:15" s="1" customFormat="1" ht="12.75" customHeight="1" x14ac:dyDescent="0.2">
      <c r="A1" s="5" t="s">
        <v>27</v>
      </c>
      <c r="B1" s="5"/>
      <c r="C1" s="5"/>
      <c r="D1" s="5"/>
      <c r="E1" s="5"/>
      <c r="F1" s="6"/>
      <c r="G1" s="6"/>
      <c r="H1" s="6"/>
      <c r="I1" s="6"/>
    </row>
    <row r="2" spans="1:15" s="2" customFormat="1" ht="12.75" customHeight="1" x14ac:dyDescent="0.2">
      <c r="A2" s="7" t="s">
        <v>28</v>
      </c>
      <c r="B2" s="7"/>
      <c r="C2" s="7"/>
      <c r="D2" s="7"/>
      <c r="E2" s="7"/>
      <c r="F2" s="7"/>
      <c r="G2" s="7"/>
      <c r="H2" s="7"/>
      <c r="I2" s="7"/>
    </row>
    <row r="3" spans="1:15" s="2" customFormat="1" ht="5.0999999999999996" customHeight="1" x14ac:dyDescent="0.2">
      <c r="A3" s="7"/>
      <c r="B3" s="7"/>
      <c r="C3" s="7"/>
      <c r="D3" s="7"/>
      <c r="E3" s="7"/>
      <c r="F3" s="7"/>
      <c r="G3" s="7"/>
      <c r="H3" s="7"/>
      <c r="I3" s="7"/>
    </row>
    <row r="4" spans="1:15" s="2" customFormat="1" ht="5.0999999999999996" customHeight="1" x14ac:dyDescent="0.2">
      <c r="A4" s="7" t="s">
        <v>29</v>
      </c>
      <c r="B4" s="7"/>
      <c r="C4" s="7"/>
      <c r="D4" s="7"/>
      <c r="E4" s="7"/>
      <c r="F4" s="7"/>
      <c r="G4" s="7"/>
      <c r="H4" s="7"/>
      <c r="I4" s="7"/>
    </row>
    <row r="5" spans="1:15" s="3" customFormat="1" ht="12.75" customHeight="1" x14ac:dyDescent="0.2">
      <c r="A5" s="95"/>
      <c r="B5" s="95"/>
      <c r="C5" s="95"/>
      <c r="D5" s="95"/>
      <c r="E5" s="95"/>
    </row>
    <row r="6" spans="1:15" s="1" customFormat="1" ht="11.1" customHeight="1" x14ac:dyDescent="0.3">
      <c r="A6" s="96"/>
      <c r="B6" s="97"/>
      <c r="C6" s="97"/>
      <c r="D6" s="97"/>
      <c r="E6" s="97"/>
    </row>
    <row r="7" spans="1:15" s="98" customFormat="1" ht="15" customHeight="1" x14ac:dyDescent="0.3">
      <c r="B7" s="99"/>
      <c r="C7" s="99"/>
      <c r="D7" s="99"/>
      <c r="E7" s="100"/>
      <c r="F7" s="99"/>
      <c r="G7" s="99"/>
      <c r="H7" s="99"/>
      <c r="I7" s="125" t="s">
        <v>0</v>
      </c>
    </row>
    <row r="8" spans="1:15" s="98" customFormat="1" ht="20.25" customHeight="1" x14ac:dyDescent="0.2">
      <c r="A8" s="291" t="s">
        <v>74</v>
      </c>
      <c r="B8" s="268" t="s">
        <v>92</v>
      </c>
      <c r="C8" s="268"/>
      <c r="D8" s="268"/>
      <c r="E8" s="262"/>
      <c r="F8" s="268" t="s">
        <v>93</v>
      </c>
      <c r="G8" s="268"/>
      <c r="H8" s="268"/>
      <c r="I8" s="262"/>
    </row>
    <row r="9" spans="1:15" s="98" customFormat="1" ht="39.950000000000003" customHeight="1" x14ac:dyDescent="0.2">
      <c r="A9" s="291"/>
      <c r="B9" s="126" t="s">
        <v>30</v>
      </c>
      <c r="C9" s="126" t="s">
        <v>31</v>
      </c>
      <c r="D9" s="126" t="s">
        <v>32</v>
      </c>
      <c r="E9" s="127">
        <v>2024</v>
      </c>
      <c r="F9" s="126" t="s">
        <v>30</v>
      </c>
      <c r="G9" s="126" t="s">
        <v>31</v>
      </c>
      <c r="H9" s="126" t="s">
        <v>32</v>
      </c>
      <c r="I9" s="127">
        <v>2024</v>
      </c>
      <c r="O9" s="8"/>
    </row>
    <row r="10" spans="1:15" s="8" customFormat="1" ht="34.5" customHeight="1" x14ac:dyDescent="0.2">
      <c r="A10" s="128" t="s">
        <v>33</v>
      </c>
      <c r="B10" s="20">
        <v>3334</v>
      </c>
      <c r="C10" s="21">
        <v>3683</v>
      </c>
      <c r="D10" s="21">
        <v>4282</v>
      </c>
      <c r="E10" s="22">
        <v>4757.6005999999998</v>
      </c>
      <c r="F10" s="20">
        <v>4080</v>
      </c>
      <c r="G10" s="23">
        <v>4609</v>
      </c>
      <c r="H10" s="21">
        <v>5150</v>
      </c>
      <c r="I10" s="24">
        <v>5566.0598</v>
      </c>
    </row>
    <row r="11" spans="1:15" s="8" customFormat="1" ht="34.5" customHeight="1" x14ac:dyDescent="0.2">
      <c r="A11" s="129" t="s">
        <v>34</v>
      </c>
      <c r="B11" s="130">
        <v>3635</v>
      </c>
      <c r="C11" s="25">
        <v>4038</v>
      </c>
      <c r="D11" s="26">
        <v>4636</v>
      </c>
      <c r="E11" s="17">
        <v>5279.8793999999998</v>
      </c>
      <c r="F11" s="130">
        <v>4167</v>
      </c>
      <c r="G11" s="26">
        <v>4826</v>
      </c>
      <c r="H11" s="26">
        <v>5342</v>
      </c>
      <c r="I11" s="17">
        <v>5927.0096999999996</v>
      </c>
    </row>
    <row r="12" spans="1:15" s="8" customFormat="1" ht="34.5" customHeight="1" x14ac:dyDescent="0.2">
      <c r="A12" s="129" t="s">
        <v>35</v>
      </c>
      <c r="B12" s="130">
        <v>2428</v>
      </c>
      <c r="C12" s="26">
        <v>2766</v>
      </c>
      <c r="D12" s="26">
        <v>3298</v>
      </c>
      <c r="E12" s="17">
        <v>3495</v>
      </c>
      <c r="F12" s="130">
        <v>3071</v>
      </c>
      <c r="G12" s="26">
        <v>3373</v>
      </c>
      <c r="H12" s="26">
        <v>3765</v>
      </c>
      <c r="I12" s="17">
        <v>4027.8560000000002</v>
      </c>
    </row>
    <row r="13" spans="1:15" s="8" customFormat="1" ht="34.5" customHeight="1" x14ac:dyDescent="0.2">
      <c r="A13" s="129" t="s">
        <v>36</v>
      </c>
      <c r="B13" s="130">
        <v>2444</v>
      </c>
      <c r="C13" s="26">
        <v>2655</v>
      </c>
      <c r="D13" s="26">
        <v>3048</v>
      </c>
      <c r="E13" s="17">
        <v>3407.5158999999999</v>
      </c>
      <c r="F13" s="130">
        <v>2884</v>
      </c>
      <c r="G13" s="26">
        <v>3231</v>
      </c>
      <c r="H13" s="26">
        <v>3505</v>
      </c>
      <c r="I13" s="17">
        <v>3825.1091999999999</v>
      </c>
    </row>
    <row r="14" spans="1:15" s="8" customFormat="1" ht="34.5" customHeight="1" x14ac:dyDescent="0.2">
      <c r="A14" s="129" t="s">
        <v>37</v>
      </c>
      <c r="B14" s="130">
        <v>3617</v>
      </c>
      <c r="C14" s="26">
        <v>3938</v>
      </c>
      <c r="D14" s="26">
        <v>4861</v>
      </c>
      <c r="E14" s="17">
        <v>5147.8666999999996</v>
      </c>
      <c r="F14" s="130">
        <v>4394</v>
      </c>
      <c r="G14" s="26">
        <v>4983</v>
      </c>
      <c r="H14" s="26">
        <v>5707</v>
      </c>
      <c r="I14" s="17">
        <v>6212.4228999999996</v>
      </c>
    </row>
    <row r="15" spans="1:15" s="8" customFormat="1" ht="34.5" customHeight="1" x14ac:dyDescent="0.2">
      <c r="A15" s="129" t="s">
        <v>38</v>
      </c>
      <c r="B15" s="130">
        <v>3128</v>
      </c>
      <c r="C15" s="26">
        <v>3717</v>
      </c>
      <c r="D15" s="26">
        <v>3869</v>
      </c>
      <c r="E15" s="17">
        <v>4430.5727999999999</v>
      </c>
      <c r="F15" s="130">
        <v>3700</v>
      </c>
      <c r="G15" s="26">
        <v>4362</v>
      </c>
      <c r="H15" s="26">
        <v>4678</v>
      </c>
      <c r="I15" s="17">
        <v>5115.3335999999999</v>
      </c>
    </row>
    <row r="16" spans="1:15" s="8" customFormat="1" ht="34.5" customHeight="1" x14ac:dyDescent="0.2">
      <c r="A16" s="129" t="s">
        <v>39</v>
      </c>
      <c r="B16" s="130">
        <v>2761</v>
      </c>
      <c r="C16" s="26">
        <v>3107</v>
      </c>
      <c r="D16" s="26">
        <v>3513</v>
      </c>
      <c r="E16" s="17">
        <v>3732.4072000000001</v>
      </c>
      <c r="F16" s="130">
        <v>3332</v>
      </c>
      <c r="G16" s="26">
        <v>3661</v>
      </c>
      <c r="H16" s="26">
        <v>4107</v>
      </c>
      <c r="I16" s="17">
        <v>4367.9557000000004</v>
      </c>
    </row>
    <row r="17" spans="1:11" s="8" customFormat="1" ht="34.5" customHeight="1" x14ac:dyDescent="0.2">
      <c r="A17" s="129" t="s">
        <v>40</v>
      </c>
      <c r="B17" s="130">
        <v>3411</v>
      </c>
      <c r="C17" s="26">
        <v>3809</v>
      </c>
      <c r="D17" s="26">
        <v>4481</v>
      </c>
      <c r="E17" s="17">
        <v>4860.0766999999996</v>
      </c>
      <c r="F17" s="130">
        <v>4219</v>
      </c>
      <c r="G17" s="26">
        <v>4651</v>
      </c>
      <c r="H17" s="26">
        <v>5322</v>
      </c>
      <c r="I17" s="17">
        <v>5849.7596000000003</v>
      </c>
    </row>
    <row r="18" spans="1:11" s="8" customFormat="1" ht="34.5" customHeight="1" x14ac:dyDescent="0.2">
      <c r="A18" s="129" t="s">
        <v>41</v>
      </c>
      <c r="B18" s="130">
        <v>2850</v>
      </c>
      <c r="C18" s="26">
        <v>2938</v>
      </c>
      <c r="D18" s="26">
        <v>3341</v>
      </c>
      <c r="E18" s="17">
        <v>3602.2766000000001</v>
      </c>
      <c r="F18" s="130">
        <v>3251</v>
      </c>
      <c r="G18" s="26">
        <v>3582</v>
      </c>
      <c r="H18" s="26">
        <v>3903</v>
      </c>
      <c r="I18" s="17">
        <v>4231.7734</v>
      </c>
    </row>
    <row r="19" spans="1:11" s="8" customFormat="1" ht="34.5" customHeight="1" x14ac:dyDescent="0.2">
      <c r="A19" s="129" t="s">
        <v>42</v>
      </c>
      <c r="B19" s="130">
        <v>2927</v>
      </c>
      <c r="C19" s="26">
        <v>3166</v>
      </c>
      <c r="D19" s="26">
        <v>3355</v>
      </c>
      <c r="E19" s="17">
        <v>3468.1383999999998</v>
      </c>
      <c r="F19" s="130">
        <v>3090</v>
      </c>
      <c r="G19" s="26">
        <v>3475</v>
      </c>
      <c r="H19" s="26">
        <v>3834</v>
      </c>
      <c r="I19" s="17">
        <v>4084.3827999999999</v>
      </c>
    </row>
    <row r="20" spans="1:11" s="8" customFormat="1" ht="34.5" customHeight="1" x14ac:dyDescent="0.2">
      <c r="A20" s="129" t="s">
        <v>43</v>
      </c>
      <c r="B20" s="130">
        <v>4432</v>
      </c>
      <c r="C20" s="26">
        <v>4874</v>
      </c>
      <c r="D20" s="26">
        <v>5747</v>
      </c>
      <c r="E20" s="17">
        <v>6251.1747999999998</v>
      </c>
      <c r="F20" s="130">
        <v>5342</v>
      </c>
      <c r="G20" s="26">
        <v>6099</v>
      </c>
      <c r="H20" s="26">
        <v>6770</v>
      </c>
      <c r="I20" s="17">
        <v>7266.2365</v>
      </c>
    </row>
    <row r="21" spans="1:11" s="8" customFormat="1" ht="34.5" customHeight="1" x14ac:dyDescent="0.2">
      <c r="A21" s="129" t="s">
        <v>44</v>
      </c>
      <c r="B21" s="130">
        <v>3371</v>
      </c>
      <c r="C21" s="26">
        <v>3846</v>
      </c>
      <c r="D21" s="26">
        <v>4216</v>
      </c>
      <c r="E21" s="17">
        <v>4757.9731000000002</v>
      </c>
      <c r="F21" s="130">
        <v>3813</v>
      </c>
      <c r="G21" s="26">
        <v>4345</v>
      </c>
      <c r="H21" s="26">
        <v>4796</v>
      </c>
      <c r="I21" s="17">
        <v>5218.9645</v>
      </c>
    </row>
    <row r="22" spans="1:11" s="8" customFormat="1" ht="34.5" customHeight="1" x14ac:dyDescent="0.2">
      <c r="A22" s="129" t="s">
        <v>45</v>
      </c>
      <c r="B22" s="130">
        <v>2111</v>
      </c>
      <c r="C22" s="26">
        <v>2279</v>
      </c>
      <c r="D22" s="26">
        <v>2770</v>
      </c>
      <c r="E22" s="17">
        <v>2945.7665999999999</v>
      </c>
      <c r="F22" s="130">
        <v>2601</v>
      </c>
      <c r="G22" s="26">
        <v>2799</v>
      </c>
      <c r="H22" s="26">
        <v>3342</v>
      </c>
      <c r="I22" s="17">
        <v>3546.5680000000002</v>
      </c>
    </row>
    <row r="23" spans="1:11" s="8" customFormat="1" ht="34.5" customHeight="1" x14ac:dyDescent="0.2">
      <c r="A23" s="129" t="s">
        <v>46</v>
      </c>
      <c r="B23" s="130">
        <v>2665</v>
      </c>
      <c r="C23" s="26">
        <v>2955</v>
      </c>
      <c r="D23" s="26">
        <v>3379</v>
      </c>
      <c r="E23" s="17">
        <v>3753.2217000000001</v>
      </c>
      <c r="F23" s="130">
        <v>3130</v>
      </c>
      <c r="G23" s="26">
        <v>3469</v>
      </c>
      <c r="H23" s="26">
        <v>3915</v>
      </c>
      <c r="I23" s="17">
        <v>4280.7744000000002</v>
      </c>
    </row>
    <row r="24" spans="1:11" s="8" customFormat="1" ht="34.5" customHeight="1" x14ac:dyDescent="0.2">
      <c r="A24" s="129" t="s">
        <v>47</v>
      </c>
      <c r="B24" s="130">
        <v>5222</v>
      </c>
      <c r="C24" s="26">
        <v>5719</v>
      </c>
      <c r="D24" s="26">
        <v>6232</v>
      </c>
      <c r="E24" s="17">
        <v>6789.4081999999999</v>
      </c>
      <c r="F24" s="130">
        <v>6234</v>
      </c>
      <c r="G24" s="26">
        <v>6947</v>
      </c>
      <c r="H24" s="26">
        <v>7823</v>
      </c>
      <c r="I24" s="17">
        <v>8177.9315999999999</v>
      </c>
    </row>
    <row r="25" spans="1:11" s="8" customFormat="1" ht="34.5" customHeight="1" x14ac:dyDescent="0.2">
      <c r="A25" s="129" t="s">
        <v>48</v>
      </c>
      <c r="B25" s="130">
        <v>3516</v>
      </c>
      <c r="C25" s="26">
        <v>3553</v>
      </c>
      <c r="D25" s="26">
        <v>3822</v>
      </c>
      <c r="E25" s="17">
        <v>3889.8557000000001</v>
      </c>
      <c r="F25" s="130">
        <v>4076</v>
      </c>
      <c r="G25" s="26">
        <v>4102</v>
      </c>
      <c r="H25" s="26">
        <v>4176</v>
      </c>
      <c r="I25" s="17">
        <v>4497.2380999999996</v>
      </c>
    </row>
    <row r="26" spans="1:11" s="8" customFormat="1" ht="34.5" customHeight="1" x14ac:dyDescent="0.2">
      <c r="A26" s="129" t="s">
        <v>49</v>
      </c>
      <c r="B26" s="130">
        <v>5153</v>
      </c>
      <c r="C26" s="26">
        <v>6486</v>
      </c>
      <c r="D26" s="26">
        <v>6644</v>
      </c>
      <c r="E26" s="17">
        <v>7884.9966000000004</v>
      </c>
      <c r="F26" s="130">
        <v>6984</v>
      </c>
      <c r="G26" s="130">
        <v>8010</v>
      </c>
      <c r="H26" s="130">
        <v>8897</v>
      </c>
      <c r="I26" s="17">
        <v>9185.6669000000002</v>
      </c>
    </row>
    <row r="27" spans="1:11" s="1" customFormat="1" ht="12.75" customHeight="1" x14ac:dyDescent="0.2">
      <c r="A27" s="131"/>
      <c r="B27" s="132"/>
      <c r="C27" s="132"/>
      <c r="D27" s="132"/>
      <c r="E27" s="27"/>
      <c r="F27" s="132"/>
      <c r="G27" s="132"/>
      <c r="H27" s="132"/>
      <c r="I27" s="27"/>
    </row>
    <row r="28" spans="1:11" s="1" customFormat="1" ht="5.25" customHeight="1" x14ac:dyDescent="0.2">
      <c r="A28" s="5"/>
      <c r="B28" s="63"/>
      <c r="C28" s="63"/>
      <c r="D28" s="63"/>
      <c r="E28" s="63"/>
      <c r="F28" s="63"/>
      <c r="G28" s="63"/>
      <c r="H28" s="63"/>
      <c r="I28" s="63"/>
    </row>
    <row r="29" spans="1:11" s="1" customFormat="1" ht="5.25" customHeight="1" x14ac:dyDescent="0.2">
      <c r="A29" s="5"/>
      <c r="B29" s="63"/>
      <c r="C29" s="63"/>
      <c r="D29" s="63"/>
      <c r="E29" s="63"/>
      <c r="F29" s="63"/>
      <c r="G29" s="63"/>
      <c r="H29" s="63"/>
      <c r="I29" s="63"/>
    </row>
    <row r="30" spans="1:11" s="134" customFormat="1" ht="12" customHeight="1" x14ac:dyDescent="0.15">
      <c r="A30" s="290" t="s">
        <v>143</v>
      </c>
      <c r="B30" s="290"/>
      <c r="C30" s="290"/>
      <c r="D30" s="290"/>
      <c r="E30" s="290"/>
      <c r="F30" s="290"/>
      <c r="G30" s="290"/>
      <c r="H30" s="290"/>
      <c r="I30" s="290"/>
      <c r="J30" s="290"/>
      <c r="K30" s="133"/>
    </row>
    <row r="31" spans="1:11" s="1" customFormat="1" ht="10.5" customHeight="1" x14ac:dyDescent="0.2">
      <c r="A31" s="18" t="s">
        <v>159</v>
      </c>
    </row>
    <row r="32" spans="1:11" s="1" customFormat="1" ht="12" x14ac:dyDescent="0.2">
      <c r="A32" s="253" t="s">
        <v>160</v>
      </c>
    </row>
    <row r="33" spans="7:7" s="1" customFormat="1" ht="12" x14ac:dyDescent="0.2"/>
    <row r="34" spans="7:7" s="1" customFormat="1" ht="12" x14ac:dyDescent="0.2"/>
    <row r="35" spans="7:7" s="1" customFormat="1" ht="12" x14ac:dyDescent="0.2">
      <c r="G35" s="248"/>
    </row>
    <row r="36" spans="7:7" s="1" customFormat="1" ht="12" x14ac:dyDescent="0.2"/>
    <row r="37" spans="7:7" s="1" customFormat="1" ht="12" x14ac:dyDescent="0.2"/>
    <row r="38" spans="7:7" s="1" customFormat="1" ht="12" x14ac:dyDescent="0.2"/>
    <row r="39" spans="7:7" s="1" customFormat="1" ht="12" x14ac:dyDescent="0.2"/>
    <row r="40" spans="7:7" s="1" customFormat="1" ht="12" x14ac:dyDescent="0.2"/>
    <row r="41" spans="7:7" s="1" customFormat="1" ht="12" x14ac:dyDescent="0.2"/>
    <row r="42" spans="7:7" s="1" customFormat="1" ht="12" x14ac:dyDescent="0.2"/>
    <row r="43" spans="7:7" s="1" customFormat="1" ht="12" x14ac:dyDescent="0.2"/>
    <row r="44" spans="7:7" s="1" customFormat="1" ht="12" x14ac:dyDescent="0.2"/>
    <row r="45" spans="7:7" s="1" customFormat="1" ht="12" x14ac:dyDescent="0.2"/>
    <row r="46" spans="7:7" s="1" customFormat="1" ht="12" x14ac:dyDescent="0.2"/>
    <row r="47" spans="7:7" s="1" customFormat="1" ht="12" x14ac:dyDescent="0.2"/>
    <row r="48" spans="7:7" s="1" customFormat="1" ht="12" x14ac:dyDescent="0.2"/>
    <row r="49" s="1" customFormat="1" ht="12" x14ac:dyDescent="0.2"/>
    <row r="50" s="1" customFormat="1" ht="12" x14ac:dyDescent="0.2"/>
    <row r="51" s="1" customFormat="1" ht="12" x14ac:dyDescent="0.2"/>
    <row r="52" s="1" customFormat="1" ht="12" x14ac:dyDescent="0.2"/>
    <row r="53" s="1" customFormat="1" ht="12" x14ac:dyDescent="0.2"/>
    <row r="54" s="1" customFormat="1" ht="12" x14ac:dyDescent="0.2"/>
    <row r="55" s="1" customFormat="1" ht="12" x14ac:dyDescent="0.2"/>
    <row r="56" s="1" customFormat="1" ht="12" x14ac:dyDescent="0.2"/>
    <row r="57" s="1" customFormat="1" ht="12" x14ac:dyDescent="0.2"/>
    <row r="58" s="1" customFormat="1" ht="12" x14ac:dyDescent="0.2"/>
    <row r="59" s="1" customFormat="1" ht="12" x14ac:dyDescent="0.2"/>
    <row r="60" s="1" customFormat="1" ht="12" x14ac:dyDescent="0.2"/>
    <row r="61" s="1" customFormat="1" ht="12" x14ac:dyDescent="0.2"/>
    <row r="62" s="1" customFormat="1" ht="12" x14ac:dyDescent="0.2"/>
    <row r="63" s="1" customFormat="1" ht="12" x14ac:dyDescent="0.2"/>
    <row r="64" s="1" customFormat="1" ht="12" x14ac:dyDescent="0.2"/>
    <row r="65" s="1" customFormat="1" ht="12" x14ac:dyDescent="0.2"/>
    <row r="66" s="1" customFormat="1" ht="12" x14ac:dyDescent="0.2"/>
    <row r="67" s="1" customFormat="1" ht="12" x14ac:dyDescent="0.2"/>
    <row r="68" s="1" customFormat="1" ht="12" x14ac:dyDescent="0.2"/>
    <row r="69" s="1" customFormat="1" ht="12" x14ac:dyDescent="0.2"/>
    <row r="70" s="1" customFormat="1" ht="12" x14ac:dyDescent="0.2"/>
    <row r="71" s="1" customFormat="1" ht="12" x14ac:dyDescent="0.2"/>
    <row r="72" s="1" customFormat="1" ht="12" x14ac:dyDescent="0.2"/>
    <row r="73" s="1" customFormat="1" ht="12" x14ac:dyDescent="0.2"/>
    <row r="74" s="1" customFormat="1" ht="12" x14ac:dyDescent="0.2"/>
    <row r="75" s="1" customFormat="1" ht="12" x14ac:dyDescent="0.2"/>
    <row r="76" s="1" customFormat="1" ht="12" x14ac:dyDescent="0.2"/>
    <row r="77" s="1" customFormat="1" ht="12" x14ac:dyDescent="0.2"/>
    <row r="78" s="1" customFormat="1" ht="12" x14ac:dyDescent="0.2"/>
    <row r="79" s="1" customFormat="1" ht="12" x14ac:dyDescent="0.2"/>
    <row r="80" s="1" customFormat="1" ht="12" x14ac:dyDescent="0.2"/>
    <row r="81" s="1" customFormat="1" ht="12" x14ac:dyDescent="0.2"/>
    <row r="82" s="1" customFormat="1" ht="12" x14ac:dyDescent="0.2"/>
    <row r="83" s="1" customFormat="1" ht="12" x14ac:dyDescent="0.2"/>
    <row r="84" s="1" customFormat="1" ht="12" x14ac:dyDescent="0.2"/>
    <row r="85" s="1" customFormat="1" ht="12" x14ac:dyDescent="0.2"/>
    <row r="86" s="1" customFormat="1" ht="12" x14ac:dyDescent="0.2"/>
    <row r="87" s="1" customFormat="1" ht="12" x14ac:dyDescent="0.2"/>
    <row r="88" s="1" customFormat="1" ht="12" x14ac:dyDescent="0.2"/>
    <row r="89" s="1" customFormat="1" ht="12" x14ac:dyDescent="0.2"/>
    <row r="90" s="1" customFormat="1" ht="12" x14ac:dyDescent="0.2"/>
    <row r="91" s="1" customFormat="1" ht="12" x14ac:dyDescent="0.2"/>
    <row r="92" s="1" customFormat="1" ht="12" x14ac:dyDescent="0.2"/>
    <row r="93" s="1" customFormat="1" ht="12" x14ac:dyDescent="0.2"/>
    <row r="94" s="1" customFormat="1" ht="12" x14ac:dyDescent="0.2"/>
    <row r="95" s="1" customFormat="1" ht="12" x14ac:dyDescent="0.2"/>
    <row r="96" s="1" customFormat="1" ht="12" x14ac:dyDescent="0.2"/>
  </sheetData>
  <mergeCells count="4">
    <mergeCell ref="A8:A9"/>
    <mergeCell ref="B8:E8"/>
    <mergeCell ref="F8:I8"/>
    <mergeCell ref="A30:J30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D295-4E13-430C-AD1D-970EA991532F}">
  <dimension ref="A1:M53"/>
  <sheetViews>
    <sheetView zoomScale="90" zoomScaleNormal="90" zoomScaleSheetLayoutView="90" workbookViewId="0">
      <selection activeCell="A3" sqref="A3"/>
    </sheetView>
  </sheetViews>
  <sheetFormatPr defaultColWidth="6.296875" defaultRowHeight="12" x14ac:dyDescent="0.2"/>
  <cols>
    <col min="1" max="1" width="13.3984375" style="148" customWidth="1"/>
    <col min="2" max="2" width="7.3984375" style="148" customWidth="1"/>
    <col min="3" max="7" width="8.09765625" style="148" customWidth="1"/>
    <col min="8" max="8" width="8.796875" style="148" customWidth="1"/>
    <col min="9" max="16384" width="6.296875" style="148"/>
  </cols>
  <sheetData>
    <row r="1" spans="1:9" s="56" customFormat="1" ht="12.75" customHeight="1" x14ac:dyDescent="0.2">
      <c r="A1" s="5" t="s">
        <v>137</v>
      </c>
      <c r="B1" s="5"/>
      <c r="C1" s="5"/>
      <c r="D1" s="5"/>
      <c r="E1" s="5"/>
      <c r="F1" s="5"/>
      <c r="G1" s="5"/>
      <c r="H1" s="5"/>
    </row>
    <row r="2" spans="1:9" s="56" customFormat="1" ht="12.75" customHeight="1" x14ac:dyDescent="0.2">
      <c r="A2" s="6" t="s">
        <v>138</v>
      </c>
      <c r="B2" s="6"/>
      <c r="C2" s="6"/>
      <c r="D2" s="6"/>
      <c r="E2" s="6"/>
      <c r="F2" s="6"/>
      <c r="G2" s="6"/>
      <c r="H2" s="6"/>
    </row>
    <row r="3" spans="1:9" s="57" customFormat="1" ht="12.75" customHeight="1" x14ac:dyDescent="0.2">
      <c r="A3" s="7" t="s">
        <v>149</v>
      </c>
      <c r="B3" s="7"/>
      <c r="C3" s="7"/>
      <c r="D3" s="7"/>
      <c r="E3" s="7"/>
      <c r="F3" s="7"/>
      <c r="G3" s="7"/>
      <c r="H3" s="7"/>
    </row>
    <row r="4" spans="1:9" s="57" customFormat="1" ht="12.75" customHeight="1" x14ac:dyDescent="0.2">
      <c r="A4" s="7" t="s">
        <v>135</v>
      </c>
      <c r="B4" s="7"/>
      <c r="C4" s="7"/>
      <c r="D4" s="7"/>
      <c r="E4" s="7"/>
      <c r="F4" s="7"/>
      <c r="G4" s="7"/>
      <c r="H4" s="7"/>
    </row>
    <row r="5" spans="1:9" s="58" customFormat="1" ht="12.75" customHeight="1" x14ac:dyDescent="0.2">
      <c r="A5" s="95"/>
      <c r="B5" s="95"/>
      <c r="C5" s="95"/>
      <c r="D5" s="95"/>
      <c r="E5" s="95"/>
      <c r="F5" s="95"/>
      <c r="G5" s="95"/>
      <c r="H5" s="95"/>
    </row>
    <row r="6" spans="1:9" s="56" customFormat="1" ht="11.1" customHeight="1" x14ac:dyDescent="0.2">
      <c r="A6" s="62"/>
      <c r="B6" s="63"/>
      <c r="C6" s="63"/>
      <c r="D6" s="63"/>
      <c r="E6" s="63"/>
      <c r="F6" s="63"/>
      <c r="G6" s="63"/>
      <c r="H6" s="63"/>
    </row>
    <row r="7" spans="1:9" s="137" customFormat="1" ht="15" customHeight="1" x14ac:dyDescent="0.2">
      <c r="A7" s="136"/>
      <c r="B7" s="261" t="s">
        <v>108</v>
      </c>
      <c r="C7" s="262"/>
      <c r="F7" s="138"/>
      <c r="H7" s="125" t="s">
        <v>1</v>
      </c>
    </row>
    <row r="8" spans="1:9" s="137" customFormat="1" ht="30" customHeight="1" x14ac:dyDescent="0.2">
      <c r="A8" s="263" t="s">
        <v>111</v>
      </c>
      <c r="B8" s="265" t="s">
        <v>85</v>
      </c>
      <c r="C8" s="267" t="s">
        <v>97</v>
      </c>
      <c r="D8" s="268"/>
      <c r="E8" s="268"/>
      <c r="F8" s="268"/>
      <c r="G8" s="268"/>
      <c r="H8" s="269" t="s">
        <v>98</v>
      </c>
    </row>
    <row r="9" spans="1:9" s="137" customFormat="1" ht="49.5" customHeight="1" x14ac:dyDescent="0.2">
      <c r="A9" s="264"/>
      <c r="B9" s="266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</row>
    <row r="10" spans="1:9" s="137" customFormat="1" ht="9.9499999999999993" customHeight="1" x14ac:dyDescent="0.2">
      <c r="A10" s="141"/>
      <c r="B10" s="142"/>
      <c r="C10" s="142"/>
      <c r="D10" s="142"/>
      <c r="E10" s="142"/>
      <c r="F10" s="142"/>
      <c r="G10" s="142"/>
      <c r="H10" s="143"/>
    </row>
    <row r="11" spans="1:9" s="137" customFormat="1" ht="35.1" customHeight="1" x14ac:dyDescent="0.2">
      <c r="A11" s="107" t="s">
        <v>85</v>
      </c>
      <c r="B11" s="31">
        <f>SUM(B12:B22)</f>
        <v>100.00001149968151</v>
      </c>
      <c r="C11" s="29">
        <f t="shared" ref="C11:D11" si="0">SUM(C12:C22)</f>
        <v>99.999999999999986</v>
      </c>
      <c r="D11" s="29">
        <f t="shared" si="0"/>
        <v>100.00001818245954</v>
      </c>
      <c r="E11" s="29">
        <v>100</v>
      </c>
      <c r="F11" s="29">
        <v>100</v>
      </c>
      <c r="G11" s="29">
        <v>100</v>
      </c>
      <c r="H11" s="28">
        <v>100</v>
      </c>
    </row>
    <row r="12" spans="1:9" s="137" customFormat="1" ht="35.1" customHeight="1" x14ac:dyDescent="0.2">
      <c r="A12" s="109" t="s">
        <v>113</v>
      </c>
      <c r="B12" s="32">
        <v>0.15919009123042338</v>
      </c>
      <c r="C12" s="30">
        <v>9.1650635618527335E-2</v>
      </c>
      <c r="D12" s="30">
        <v>0.12654991830620935</v>
      </c>
      <c r="E12" s="30">
        <v>7.1185488764475202E-3</v>
      </c>
      <c r="F12" s="30">
        <v>6.4696936247455053E-2</v>
      </c>
      <c r="G12" s="61" t="s">
        <v>50</v>
      </c>
      <c r="H12" s="4">
        <v>1.3071624888241333</v>
      </c>
    </row>
    <row r="13" spans="1:9" s="137" customFormat="1" ht="35.1" customHeight="1" x14ac:dyDescent="0.2">
      <c r="A13" s="109" t="s">
        <v>23</v>
      </c>
      <c r="B13" s="32">
        <v>5.7708966750165853</v>
      </c>
      <c r="C13" s="30">
        <v>4.6453855847077987</v>
      </c>
      <c r="D13" s="30">
        <v>5.5632871414009877</v>
      </c>
      <c r="E13" s="30">
        <v>2.5887953058815905</v>
      </c>
      <c r="F13" s="30">
        <v>3.080923295802978</v>
      </c>
      <c r="G13" s="30">
        <v>11.451959998312166</v>
      </c>
      <c r="H13" s="4">
        <v>24.901072883208052</v>
      </c>
    </row>
    <row r="14" spans="1:9" s="137" customFormat="1" ht="35.1" customHeight="1" x14ac:dyDescent="0.2">
      <c r="A14" s="109" t="s">
        <v>5</v>
      </c>
      <c r="B14" s="32">
        <v>14.379477760363427</v>
      </c>
      <c r="C14" s="30">
        <v>13.620316998934213</v>
      </c>
      <c r="D14" s="30">
        <v>15.57958589812077</v>
      </c>
      <c r="E14" s="30">
        <v>8.9726608448391989</v>
      </c>
      <c r="F14" s="30">
        <v>11.382061471288052</v>
      </c>
      <c r="G14" s="30">
        <v>20.005063504789231</v>
      </c>
      <c r="H14" s="4">
        <v>27.282981224543857</v>
      </c>
    </row>
    <row r="15" spans="1:9" s="137" customFormat="1" ht="35.1" customHeight="1" x14ac:dyDescent="0.2">
      <c r="A15" s="109" t="s">
        <v>6</v>
      </c>
      <c r="B15" s="32">
        <v>17.265276838157966</v>
      </c>
      <c r="C15" s="30">
        <v>17.465138482320512</v>
      </c>
      <c r="D15" s="30">
        <v>19.809062356017648</v>
      </c>
      <c r="E15" s="30">
        <v>11.861957100187929</v>
      </c>
      <c r="F15" s="30">
        <v>15</v>
      </c>
      <c r="G15" s="30">
        <v>21.359551035908687</v>
      </c>
      <c r="H15" s="4">
        <v>13.868008874466042</v>
      </c>
    </row>
    <row r="16" spans="1:9" s="137" customFormat="1" ht="35.1" customHeight="1" x14ac:dyDescent="0.2">
      <c r="A16" s="109" t="s">
        <v>7</v>
      </c>
      <c r="B16" s="32">
        <v>16.133639178862939</v>
      </c>
      <c r="C16" s="30">
        <v>16.565350117726073</v>
      </c>
      <c r="D16" s="30">
        <v>17.610239342987736</v>
      </c>
      <c r="E16" s="30">
        <v>13.7335463334073</v>
      </c>
      <c r="F16" s="30">
        <v>16.546011479873428</v>
      </c>
      <c r="G16" s="30">
        <v>18.000759525718387</v>
      </c>
      <c r="H16" s="4">
        <v>8.7958210536772743</v>
      </c>
      <c r="I16" s="210"/>
    </row>
    <row r="17" spans="1:13" s="137" customFormat="1" ht="35.1" customHeight="1" x14ac:dyDescent="0.2">
      <c r="A17" s="109" t="s">
        <v>8</v>
      </c>
      <c r="B17" s="32">
        <v>13.64684455064017</v>
      </c>
      <c r="C17" s="30">
        <v>13.987345710167009</v>
      </c>
      <c r="D17" s="30">
        <v>14.256830150008929</v>
      </c>
      <c r="E17" s="30">
        <v>13.151494502516531</v>
      </c>
      <c r="F17" s="30">
        <v>14.473409865822848</v>
      </c>
      <c r="G17" s="30">
        <v>9.9160302122452428</v>
      </c>
      <c r="H17" s="4">
        <v>7.8593248120798709</v>
      </c>
    </row>
    <row r="18" spans="1:13" s="137" customFormat="1" ht="35.1" customHeight="1" x14ac:dyDescent="0.2">
      <c r="A18" s="109" t="s">
        <v>9</v>
      </c>
      <c r="B18" s="32">
        <v>10.09479992451609</v>
      </c>
      <c r="C18" s="30">
        <v>10.42299197499875</v>
      </c>
      <c r="D18" s="30">
        <v>9.7339797076478707</v>
      </c>
      <c r="E18" s="30">
        <v>11.689393656734737</v>
      </c>
      <c r="F18" s="30">
        <v>12.367846542546667</v>
      </c>
      <c r="G18" s="30">
        <v>7.9454829317692726</v>
      </c>
      <c r="H18" s="4">
        <v>4.5164988906917447</v>
      </c>
    </row>
    <row r="19" spans="1:13" s="137" customFormat="1" ht="35.1" customHeight="1" x14ac:dyDescent="0.2">
      <c r="A19" s="109" t="s">
        <v>10</v>
      </c>
      <c r="B19" s="32">
        <v>6.8031655863290865</v>
      </c>
      <c r="C19" s="30">
        <v>7.0318575758619968</v>
      </c>
      <c r="D19" s="30">
        <v>5.8883895177393528</v>
      </c>
      <c r="E19" s="30">
        <v>9.8183935448016921</v>
      </c>
      <c r="F19" s="30">
        <v>8.076078691098191</v>
      </c>
      <c r="G19" s="30">
        <v>4.1562935144942825</v>
      </c>
      <c r="H19" s="4">
        <v>2.9160733799132421</v>
      </c>
    </row>
    <row r="20" spans="1:13" s="137" customFormat="1" ht="35.1" customHeight="1" x14ac:dyDescent="0.2">
      <c r="A20" s="109" t="s">
        <v>11</v>
      </c>
      <c r="B20" s="32">
        <v>4.8790848737444215</v>
      </c>
      <c r="C20" s="30">
        <v>5.0617768144469748</v>
      </c>
      <c r="D20" s="30">
        <v>3.9736492523554467</v>
      </c>
      <c r="E20" s="30">
        <v>7.8335948377265412</v>
      </c>
      <c r="F20" s="30">
        <v>5.6945568719797874</v>
      </c>
      <c r="G20" s="30">
        <v>1.9325709945567322</v>
      </c>
      <c r="H20" s="4">
        <v>1.7738584059074802</v>
      </c>
    </row>
    <row r="21" spans="1:13" s="137" customFormat="1" ht="35.1" customHeight="1" x14ac:dyDescent="0.2">
      <c r="A21" s="109" t="s">
        <v>12</v>
      </c>
      <c r="B21" s="32">
        <v>2.9369151621345848</v>
      </c>
      <c r="C21" s="30">
        <v>3.0494566409207975</v>
      </c>
      <c r="D21" s="30">
        <v>2.3166635332228083</v>
      </c>
      <c r="E21" s="30">
        <v>4.9382109957524349</v>
      </c>
      <c r="F21" s="30">
        <v>3.4136065935683275</v>
      </c>
      <c r="G21" s="30">
        <v>0.7</v>
      </c>
      <c r="H21" s="4">
        <v>1.0240405311434153</v>
      </c>
    </row>
    <row r="22" spans="1:13" s="137" customFormat="1" ht="35.1" customHeight="1" x14ac:dyDescent="0.2">
      <c r="A22" s="109" t="s">
        <v>114</v>
      </c>
      <c r="B22" s="32">
        <v>7.9307208586858193</v>
      </c>
      <c r="C22" s="30">
        <v>8.0587294642973468</v>
      </c>
      <c r="D22" s="30">
        <v>5.1417813646517718</v>
      </c>
      <c r="E22" s="30">
        <v>15.404834329275596</v>
      </c>
      <c r="F22" s="30">
        <v>9.8432862364167093</v>
      </c>
      <c r="G22" s="30">
        <v>4.4812017384699772</v>
      </c>
      <c r="H22" s="4">
        <v>5.7</v>
      </c>
      <c r="I22" s="210"/>
    </row>
    <row r="23" spans="1:13" ht="12.75" customHeight="1" x14ac:dyDescent="0.2">
      <c r="A23" s="145"/>
      <c r="B23" s="146"/>
      <c r="C23" s="146"/>
      <c r="D23" s="146"/>
      <c r="E23" s="146"/>
      <c r="F23" s="146"/>
      <c r="G23" s="146"/>
      <c r="H23" s="147"/>
    </row>
    <row r="24" spans="1:13" ht="4.9000000000000004" customHeight="1" x14ac:dyDescent="0.2">
      <c r="A24" s="92"/>
    </row>
    <row r="25" spans="1:13" s="181" customFormat="1" ht="10.9" customHeight="1" x14ac:dyDescent="0.2">
      <c r="A25" s="187" t="s">
        <v>115</v>
      </c>
      <c r="C25" s="188"/>
      <c r="D25" s="188"/>
      <c r="E25" s="188"/>
      <c r="F25" s="188"/>
      <c r="G25" s="188"/>
      <c r="H25" s="188"/>
      <c r="I25" s="189"/>
      <c r="J25" s="189"/>
      <c r="K25" s="189"/>
      <c r="L25" s="189"/>
      <c r="M25" s="189"/>
    </row>
    <row r="26" spans="1:13" s="181" customFormat="1" ht="6" customHeight="1" x14ac:dyDescent="0.2">
      <c r="A26" s="187"/>
      <c r="C26" s="190"/>
      <c r="D26" s="191"/>
      <c r="E26" s="191"/>
      <c r="F26" s="184"/>
    </row>
    <row r="27" spans="1:13" s="193" customFormat="1" ht="10.9" customHeight="1" x14ac:dyDescent="0.2">
      <c r="A27" s="192" t="s">
        <v>51</v>
      </c>
      <c r="C27" s="187"/>
      <c r="D27" s="194"/>
      <c r="E27" s="194"/>
      <c r="F27" s="195"/>
    </row>
    <row r="28" spans="1:13" s="197" customFormat="1" ht="10.9" customHeight="1" x14ac:dyDescent="0.35">
      <c r="A28" s="196" t="s">
        <v>52</v>
      </c>
      <c r="D28" s="198"/>
      <c r="E28" s="198"/>
      <c r="F28" s="198"/>
    </row>
    <row r="30" spans="1:13" x14ac:dyDescent="0.2">
      <c r="H30" s="151"/>
      <c r="I30" s="151"/>
      <c r="J30" s="151"/>
    </row>
    <row r="33" spans="7:10" x14ac:dyDescent="0.2">
      <c r="H33" s="151"/>
      <c r="I33" s="151"/>
      <c r="J33" s="151"/>
    </row>
    <row r="34" spans="7:10" x14ac:dyDescent="0.2">
      <c r="G34" s="247"/>
    </row>
    <row r="35" spans="7:10" x14ac:dyDescent="0.2">
      <c r="H35" s="151"/>
      <c r="I35" s="151"/>
      <c r="J35" s="151"/>
    </row>
    <row r="38" spans="7:10" x14ac:dyDescent="0.2">
      <c r="H38" s="151"/>
      <c r="I38" s="151"/>
      <c r="J38" s="151"/>
    </row>
    <row r="40" spans="7:10" x14ac:dyDescent="0.2">
      <c r="H40" s="151"/>
      <c r="I40" s="151"/>
      <c r="J40" s="151"/>
    </row>
    <row r="53" spans="1:1" x14ac:dyDescent="0.2">
      <c r="A53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5873-D7D8-472D-B797-B54766098802}">
  <dimension ref="A1:M52"/>
  <sheetViews>
    <sheetView zoomScale="90" zoomScaleNormal="90" zoomScaleSheetLayoutView="90" workbookViewId="0">
      <selection activeCell="G3" sqref="G3"/>
    </sheetView>
  </sheetViews>
  <sheetFormatPr defaultColWidth="6.296875" defaultRowHeight="12" x14ac:dyDescent="0.2"/>
  <cols>
    <col min="1" max="1" width="13.3984375" style="148" customWidth="1"/>
    <col min="2" max="2" width="7.3984375" style="148" customWidth="1"/>
    <col min="3" max="7" width="8.09765625" style="148" customWidth="1"/>
    <col min="8" max="8" width="8.796875" style="148" customWidth="1"/>
    <col min="9" max="16384" width="6.296875" style="148"/>
  </cols>
  <sheetData>
    <row r="1" spans="1:8" s="39" customFormat="1" ht="12.75" customHeight="1" x14ac:dyDescent="0.2">
      <c r="A1" s="5" t="s">
        <v>139</v>
      </c>
      <c r="B1" s="5"/>
      <c r="C1" s="5"/>
      <c r="D1" s="5"/>
      <c r="E1" s="5"/>
      <c r="F1" s="5"/>
      <c r="G1" s="5"/>
      <c r="H1" s="5"/>
    </row>
    <row r="2" spans="1:8" s="39" customFormat="1" ht="12.75" customHeight="1" x14ac:dyDescent="0.2">
      <c r="A2" s="6" t="s">
        <v>140</v>
      </c>
      <c r="B2" s="6"/>
      <c r="C2" s="6"/>
      <c r="D2" s="6"/>
      <c r="E2" s="6"/>
      <c r="F2" s="6"/>
      <c r="G2" s="6"/>
      <c r="H2" s="6"/>
    </row>
    <row r="3" spans="1:8" s="59" customFormat="1" ht="12.75" customHeight="1" x14ac:dyDescent="0.2">
      <c r="A3" s="7" t="s">
        <v>149</v>
      </c>
      <c r="B3" s="7"/>
      <c r="C3" s="7"/>
      <c r="D3" s="7"/>
      <c r="E3" s="7"/>
      <c r="F3" s="7"/>
      <c r="G3" s="7"/>
      <c r="H3" s="7"/>
    </row>
    <row r="4" spans="1:8" s="59" customFormat="1" ht="12.75" customHeight="1" x14ac:dyDescent="0.2">
      <c r="A4" s="7" t="s">
        <v>136</v>
      </c>
      <c r="B4" s="7"/>
      <c r="C4" s="7"/>
      <c r="D4" s="7"/>
      <c r="E4" s="7"/>
      <c r="F4" s="7"/>
      <c r="G4" s="7"/>
      <c r="H4" s="7"/>
    </row>
    <row r="5" spans="1:8" s="88" customFormat="1" ht="12.75" customHeight="1" x14ac:dyDescent="0.25">
      <c r="A5" s="95"/>
      <c r="B5" s="95"/>
      <c r="C5" s="95"/>
      <c r="D5" s="95"/>
      <c r="E5" s="95"/>
      <c r="F5" s="95"/>
      <c r="G5" s="95"/>
      <c r="H5" s="95"/>
    </row>
    <row r="6" spans="1:8" s="39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8" s="137" customFormat="1" ht="15" customHeight="1" x14ac:dyDescent="0.2">
      <c r="A7" s="136"/>
      <c r="B7" s="261" t="s">
        <v>107</v>
      </c>
      <c r="C7" s="271"/>
      <c r="F7" s="138"/>
      <c r="H7" s="125" t="s">
        <v>1</v>
      </c>
    </row>
    <row r="8" spans="1:8" s="137" customFormat="1" ht="30" customHeight="1" x14ac:dyDescent="0.2">
      <c r="A8" s="263" t="s">
        <v>111</v>
      </c>
      <c r="B8" s="265" t="s">
        <v>85</v>
      </c>
      <c r="C8" s="267" t="s">
        <v>97</v>
      </c>
      <c r="D8" s="268"/>
      <c r="E8" s="268"/>
      <c r="F8" s="268"/>
      <c r="G8" s="268"/>
      <c r="H8" s="269" t="s">
        <v>98</v>
      </c>
    </row>
    <row r="9" spans="1:8" s="137" customFormat="1" ht="42" customHeight="1" x14ac:dyDescent="0.2">
      <c r="A9" s="264"/>
      <c r="B9" s="266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</row>
    <row r="10" spans="1:8" s="137" customFormat="1" ht="9.9499999999999993" customHeight="1" x14ac:dyDescent="0.2">
      <c r="A10" s="141"/>
      <c r="B10" s="177"/>
      <c r="C10" s="178"/>
      <c r="D10" s="178"/>
      <c r="E10" s="178"/>
      <c r="F10" s="178"/>
      <c r="G10" s="178"/>
      <c r="H10" s="179"/>
    </row>
    <row r="11" spans="1:8" s="137" customFormat="1" ht="35.1" customHeight="1" x14ac:dyDescent="0.2">
      <c r="A11" s="107" t="s">
        <v>85</v>
      </c>
      <c r="B11" s="31">
        <v>100</v>
      </c>
      <c r="C11" s="29">
        <v>100</v>
      </c>
      <c r="D11" s="29">
        <v>100</v>
      </c>
      <c r="E11" s="29">
        <v>100</v>
      </c>
      <c r="F11" s="29">
        <v>100</v>
      </c>
      <c r="G11" s="29">
        <v>100</v>
      </c>
      <c r="H11" s="28">
        <v>100</v>
      </c>
    </row>
    <row r="12" spans="1:8" s="137" customFormat="1" ht="35.1" customHeight="1" x14ac:dyDescent="0.2">
      <c r="A12" s="109" t="s">
        <v>113</v>
      </c>
      <c r="B12" s="32">
        <v>4.1041806161367621E-2</v>
      </c>
      <c r="C12" s="30">
        <v>2.4373271573120362E-2</v>
      </c>
      <c r="D12" s="30">
        <v>2.9091576827940085E-2</v>
      </c>
      <c r="E12" s="30">
        <v>4.5425374297161179E-3</v>
      </c>
      <c r="F12" s="30">
        <v>5.6313750838585197E-2</v>
      </c>
      <c r="G12" s="61" t="s">
        <v>50</v>
      </c>
      <c r="H12" s="4">
        <v>0.38071874601758632</v>
      </c>
    </row>
    <row r="13" spans="1:8" s="137" customFormat="1" ht="35.1" customHeight="1" x14ac:dyDescent="0.2">
      <c r="A13" s="109" t="s">
        <v>23</v>
      </c>
      <c r="B13" s="32">
        <v>3.2496198715066593</v>
      </c>
      <c r="C13" s="30">
        <v>2.637175477080604</v>
      </c>
      <c r="D13" s="30">
        <v>2.8928065660307869</v>
      </c>
      <c r="E13" s="30">
        <v>2.0175732814286809</v>
      </c>
      <c r="F13" s="30">
        <v>2.8078525852908482</v>
      </c>
      <c r="G13" s="30">
        <v>8.543481583371543</v>
      </c>
      <c r="H13" s="4">
        <v>15.730215368930804</v>
      </c>
    </row>
    <row r="14" spans="1:8" s="137" customFormat="1" ht="35.1" customHeight="1" x14ac:dyDescent="0.2">
      <c r="A14" s="109" t="s">
        <v>5</v>
      </c>
      <c r="B14" s="32">
        <v>10.770955575150841</v>
      </c>
      <c r="C14" s="30">
        <v>10.192655156041312</v>
      </c>
      <c r="D14" s="30">
        <v>11.081647006211103</v>
      </c>
      <c r="E14" s="30">
        <v>8.1998082626643036</v>
      </c>
      <c r="F14" s="30">
        <v>10.581761853228411</v>
      </c>
      <c r="G14" s="30">
        <v>16.880635793978296</v>
      </c>
      <c r="H14" s="4">
        <v>22.556072384350706</v>
      </c>
    </row>
    <row r="15" spans="1:8" s="137" customFormat="1" ht="35.1" customHeight="1" x14ac:dyDescent="0.2">
      <c r="A15" s="109" t="s">
        <v>6</v>
      </c>
      <c r="B15" s="32">
        <v>15.287744937543879</v>
      </c>
      <c r="C15" s="30">
        <v>15.394714892913164</v>
      </c>
      <c r="D15" s="30">
        <v>17.666865854561202</v>
      </c>
      <c r="E15" s="30">
        <v>11.080939037563088</v>
      </c>
      <c r="F15" s="30">
        <v>14.234320701098035</v>
      </c>
      <c r="G15" s="30">
        <v>20.563961485557083</v>
      </c>
      <c r="H15" s="4">
        <v>13.107875621256532</v>
      </c>
    </row>
    <row r="16" spans="1:8" s="137" customFormat="1" ht="35.1" customHeight="1" x14ac:dyDescent="0.2">
      <c r="A16" s="109" t="s">
        <v>7</v>
      </c>
      <c r="B16" s="32">
        <v>16.380717742801998</v>
      </c>
      <c r="C16" s="30">
        <v>16.580656690040932</v>
      </c>
      <c r="D16" s="30">
        <v>18.124387639071536</v>
      </c>
      <c r="E16" s="30">
        <v>13.501372004764381</v>
      </c>
      <c r="F16" s="30">
        <v>16.373100635121173</v>
      </c>
      <c r="G16" s="30">
        <v>14.381782057160326</v>
      </c>
      <c r="H16" s="4">
        <v>12.306295399515738</v>
      </c>
    </row>
    <row r="17" spans="1:13" s="137" customFormat="1" ht="35.1" customHeight="1" x14ac:dyDescent="0.2">
      <c r="A17" s="109" t="s">
        <v>8</v>
      </c>
      <c r="B17" s="32">
        <v>15.061135749275994</v>
      </c>
      <c r="C17" s="30">
        <v>15.237781666453266</v>
      </c>
      <c r="D17" s="30">
        <v>16.267401108626348</v>
      </c>
      <c r="E17" s="30">
        <v>13.3</v>
      </c>
      <c r="F17" s="30">
        <v>14.660020011785079</v>
      </c>
      <c r="G17" s="30">
        <v>9.5219318355494007</v>
      </c>
      <c r="H17" s="4">
        <v>11.461386517140308</v>
      </c>
    </row>
    <row r="18" spans="1:13" s="137" customFormat="1" ht="35.1" customHeight="1" x14ac:dyDescent="0.2">
      <c r="A18" s="109" t="s">
        <v>9</v>
      </c>
      <c r="B18" s="32">
        <v>11.781800060236376</v>
      </c>
      <c r="C18" s="30">
        <v>12.024793511175357</v>
      </c>
      <c r="D18" s="30">
        <v>11.838672763862277</v>
      </c>
      <c r="E18" s="30">
        <v>12.107024294652218</v>
      </c>
      <c r="F18" s="30">
        <v>12.936166323071172</v>
      </c>
      <c r="G18" s="30">
        <v>12.601253247745683</v>
      </c>
      <c r="H18" s="4">
        <v>6.8299987256276289</v>
      </c>
    </row>
    <row r="19" spans="1:13" s="137" customFormat="1" ht="35.1" customHeight="1" x14ac:dyDescent="0.2">
      <c r="A19" s="109" t="s">
        <v>10</v>
      </c>
      <c r="B19" s="32">
        <v>8.1125821152803823</v>
      </c>
      <c r="C19" s="30">
        <v>8.2912741968037711</v>
      </c>
      <c r="D19" s="30">
        <v>7.3826065898095399</v>
      </c>
      <c r="E19" s="30">
        <v>10.159754702978796</v>
      </c>
      <c r="F19" s="30">
        <v>8.3487992112810314</v>
      </c>
      <c r="G19" s="30">
        <v>4.5086351826379341</v>
      </c>
      <c r="H19" s="4">
        <v>4.4711354657831022</v>
      </c>
    </row>
    <row r="20" spans="1:13" s="137" customFormat="1" ht="35.1" customHeight="1" x14ac:dyDescent="0.2">
      <c r="A20" s="109" t="s">
        <v>11</v>
      </c>
      <c r="B20" s="32">
        <v>5.893642111575593</v>
      </c>
      <c r="C20" s="30">
        <v>6.05</v>
      </c>
      <c r="D20" s="30">
        <v>5.0369176752219458</v>
      </c>
      <c r="E20" s="30">
        <v>8.1643130864693134</v>
      </c>
      <c r="F20" s="30">
        <v>5.9721956976294361</v>
      </c>
      <c r="G20" s="30">
        <v>3.4999235824545316</v>
      </c>
      <c r="H20" s="4">
        <v>2.7274754683318467</v>
      </c>
    </row>
    <row r="21" spans="1:13" s="137" customFormat="1" ht="35.1" customHeight="1" x14ac:dyDescent="0.2">
      <c r="A21" s="109" t="s">
        <v>12</v>
      </c>
      <c r="B21" s="32">
        <v>3.5737070750619466</v>
      </c>
      <c r="C21" s="30">
        <v>3.6717184532243463</v>
      </c>
      <c r="D21" s="30">
        <v>2.9759290413113288</v>
      </c>
      <c r="E21" s="30">
        <v>5.1315883299044218</v>
      </c>
      <c r="F21" s="30">
        <v>3.6133840646775668</v>
      </c>
      <c r="G21" s="30">
        <v>1.360232309338224</v>
      </c>
      <c r="H21" s="4">
        <v>1.5763986236778387</v>
      </c>
    </row>
    <row r="22" spans="1:13" s="137" customFormat="1" ht="35.1" customHeight="1" x14ac:dyDescent="0.2">
      <c r="A22" s="109" t="s">
        <v>114</v>
      </c>
      <c r="B22" s="32">
        <v>9.8470380527883474</v>
      </c>
      <c r="C22" s="30">
        <v>9.8958765708761138</v>
      </c>
      <c r="D22" s="30">
        <v>6.7036483880610023</v>
      </c>
      <c r="E22" s="30">
        <v>16.27776031776634</v>
      </c>
      <c r="F22" s="30">
        <v>10.41592193771536</v>
      </c>
      <c r="G22" s="30">
        <v>8.1155433287482808</v>
      </c>
      <c r="H22" s="4">
        <v>8.8210908627501006</v>
      </c>
    </row>
    <row r="23" spans="1:13" ht="12.75" customHeight="1" x14ac:dyDescent="0.2">
      <c r="A23" s="145"/>
      <c r="B23" s="180"/>
      <c r="C23" s="146"/>
      <c r="D23" s="146"/>
      <c r="E23" s="146"/>
      <c r="F23" s="146"/>
      <c r="G23" s="146"/>
      <c r="H23" s="147"/>
    </row>
    <row r="24" spans="1:13" ht="4.9000000000000004" customHeight="1" x14ac:dyDescent="0.2">
      <c r="A24" s="92"/>
    </row>
    <row r="25" spans="1:13" s="181" customFormat="1" ht="10.9" customHeight="1" x14ac:dyDescent="0.2">
      <c r="A25" s="187" t="s">
        <v>115</v>
      </c>
      <c r="C25" s="188"/>
      <c r="D25" s="188"/>
      <c r="E25" s="188"/>
      <c r="F25" s="188"/>
      <c r="G25" s="188"/>
      <c r="H25" s="188"/>
      <c r="I25" s="189"/>
      <c r="J25" s="189"/>
      <c r="K25" s="189"/>
      <c r="L25" s="189"/>
      <c r="M25" s="189"/>
    </row>
    <row r="26" spans="1:13" s="181" customFormat="1" ht="6" customHeight="1" x14ac:dyDescent="0.2">
      <c r="A26" s="187"/>
      <c r="C26" s="190"/>
      <c r="D26" s="191"/>
      <c r="E26" s="191"/>
      <c r="F26" s="184"/>
    </row>
    <row r="27" spans="1:13" s="193" customFormat="1" ht="10.9" customHeight="1" x14ac:dyDescent="0.2">
      <c r="A27" s="192" t="s">
        <v>51</v>
      </c>
      <c r="C27" s="187"/>
      <c r="D27" s="194"/>
      <c r="E27" s="194"/>
      <c r="F27" s="195"/>
    </row>
    <row r="28" spans="1:13" s="197" customFormat="1" ht="12.75" customHeight="1" x14ac:dyDescent="0.35">
      <c r="A28" s="196" t="s">
        <v>52</v>
      </c>
      <c r="D28" s="198"/>
      <c r="E28" s="198"/>
      <c r="F28" s="198"/>
    </row>
    <row r="29" spans="1:13" ht="14.25" x14ac:dyDescent="0.3">
      <c r="A29" s="123"/>
      <c r="B29" s="123"/>
      <c r="C29" s="123"/>
      <c r="D29" s="123"/>
      <c r="E29" s="123"/>
      <c r="F29" s="123"/>
      <c r="G29" s="123"/>
      <c r="H29" s="150"/>
      <c r="I29" s="151"/>
    </row>
    <row r="30" spans="1:13" ht="14.25" x14ac:dyDescent="0.3">
      <c r="A30" s="123"/>
      <c r="B30" s="123"/>
      <c r="C30" s="123"/>
      <c r="D30" s="123"/>
      <c r="E30" s="123"/>
      <c r="F30" s="123"/>
      <c r="G30" s="123"/>
      <c r="H30" s="123"/>
    </row>
    <row r="31" spans="1:13" ht="14.25" x14ac:dyDescent="0.3">
      <c r="A31" s="123"/>
      <c r="B31" s="123"/>
      <c r="C31" s="123"/>
      <c r="D31" s="123"/>
      <c r="E31" s="123"/>
      <c r="F31" s="123"/>
      <c r="G31" s="123"/>
      <c r="H31" s="123"/>
    </row>
    <row r="32" spans="1:13" ht="14.25" x14ac:dyDescent="0.3">
      <c r="A32" s="123"/>
      <c r="B32" s="123"/>
      <c r="C32" s="123"/>
      <c r="D32" s="123"/>
      <c r="E32" s="123"/>
      <c r="F32" s="123"/>
      <c r="G32" s="123"/>
      <c r="H32" s="150"/>
      <c r="I32" s="151"/>
    </row>
    <row r="33" spans="1:9" ht="14.25" x14ac:dyDescent="0.3">
      <c r="A33" s="123"/>
      <c r="B33" s="123"/>
      <c r="C33" s="123"/>
      <c r="D33" s="123"/>
      <c r="E33" s="123"/>
      <c r="F33" s="123"/>
      <c r="G33" s="123"/>
      <c r="H33" s="123"/>
    </row>
    <row r="34" spans="1:9" ht="14.25" x14ac:dyDescent="0.3">
      <c r="A34" s="123"/>
      <c r="B34" s="123"/>
      <c r="C34" s="123"/>
      <c r="D34" s="123"/>
      <c r="E34" s="123"/>
      <c r="F34" s="123"/>
      <c r="G34" s="247"/>
      <c r="H34" s="150"/>
      <c r="I34" s="151"/>
    </row>
    <row r="35" spans="1:9" ht="14.25" x14ac:dyDescent="0.3">
      <c r="A35" s="123"/>
      <c r="B35" s="123"/>
      <c r="C35" s="123"/>
      <c r="D35" s="123"/>
      <c r="E35" s="123"/>
      <c r="F35" s="123"/>
      <c r="G35" s="123"/>
      <c r="H35" s="123"/>
    </row>
    <row r="36" spans="1:9" ht="14.25" x14ac:dyDescent="0.3">
      <c r="A36" s="123"/>
      <c r="B36" s="123"/>
      <c r="C36" s="123"/>
      <c r="D36" s="123"/>
      <c r="E36" s="123"/>
      <c r="F36" s="123"/>
      <c r="G36" s="123"/>
      <c r="H36" s="123"/>
    </row>
    <row r="37" spans="1:9" x14ac:dyDescent="0.2">
      <c r="H37" s="151"/>
      <c r="I37" s="151"/>
    </row>
    <row r="39" spans="1:9" x14ac:dyDescent="0.2">
      <c r="H39" s="151"/>
      <c r="I39" s="151"/>
    </row>
    <row r="52" spans="1:1" x14ac:dyDescent="0.2">
      <c r="A52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C632-E978-495F-B4C0-490AA949EF3F}">
  <dimension ref="A1:J52"/>
  <sheetViews>
    <sheetView zoomScale="90" zoomScaleNormal="90" zoomScaleSheetLayoutView="108" workbookViewId="0">
      <selection activeCell="K13" sqref="K13"/>
    </sheetView>
  </sheetViews>
  <sheetFormatPr defaultColWidth="6.296875" defaultRowHeight="12" x14ac:dyDescent="0.2"/>
  <cols>
    <col min="1" max="1" width="13.3984375" style="148" customWidth="1"/>
    <col min="2" max="2" width="7.3984375" style="148" customWidth="1"/>
    <col min="3" max="7" width="8.09765625" style="148" customWidth="1"/>
    <col min="8" max="8" width="8.796875" style="148" customWidth="1"/>
    <col min="9" max="16384" width="6.296875" style="148"/>
  </cols>
  <sheetData>
    <row r="1" spans="1:9" s="39" customFormat="1" ht="12.75" customHeight="1" x14ac:dyDescent="0.2">
      <c r="A1" s="5" t="s">
        <v>139</v>
      </c>
      <c r="B1" s="5"/>
      <c r="C1" s="5"/>
      <c r="D1" s="5"/>
      <c r="E1" s="5"/>
      <c r="F1" s="5"/>
      <c r="G1" s="5"/>
      <c r="H1" s="5"/>
    </row>
    <row r="2" spans="1:9" s="39" customFormat="1" ht="12.75" customHeight="1" x14ac:dyDescent="0.2">
      <c r="A2" s="6" t="s">
        <v>140</v>
      </c>
      <c r="B2" s="6"/>
      <c r="C2" s="6"/>
      <c r="D2" s="6"/>
      <c r="E2" s="6"/>
      <c r="F2" s="6"/>
      <c r="G2" s="6"/>
      <c r="H2" s="6"/>
    </row>
    <row r="3" spans="1:9" s="59" customFormat="1" ht="12.75" customHeight="1" x14ac:dyDescent="0.2">
      <c r="A3" s="7" t="s">
        <v>149</v>
      </c>
      <c r="B3" s="7"/>
      <c r="C3" s="7"/>
      <c r="D3" s="7"/>
      <c r="E3" s="7"/>
      <c r="F3" s="7"/>
      <c r="G3" s="7"/>
      <c r="H3" s="7"/>
    </row>
    <row r="4" spans="1:9" s="59" customFormat="1" ht="12.75" customHeight="1" x14ac:dyDescent="0.2">
      <c r="A4" s="7" t="s">
        <v>136</v>
      </c>
      <c r="B4" s="7"/>
      <c r="C4" s="7"/>
      <c r="D4" s="7"/>
      <c r="E4" s="7"/>
      <c r="F4" s="7"/>
      <c r="G4" s="7"/>
      <c r="H4" s="7"/>
    </row>
    <row r="5" spans="1:9" s="88" customFormat="1" ht="12.75" customHeight="1" x14ac:dyDescent="0.25">
      <c r="A5" s="95"/>
      <c r="B5" s="95"/>
      <c r="C5" s="95"/>
      <c r="D5" s="95"/>
      <c r="E5" s="95"/>
      <c r="F5" s="95"/>
      <c r="G5" s="95"/>
      <c r="H5" s="95"/>
    </row>
    <row r="6" spans="1:9" s="39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72" t="s">
        <v>95</v>
      </c>
      <c r="C7" s="273"/>
      <c r="F7" s="138"/>
      <c r="H7" s="125" t="s">
        <v>1</v>
      </c>
      <c r="I7" s="99"/>
    </row>
    <row r="8" spans="1:9" s="137" customFormat="1" ht="30" customHeight="1" x14ac:dyDescent="0.3">
      <c r="A8" s="263" t="s">
        <v>111</v>
      </c>
      <c r="B8" s="265" t="s">
        <v>85</v>
      </c>
      <c r="C8" s="267" t="s">
        <v>97</v>
      </c>
      <c r="D8" s="268"/>
      <c r="E8" s="268"/>
      <c r="F8" s="268"/>
      <c r="G8" s="268"/>
      <c r="H8" s="269" t="s">
        <v>98</v>
      </c>
      <c r="I8" s="99"/>
    </row>
    <row r="9" spans="1:9" s="137" customFormat="1" ht="42" customHeight="1" x14ac:dyDescent="0.3">
      <c r="A9" s="264"/>
      <c r="B9" s="266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3">
      <c r="A10" s="141"/>
      <c r="B10" s="142"/>
      <c r="C10" s="142"/>
      <c r="D10" s="142"/>
      <c r="E10" s="142"/>
      <c r="F10" s="142"/>
      <c r="G10" s="142"/>
      <c r="H10" s="143"/>
      <c r="I10" s="99"/>
    </row>
    <row r="11" spans="1:9" s="137" customFormat="1" ht="35.1" customHeight="1" x14ac:dyDescent="0.3">
      <c r="A11" s="107" t="s">
        <v>85</v>
      </c>
      <c r="B11" s="31">
        <v>100</v>
      </c>
      <c r="C11" s="29">
        <v>100</v>
      </c>
      <c r="D11" s="29">
        <v>100</v>
      </c>
      <c r="E11" s="29">
        <v>100</v>
      </c>
      <c r="F11" s="29">
        <v>100</v>
      </c>
      <c r="G11" s="29">
        <v>100</v>
      </c>
      <c r="H11" s="28">
        <v>100</v>
      </c>
      <c r="I11" s="99"/>
    </row>
    <row r="12" spans="1:9" s="137" customFormat="1" ht="35.1" customHeight="1" x14ac:dyDescent="0.3">
      <c r="A12" s="109" t="s">
        <v>113</v>
      </c>
      <c r="B12" s="32">
        <v>0.5584535535252223</v>
      </c>
      <c r="C12" s="30">
        <v>0.32856958815387716</v>
      </c>
      <c r="D12" s="30">
        <v>0.35946856345094752</v>
      </c>
      <c r="E12" s="30">
        <v>4.1052902579374745E-2</v>
      </c>
      <c r="F12" s="30">
        <v>0.19427764040974921</v>
      </c>
      <c r="G12" s="30">
        <v>0</v>
      </c>
      <c r="H12" s="4">
        <v>3.0247365685394318</v>
      </c>
      <c r="I12" s="99"/>
    </row>
    <row r="13" spans="1:9" s="137" customFormat="1" ht="35.1" customHeight="1" x14ac:dyDescent="0.3">
      <c r="A13" s="109" t="s">
        <v>23</v>
      </c>
      <c r="B13" s="32">
        <v>14.291153277848897</v>
      </c>
      <c r="C13" s="30">
        <v>11.717403727679235</v>
      </c>
      <c r="D13" s="30">
        <v>11.95</v>
      </c>
      <c r="E13" s="30">
        <v>10.113626084596811</v>
      </c>
      <c r="F13" s="30">
        <v>7.3018115759196647</v>
      </c>
      <c r="G13" s="30">
        <v>15.03957783641161</v>
      </c>
      <c r="H13" s="4">
        <v>41.903321835278554</v>
      </c>
      <c r="I13" s="99"/>
    </row>
    <row r="14" spans="1:9" s="137" customFormat="1" ht="35.1" customHeight="1" x14ac:dyDescent="0.3">
      <c r="A14" s="109" t="s">
        <v>5</v>
      </c>
      <c r="B14" s="32">
        <v>26.573857987915368</v>
      </c>
      <c r="C14" s="30">
        <v>25.69091555739562</v>
      </c>
      <c r="D14" s="30">
        <v>26.329346429198807</v>
      </c>
      <c r="E14" s="30">
        <v>19.153614394956755</v>
      </c>
      <c r="F14" s="30">
        <v>23.7</v>
      </c>
      <c r="G14" s="30">
        <v>23.859781379570297</v>
      </c>
      <c r="H14" s="4">
        <v>36.049999999999997</v>
      </c>
      <c r="I14" s="99"/>
    </row>
    <row r="15" spans="1:9" s="137" customFormat="1" ht="35.1" customHeight="1" x14ac:dyDescent="0.3">
      <c r="A15" s="109" t="s">
        <v>6</v>
      </c>
      <c r="B15" s="32">
        <v>23.947983090777786</v>
      </c>
      <c r="C15" s="30">
        <v>24.7</v>
      </c>
      <c r="D15" s="30">
        <v>24.928762724244098</v>
      </c>
      <c r="E15" s="30">
        <v>22.104762832511</v>
      </c>
      <c r="F15" s="30">
        <v>27.786748751072309</v>
      </c>
      <c r="G15" s="30">
        <v>22.342630983791935</v>
      </c>
      <c r="H15" s="4">
        <v>15.277252752445305</v>
      </c>
      <c r="I15" s="99"/>
    </row>
    <row r="16" spans="1:9" s="137" customFormat="1" ht="35.1" customHeight="1" x14ac:dyDescent="0.3">
      <c r="A16" s="109" t="s">
        <v>7</v>
      </c>
      <c r="B16" s="32">
        <v>15.298625848709399</v>
      </c>
      <c r="C16" s="30">
        <v>16.511447633120781</v>
      </c>
      <c r="D16" s="30">
        <v>16.381460741681281</v>
      </c>
      <c r="E16" s="30">
        <v>16.792028778780519</v>
      </c>
      <c r="F16" s="30">
        <v>19.218347883130647</v>
      </c>
      <c r="G16" s="30">
        <v>22.474557105163964</v>
      </c>
      <c r="H16" s="4">
        <v>2.2870103482493032</v>
      </c>
      <c r="I16" s="144"/>
    </row>
    <row r="17" spans="1:10" s="137" customFormat="1" ht="35.1" customHeight="1" x14ac:dyDescent="0.3">
      <c r="A17" s="109" t="s">
        <v>8</v>
      </c>
      <c r="B17" s="32">
        <v>8.8674708988740267</v>
      </c>
      <c r="C17" s="30">
        <v>9.5839036137149165</v>
      </c>
      <c r="D17" s="30">
        <v>9.4516440201060767</v>
      </c>
      <c r="E17" s="30">
        <v>10.466402722016184</v>
      </c>
      <c r="F17" s="30">
        <v>11.588535096129586</v>
      </c>
      <c r="G17" s="30">
        <v>10.365623822088201</v>
      </c>
      <c r="H17" s="4">
        <v>1.1813069980626565</v>
      </c>
      <c r="I17" s="99"/>
    </row>
    <row r="18" spans="1:10" s="137" customFormat="1" ht="35.1" customHeight="1" x14ac:dyDescent="0.3">
      <c r="A18" s="109" t="s">
        <v>9</v>
      </c>
      <c r="B18" s="32">
        <v>4.3938495071165189</v>
      </c>
      <c r="C18" s="30">
        <v>4.7822070318736722</v>
      </c>
      <c r="D18" s="30">
        <v>4.7039099602747791</v>
      </c>
      <c r="E18" s="30">
        <v>6.1878552989555864</v>
      </c>
      <c r="F18" s="30">
        <v>3.5802593732653785</v>
      </c>
      <c r="G18" s="30">
        <v>2.2050508857896722</v>
      </c>
      <c r="H18" s="4">
        <v>0.22740159712706137</v>
      </c>
      <c r="I18" s="99"/>
    </row>
    <row r="19" spans="1:10" s="137" customFormat="1" ht="35.1" customHeight="1" x14ac:dyDescent="0.3">
      <c r="A19" s="109" t="s">
        <v>10</v>
      </c>
      <c r="B19" s="32">
        <v>2.3782496718978354</v>
      </c>
      <c r="C19" s="30">
        <v>2.5968448951142893</v>
      </c>
      <c r="D19" s="30">
        <v>2.317314833933783</v>
      </c>
      <c r="E19" s="30">
        <v>5.3215694733399665</v>
      </c>
      <c r="F19" s="30">
        <v>3.8577988595650194</v>
      </c>
      <c r="G19" s="30">
        <v>3.7222012815680361</v>
      </c>
      <c r="H19" s="4">
        <v>3.3076595945754378E-2</v>
      </c>
      <c r="I19" s="99"/>
    </row>
    <row r="20" spans="1:10" s="137" customFormat="1" ht="35.1" customHeight="1" x14ac:dyDescent="0.3">
      <c r="A20" s="109" t="s">
        <v>11</v>
      </c>
      <c r="B20" s="32">
        <v>1.4054898567833001</v>
      </c>
      <c r="C20" s="30">
        <v>1.5852051192551249</v>
      </c>
      <c r="D20" s="30">
        <v>1.4325118112420219</v>
      </c>
      <c r="E20" s="30">
        <v>3.4769721049006033</v>
      </c>
      <c r="F20" s="30">
        <v>1.4028359489327344</v>
      </c>
      <c r="G20" s="61" t="s">
        <v>50</v>
      </c>
      <c r="H20" s="4">
        <v>5.9065349903132825E-3</v>
      </c>
      <c r="I20" s="99"/>
    </row>
    <row r="21" spans="1:10" s="137" customFormat="1" ht="35.1" customHeight="1" x14ac:dyDescent="0.3">
      <c r="A21" s="109" t="s">
        <v>12</v>
      </c>
      <c r="B21" s="32">
        <v>0.78497750372419872</v>
      </c>
      <c r="C21" s="30">
        <v>0.8581458060580569</v>
      </c>
      <c r="D21" s="30">
        <v>0.74106490712804218</v>
      </c>
      <c r="E21" s="30">
        <v>2.3901139044093602</v>
      </c>
      <c r="F21" s="30">
        <v>0.32547812484230709</v>
      </c>
      <c r="G21" s="61" t="s">
        <v>50</v>
      </c>
      <c r="H21" s="251" t="s">
        <v>50</v>
      </c>
      <c r="I21" s="99"/>
    </row>
    <row r="22" spans="1:10" s="137" customFormat="1" ht="35.1" customHeight="1" x14ac:dyDescent="0.3">
      <c r="A22" s="109" t="s">
        <v>114</v>
      </c>
      <c r="B22" s="32">
        <v>1.4482967393242001</v>
      </c>
      <c r="C22" s="30">
        <v>1.5891690955197157</v>
      </c>
      <c r="D22" s="30">
        <v>1.4090280110577265</v>
      </c>
      <c r="E22" s="30">
        <v>3.9055922403056007</v>
      </c>
      <c r="F22" s="30">
        <v>0.98904980572235968</v>
      </c>
      <c r="G22" s="61" t="s">
        <v>50</v>
      </c>
      <c r="H22" s="4">
        <v>1.358503047772055E-2</v>
      </c>
      <c r="I22" s="144"/>
    </row>
    <row r="23" spans="1:10" ht="12.75" customHeight="1" x14ac:dyDescent="0.3">
      <c r="A23" s="145"/>
      <c r="B23" s="146"/>
      <c r="C23" s="146"/>
      <c r="D23" s="146"/>
      <c r="E23" s="146"/>
      <c r="F23" s="146"/>
      <c r="G23" s="146"/>
      <c r="H23" s="147"/>
      <c r="I23" s="123"/>
    </row>
    <row r="24" spans="1:10" ht="3.75" customHeight="1" x14ac:dyDescent="0.3">
      <c r="A24" s="149"/>
      <c r="B24" s="149"/>
      <c r="C24" s="149"/>
      <c r="D24" s="149"/>
      <c r="E24" s="149"/>
      <c r="F24" s="149"/>
      <c r="G24" s="149"/>
      <c r="H24" s="149"/>
      <c r="I24" s="150"/>
    </row>
    <row r="25" spans="1:10" ht="14.25" x14ac:dyDescent="0.3">
      <c r="A25" s="187" t="s">
        <v>115</v>
      </c>
      <c r="I25" s="123"/>
    </row>
    <row r="26" spans="1:10" ht="6" customHeight="1" x14ac:dyDescent="0.3">
      <c r="A26" s="187"/>
      <c r="B26" s="123"/>
      <c r="C26" s="123"/>
      <c r="D26" s="123"/>
      <c r="E26" s="123"/>
      <c r="F26" s="123"/>
      <c r="G26" s="123"/>
      <c r="H26" s="123"/>
      <c r="I26" s="123"/>
    </row>
    <row r="27" spans="1:10" ht="9.75" customHeight="1" x14ac:dyDescent="0.3">
      <c r="A27" s="252" t="s">
        <v>51</v>
      </c>
      <c r="B27" s="123"/>
      <c r="C27" s="123"/>
      <c r="D27" s="123"/>
      <c r="E27" s="123"/>
      <c r="F27" s="123"/>
      <c r="G27" s="123"/>
      <c r="H27" s="150"/>
      <c r="I27" s="150"/>
      <c r="J27" s="151"/>
    </row>
    <row r="28" spans="1:10" ht="10.5" customHeight="1" x14ac:dyDescent="0.3">
      <c r="A28" s="196" t="s">
        <v>52</v>
      </c>
      <c r="B28" s="123"/>
      <c r="C28" s="123"/>
      <c r="D28" s="123"/>
      <c r="E28" s="123"/>
      <c r="F28" s="123"/>
      <c r="G28" s="123"/>
      <c r="H28" s="123"/>
      <c r="I28" s="123"/>
    </row>
    <row r="29" spans="1:10" ht="14.25" x14ac:dyDescent="0.3">
      <c r="A29" s="123"/>
      <c r="B29" s="123"/>
      <c r="C29" s="123"/>
      <c r="D29" s="123"/>
      <c r="E29" s="123"/>
      <c r="F29" s="123"/>
      <c r="G29" s="123"/>
      <c r="H29" s="150"/>
      <c r="I29" s="150"/>
      <c r="J29" s="151"/>
    </row>
    <row r="30" spans="1:10" ht="14.25" x14ac:dyDescent="0.3">
      <c r="A30" s="123"/>
      <c r="B30" s="123"/>
      <c r="C30" s="123"/>
      <c r="D30" s="123"/>
      <c r="E30" s="123"/>
      <c r="F30" s="123"/>
      <c r="G30" s="123"/>
      <c r="H30" s="123"/>
      <c r="I30" s="123"/>
    </row>
    <row r="31" spans="1:10" ht="14.25" x14ac:dyDescent="0.3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10" ht="14.25" x14ac:dyDescent="0.3">
      <c r="A32" s="123"/>
      <c r="B32" s="123"/>
      <c r="C32" s="123"/>
      <c r="D32" s="123"/>
      <c r="E32" s="123"/>
      <c r="F32" s="123"/>
      <c r="G32" s="123"/>
      <c r="H32" s="150"/>
      <c r="I32" s="150"/>
      <c r="J32" s="151"/>
    </row>
    <row r="33" spans="1:10" ht="14.25" x14ac:dyDescent="0.3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10" ht="14.25" x14ac:dyDescent="0.3">
      <c r="A34" s="123"/>
      <c r="B34" s="123"/>
      <c r="C34" s="123"/>
      <c r="D34" s="123"/>
      <c r="E34" s="123"/>
      <c r="F34" s="123"/>
      <c r="G34" s="247"/>
      <c r="H34" s="150"/>
      <c r="I34" s="150"/>
      <c r="J34" s="151"/>
    </row>
    <row r="35" spans="1:10" ht="14.25" x14ac:dyDescent="0.3">
      <c r="A35" s="123"/>
      <c r="B35" s="123"/>
      <c r="C35" s="123"/>
      <c r="D35" s="123"/>
      <c r="E35" s="123"/>
      <c r="F35" s="123"/>
      <c r="G35" s="123"/>
      <c r="H35" s="123"/>
      <c r="I35" s="123"/>
    </row>
    <row r="36" spans="1:10" ht="14.25" x14ac:dyDescent="0.3">
      <c r="A36" s="123"/>
      <c r="B36" s="123"/>
      <c r="C36" s="123"/>
      <c r="D36" s="123"/>
      <c r="E36" s="123"/>
      <c r="F36" s="123"/>
      <c r="G36" s="123"/>
      <c r="H36" s="123"/>
      <c r="I36" s="123"/>
    </row>
    <row r="37" spans="1:10" x14ac:dyDescent="0.2">
      <c r="H37" s="151"/>
      <c r="I37" s="151"/>
      <c r="J37" s="151"/>
    </row>
    <row r="39" spans="1:10" x14ac:dyDescent="0.2">
      <c r="H39" s="151"/>
      <c r="I39" s="151"/>
      <c r="J39" s="151"/>
    </row>
    <row r="52" spans="1:1" x14ac:dyDescent="0.2">
      <c r="A52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37D84-74ED-49AC-9936-054C648AAA3F}">
  <dimension ref="A1:I52"/>
  <sheetViews>
    <sheetView zoomScale="90" zoomScaleNormal="90" zoomScaleSheetLayoutView="80" workbookViewId="0">
      <selection activeCell="K13" sqref="K13"/>
    </sheetView>
  </sheetViews>
  <sheetFormatPr defaultColWidth="6.296875" defaultRowHeight="12" x14ac:dyDescent="0.2"/>
  <cols>
    <col min="1" max="1" width="14.69921875" style="148" customWidth="1"/>
    <col min="2" max="2" width="7.3984375" style="148" customWidth="1"/>
    <col min="3" max="7" width="8.09765625" style="148" customWidth="1"/>
    <col min="8" max="8" width="8.796875" style="148" customWidth="1"/>
    <col min="9" max="16384" width="6.296875" style="148"/>
  </cols>
  <sheetData>
    <row r="1" spans="1:9" s="1" customFormat="1" ht="12.75" customHeight="1" x14ac:dyDescent="0.2">
      <c r="A1" s="5" t="s">
        <v>2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3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150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53</v>
      </c>
      <c r="B4" s="7"/>
      <c r="C4" s="7"/>
      <c r="D4" s="7"/>
      <c r="E4" s="7"/>
      <c r="F4" s="7"/>
      <c r="G4" s="7"/>
      <c r="H4" s="7"/>
    </row>
    <row r="5" spans="1:9" s="3" customFormat="1" ht="12.75" customHeight="1" x14ac:dyDescent="0.2">
      <c r="A5" s="95"/>
      <c r="B5" s="95"/>
      <c r="C5" s="95"/>
      <c r="D5" s="95"/>
      <c r="E5" s="95"/>
      <c r="F5" s="95"/>
      <c r="G5" s="95"/>
      <c r="H5" s="95"/>
    </row>
    <row r="6" spans="1:9" s="1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61" t="s">
        <v>108</v>
      </c>
      <c r="C7" s="262"/>
      <c r="F7" s="138"/>
      <c r="H7" s="125" t="s">
        <v>1</v>
      </c>
      <c r="I7" s="99"/>
    </row>
    <row r="8" spans="1:9" s="137" customFormat="1" ht="30" customHeight="1" x14ac:dyDescent="0.3">
      <c r="A8" s="263" t="s">
        <v>96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98</v>
      </c>
      <c r="I8" s="99"/>
    </row>
    <row r="9" spans="1:9" s="137" customFormat="1" ht="42" customHeight="1" x14ac:dyDescent="0.3">
      <c r="A9" s="264"/>
      <c r="B9" s="275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3">
      <c r="A10" s="141"/>
      <c r="B10" s="142"/>
      <c r="C10" s="142"/>
      <c r="D10" s="142"/>
      <c r="E10" s="142"/>
      <c r="F10" s="142"/>
      <c r="G10" s="142"/>
      <c r="H10" s="143"/>
      <c r="I10" s="99"/>
    </row>
    <row r="11" spans="1:9" s="137" customFormat="1" ht="35.1" customHeight="1" x14ac:dyDescent="0.3">
      <c r="A11" s="107" t="s">
        <v>85</v>
      </c>
      <c r="B11" s="31">
        <f>SUM(B12:B22)</f>
        <v>99.966941992041512</v>
      </c>
      <c r="C11" s="29">
        <f t="shared" ref="C11:H11" si="0">SUM(C12:C22)</f>
        <v>99.9832451143713</v>
      </c>
      <c r="D11" s="29">
        <f t="shared" si="0"/>
        <v>100.029963635081</v>
      </c>
      <c r="E11" s="29">
        <f t="shared" si="0"/>
        <v>99.999950906559462</v>
      </c>
      <c r="F11" s="29">
        <f t="shared" si="0"/>
        <v>100.00984668972454</v>
      </c>
      <c r="G11" s="29">
        <f t="shared" si="0"/>
        <v>99.995780412675643</v>
      </c>
      <c r="H11" s="28">
        <f t="shared" si="0"/>
        <v>99.957512169277081</v>
      </c>
      <c r="I11" s="99"/>
    </row>
    <row r="12" spans="1:9" s="137" customFormat="1" ht="35.1" customHeight="1" x14ac:dyDescent="0.3">
      <c r="A12" s="109" t="s">
        <v>103</v>
      </c>
      <c r="B12" s="32">
        <v>3.4099775606714573</v>
      </c>
      <c r="C12" s="30">
        <v>2.9641254791811082</v>
      </c>
      <c r="D12" s="30">
        <v>3.3315356941681218</v>
      </c>
      <c r="E12" s="30">
        <v>2.2758737159610631</v>
      </c>
      <c r="F12" s="30">
        <v>1.8648661907915716</v>
      </c>
      <c r="G12" s="30">
        <v>7.1100046415460572</v>
      </c>
      <c r="H12" s="4">
        <v>10.987946620749032</v>
      </c>
      <c r="I12" s="99"/>
    </row>
    <row r="13" spans="1:9" s="137" customFormat="1" ht="35.1" customHeight="1" x14ac:dyDescent="0.3">
      <c r="A13" s="109" t="s">
        <v>5</v>
      </c>
      <c r="B13" s="32">
        <v>9.0698333109664535</v>
      </c>
      <c r="C13" s="30">
        <v>8.2103724848889676</v>
      </c>
      <c r="D13" s="30">
        <v>8.8583121040996708</v>
      </c>
      <c r="E13" s="30">
        <v>6.7120551888821032</v>
      </c>
      <c r="F13" s="30">
        <v>7.4957992984521802</v>
      </c>
      <c r="G13" s="30">
        <v>8.6163973163424608</v>
      </c>
      <c r="H13" s="4">
        <v>23.677936355508461</v>
      </c>
      <c r="I13" s="99"/>
    </row>
    <row r="14" spans="1:9" s="137" customFormat="1" ht="35.1" customHeight="1" x14ac:dyDescent="0.3">
      <c r="A14" s="109" t="s">
        <v>6</v>
      </c>
      <c r="B14" s="32">
        <v>10.810022616423637</v>
      </c>
      <c r="C14" s="30">
        <v>10.623534816587316</v>
      </c>
      <c r="D14" s="30">
        <v>11.822871570379027</v>
      </c>
      <c r="E14" s="30">
        <v>7.908560521411613</v>
      </c>
      <c r="F14" s="30">
        <v>8.5572011676110602</v>
      </c>
      <c r="G14" s="30">
        <v>22.785771551542258</v>
      </c>
      <c r="H14" s="4">
        <v>13.979767541971588</v>
      </c>
      <c r="I14" s="99"/>
    </row>
    <row r="15" spans="1:9" s="137" customFormat="1" ht="35.1" customHeight="1" x14ac:dyDescent="0.3">
      <c r="A15" s="109" t="s">
        <v>7</v>
      </c>
      <c r="B15" s="32">
        <v>9.6004056167664444</v>
      </c>
      <c r="C15" s="30">
        <v>9.6956680189204327</v>
      </c>
      <c r="D15" s="30">
        <v>10.6592116376469</v>
      </c>
      <c r="E15" s="30">
        <v>7.4337287646323</v>
      </c>
      <c r="F15" s="30">
        <v>8.7394522530478085</v>
      </c>
      <c r="G15" s="30">
        <v>11.456179585636525</v>
      </c>
      <c r="H15" s="4">
        <v>7.9814315043544486</v>
      </c>
      <c r="I15" s="144"/>
    </row>
    <row r="16" spans="1:9" s="137" customFormat="1" ht="35.1" customHeight="1" x14ac:dyDescent="0.3">
      <c r="A16" s="109" t="s">
        <v>8</v>
      </c>
      <c r="B16" s="32">
        <v>9.6919085825918039</v>
      </c>
      <c r="C16" s="30">
        <v>9.7740100130176302</v>
      </c>
      <c r="D16" s="30">
        <v>10.800435506270585</v>
      </c>
      <c r="E16" s="30">
        <v>7.3400584801063555</v>
      </c>
      <c r="F16" s="30">
        <v>8.6083719675227517</v>
      </c>
      <c r="G16" s="30">
        <v>12.852862989999577</v>
      </c>
      <c r="H16" s="4">
        <v>8.2964253783237858</v>
      </c>
      <c r="I16" s="99"/>
    </row>
    <row r="17" spans="1:9" s="137" customFormat="1" ht="35.1" customHeight="1" x14ac:dyDescent="0.3">
      <c r="A17" s="109" t="s">
        <v>9</v>
      </c>
      <c r="B17" s="32">
        <v>8.49935711030483</v>
      </c>
      <c r="C17" s="30">
        <v>8.52665058508709</v>
      </c>
      <c r="D17" s="30">
        <v>9.0137724857931349</v>
      </c>
      <c r="E17" s="30">
        <v>7.1572345075829729</v>
      </c>
      <c r="F17" s="30">
        <v>8.6861002771849787</v>
      </c>
      <c r="G17" s="30">
        <v>8.7936199839655682</v>
      </c>
      <c r="H17" s="4">
        <v>8.0352412331534158</v>
      </c>
      <c r="I17" s="99"/>
    </row>
    <row r="18" spans="1:9" s="137" customFormat="1" ht="35.1" customHeight="1" x14ac:dyDescent="0.3">
      <c r="A18" s="109" t="s">
        <v>10</v>
      </c>
      <c r="B18" s="32">
        <v>6.3299227692889</v>
      </c>
      <c r="C18" s="30">
        <v>6.5813241404267462</v>
      </c>
      <c r="D18" s="30">
        <v>6.8032763337470454</v>
      </c>
      <c r="E18" s="30">
        <v>5.9942109014930303</v>
      </c>
      <c r="F18" s="30">
        <v>6.6072129418402143</v>
      </c>
      <c r="G18" s="30">
        <v>4.8229883117431118</v>
      </c>
      <c r="H18" s="4">
        <v>2.6199178780754</v>
      </c>
      <c r="I18" s="99"/>
    </row>
    <row r="19" spans="1:9" s="137" customFormat="1" ht="35.1" customHeight="1" x14ac:dyDescent="0.3">
      <c r="A19" s="109" t="s">
        <v>11</v>
      </c>
      <c r="B19" s="32">
        <v>6.2700288515509559</v>
      </c>
      <c r="C19" s="30">
        <v>6.4119646757239304</v>
      </c>
      <c r="D19" s="30">
        <v>6.4893925349366874</v>
      </c>
      <c r="E19" s="30">
        <v>5.8988714399891604</v>
      </c>
      <c r="F19" s="30">
        <v>7.41531140383153</v>
      </c>
      <c r="G19" s="30">
        <v>4.924258407527744</v>
      </c>
      <c r="H19" s="4">
        <v>3.8475366733997798</v>
      </c>
      <c r="I19" s="99"/>
    </row>
    <row r="20" spans="1:9" s="137" customFormat="1" ht="35.1" customHeight="1" x14ac:dyDescent="0.3">
      <c r="A20" s="109" t="s">
        <v>12</v>
      </c>
      <c r="B20" s="32">
        <v>5.6744833451837549</v>
      </c>
      <c r="C20" s="30">
        <v>5.7746110327298821</v>
      </c>
      <c r="D20" s="30">
        <v>5.8132414125152776</v>
      </c>
      <c r="E20" s="30">
        <v>5.7077015825761492</v>
      </c>
      <c r="F20" s="30">
        <v>5.7013025241003756</v>
      </c>
      <c r="G20" s="30">
        <v>4.5740326596058907</v>
      </c>
      <c r="H20" s="4">
        <v>3.9726067088314179</v>
      </c>
      <c r="I20" s="99"/>
    </row>
    <row r="21" spans="1:9" s="137" customFormat="1" ht="35.1" customHeight="1" x14ac:dyDescent="0.3">
      <c r="A21" s="109" t="s">
        <v>13</v>
      </c>
      <c r="B21" s="32">
        <v>18.021334899129968</v>
      </c>
      <c r="C21" s="30">
        <v>18.536952545135001</v>
      </c>
      <c r="D21" s="30">
        <v>17.032128042334584</v>
      </c>
      <c r="E21" s="30">
        <v>21.613436285551018</v>
      </c>
      <c r="F21" s="30">
        <v>22.247314003973802</v>
      </c>
      <c r="G21" s="30">
        <v>7.0171737204101445</v>
      </c>
      <c r="H21" s="4">
        <v>8.9725653167323429</v>
      </c>
      <c r="I21" s="99"/>
    </row>
    <row r="22" spans="1:9" s="137" customFormat="1" ht="35.1" customHeight="1" x14ac:dyDescent="0.3">
      <c r="A22" s="109" t="s">
        <v>104</v>
      </c>
      <c r="B22" s="32">
        <v>12.589667329163317</v>
      </c>
      <c r="C22" s="30">
        <v>12.88403132267319</v>
      </c>
      <c r="D22" s="30">
        <v>9.4057863131899566</v>
      </c>
      <c r="E22" s="30">
        <v>21.95821951837371</v>
      </c>
      <c r="F22" s="30">
        <v>14.086914661368263</v>
      </c>
      <c r="G22" s="30">
        <v>7.0424912443563024</v>
      </c>
      <c r="H22" s="4">
        <v>7.5861369581774234</v>
      </c>
      <c r="I22" s="144"/>
    </row>
    <row r="23" spans="1:9" ht="12.75" customHeight="1" x14ac:dyDescent="0.3">
      <c r="A23" s="145"/>
      <c r="B23" s="180"/>
      <c r="C23" s="146"/>
      <c r="D23" s="146"/>
      <c r="E23" s="146"/>
      <c r="F23" s="146"/>
      <c r="G23" s="146"/>
      <c r="H23" s="147"/>
      <c r="I23" s="123"/>
    </row>
    <row r="24" spans="1:9" ht="26.25" customHeight="1" x14ac:dyDescent="0.3">
      <c r="A24" s="149"/>
      <c r="B24" s="149"/>
      <c r="C24" s="149"/>
      <c r="D24" s="149"/>
      <c r="E24" s="149"/>
      <c r="F24" s="149"/>
      <c r="G24" s="149"/>
      <c r="H24" s="149"/>
      <c r="I24" s="150"/>
    </row>
    <row r="25" spans="1:9" ht="14.25" x14ac:dyDescent="0.3">
      <c r="A25" s="94"/>
      <c r="I25" s="123"/>
    </row>
    <row r="26" spans="1:9" ht="14.25" x14ac:dyDescent="0.3">
      <c r="A26" s="123"/>
      <c r="B26" s="123"/>
      <c r="C26" s="123"/>
      <c r="D26" s="123"/>
      <c r="E26" s="123"/>
      <c r="F26" s="123"/>
      <c r="G26" s="123"/>
      <c r="H26" s="123"/>
      <c r="I26" s="123"/>
    </row>
    <row r="27" spans="1:9" ht="14.25" x14ac:dyDescent="0.3">
      <c r="A27" s="123"/>
      <c r="B27" s="123"/>
      <c r="C27" s="123"/>
      <c r="D27" s="123"/>
      <c r="E27" s="123"/>
      <c r="F27" s="123"/>
      <c r="G27" s="123"/>
      <c r="H27" s="150"/>
      <c r="I27" s="150"/>
    </row>
    <row r="28" spans="1:9" ht="14.25" x14ac:dyDescent="0.3">
      <c r="A28" s="123"/>
      <c r="B28" s="123"/>
      <c r="C28" s="123"/>
      <c r="D28" s="123"/>
      <c r="E28" s="123"/>
      <c r="F28" s="123"/>
      <c r="G28" s="123"/>
      <c r="H28" s="123"/>
      <c r="I28" s="123"/>
    </row>
    <row r="29" spans="1:9" ht="14.25" x14ac:dyDescent="0.3">
      <c r="A29" s="123"/>
      <c r="B29" s="123"/>
      <c r="C29" s="123"/>
      <c r="D29" s="123"/>
      <c r="E29" s="123"/>
      <c r="F29" s="123"/>
      <c r="G29" s="123"/>
      <c r="H29" s="150"/>
      <c r="I29" s="150"/>
    </row>
    <row r="30" spans="1:9" ht="14.25" x14ac:dyDescent="0.3">
      <c r="A30" s="123"/>
      <c r="B30" s="123"/>
      <c r="C30" s="123"/>
      <c r="D30" s="123"/>
      <c r="E30" s="123"/>
      <c r="F30" s="123"/>
      <c r="G30" s="123"/>
      <c r="H30" s="123"/>
      <c r="I30" s="123"/>
    </row>
    <row r="31" spans="1:9" ht="14.25" x14ac:dyDescent="0.3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9" ht="14.25" x14ac:dyDescent="0.3">
      <c r="A32" s="123"/>
      <c r="B32" s="123"/>
      <c r="C32" s="123"/>
      <c r="D32" s="123"/>
      <c r="E32" s="123"/>
      <c r="F32" s="123"/>
      <c r="G32" s="123"/>
      <c r="H32" s="150"/>
      <c r="I32" s="150"/>
    </row>
    <row r="33" spans="1:9" ht="14.25" x14ac:dyDescent="0.3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9" ht="14.25" x14ac:dyDescent="0.3">
      <c r="A34" s="123"/>
      <c r="B34" s="123"/>
      <c r="C34" s="123"/>
      <c r="D34" s="123"/>
      <c r="E34" s="123"/>
      <c r="F34" s="123"/>
      <c r="G34" s="247"/>
      <c r="H34" s="150"/>
      <c r="I34" s="150"/>
    </row>
    <row r="35" spans="1:9" ht="14.25" x14ac:dyDescent="0.3">
      <c r="A35" s="123"/>
      <c r="B35" s="123"/>
      <c r="C35" s="123"/>
      <c r="D35" s="123"/>
      <c r="E35" s="123"/>
      <c r="F35" s="123"/>
      <c r="G35" s="123"/>
      <c r="H35" s="123"/>
      <c r="I35" s="123"/>
    </row>
    <row r="36" spans="1:9" ht="14.25" x14ac:dyDescent="0.3">
      <c r="A36" s="123"/>
      <c r="B36" s="123"/>
      <c r="C36" s="123"/>
      <c r="D36" s="123"/>
      <c r="E36" s="123"/>
      <c r="F36" s="123"/>
      <c r="G36" s="123"/>
      <c r="H36" s="123"/>
      <c r="I36" s="123"/>
    </row>
    <row r="37" spans="1:9" x14ac:dyDescent="0.2">
      <c r="H37" s="151"/>
      <c r="I37" s="151"/>
    </row>
    <row r="39" spans="1:9" x14ac:dyDescent="0.2">
      <c r="H39" s="151"/>
      <c r="I39" s="151"/>
    </row>
    <row r="52" spans="1:1" x14ac:dyDescent="0.2">
      <c r="A52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9993-FFB1-4E68-B0F9-A9A6166EBFBC}">
  <dimension ref="A1:I36"/>
  <sheetViews>
    <sheetView topLeftCell="C5" zoomScale="130" zoomScaleNormal="130" zoomScaleSheetLayoutView="80" workbookViewId="0">
      <selection activeCell="K13" sqref="K13"/>
    </sheetView>
  </sheetViews>
  <sheetFormatPr defaultColWidth="6.296875" defaultRowHeight="12" x14ac:dyDescent="0.2"/>
  <cols>
    <col min="1" max="1" width="14.69921875" style="148" customWidth="1"/>
    <col min="2" max="2" width="7.3984375" style="148" customWidth="1"/>
    <col min="3" max="7" width="8.09765625" style="148" customWidth="1"/>
    <col min="8" max="8" width="8.796875" style="148" customWidth="1"/>
    <col min="9" max="16384" width="6.296875" style="148"/>
  </cols>
  <sheetData>
    <row r="1" spans="1:9" s="1" customFormat="1" ht="12.75" customHeight="1" x14ac:dyDescent="0.2">
      <c r="A1" s="5" t="s">
        <v>14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15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150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16</v>
      </c>
      <c r="B4" s="7"/>
      <c r="C4" s="7"/>
      <c r="D4" s="7"/>
      <c r="E4" s="7"/>
      <c r="F4" s="7"/>
      <c r="G4" s="7"/>
      <c r="H4" s="7"/>
    </row>
    <row r="5" spans="1:9" s="3" customFormat="1" ht="12.75" customHeight="1" x14ac:dyDescent="0.2">
      <c r="A5" s="95"/>
      <c r="B5" s="95"/>
      <c r="C5" s="95"/>
      <c r="D5" s="95"/>
      <c r="E5" s="95"/>
      <c r="F5" s="95"/>
      <c r="G5" s="95"/>
      <c r="H5" s="95"/>
    </row>
    <row r="6" spans="1:9" s="1" customFormat="1" ht="11.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61" t="s">
        <v>107</v>
      </c>
      <c r="C7" s="271"/>
      <c r="F7" s="138"/>
      <c r="H7" s="125" t="s">
        <v>1</v>
      </c>
      <c r="I7" s="99"/>
    </row>
    <row r="8" spans="1:9" s="137" customFormat="1" ht="30" customHeight="1" x14ac:dyDescent="0.3">
      <c r="A8" s="263" t="s">
        <v>96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98</v>
      </c>
      <c r="I8" s="99"/>
    </row>
    <row r="9" spans="1:9" s="137" customFormat="1" ht="42" customHeight="1" x14ac:dyDescent="0.3">
      <c r="A9" s="264"/>
      <c r="B9" s="276"/>
      <c r="C9" s="233" t="s">
        <v>99</v>
      </c>
      <c r="D9" s="234" t="s">
        <v>4</v>
      </c>
      <c r="E9" s="233" t="s">
        <v>100</v>
      </c>
      <c r="F9" s="233" t="s">
        <v>101</v>
      </c>
      <c r="G9" s="233" t="s">
        <v>102</v>
      </c>
      <c r="H9" s="277"/>
      <c r="I9" s="99"/>
    </row>
    <row r="10" spans="1:9" s="137" customFormat="1" ht="9.9499999999999993" customHeight="1" x14ac:dyDescent="0.3">
      <c r="A10" s="207"/>
      <c r="B10" s="177"/>
      <c r="C10" s="178"/>
      <c r="D10" s="178"/>
      <c r="E10" s="178"/>
      <c r="F10" s="178"/>
      <c r="G10" s="178"/>
      <c r="H10" s="179"/>
      <c r="I10" s="99"/>
    </row>
    <row r="11" spans="1:9" s="137" customFormat="1" ht="35.1" customHeight="1" x14ac:dyDescent="0.3">
      <c r="A11" s="159" t="s">
        <v>85</v>
      </c>
      <c r="B11" s="31">
        <f>SUM(B12:B22)</f>
        <v>100</v>
      </c>
      <c r="C11" s="29">
        <f t="shared" ref="C11:H11" si="0">SUM(C12:C22)</f>
        <v>99.951968395730674</v>
      </c>
      <c r="D11" s="29">
        <f t="shared" si="0"/>
        <v>100.03109477174333</v>
      </c>
      <c r="E11" s="29">
        <f t="shared" si="0"/>
        <v>99.979947179797335</v>
      </c>
      <c r="F11" s="29">
        <f t="shared" si="0"/>
        <v>99.952286599449295</v>
      </c>
      <c r="G11" s="29">
        <f t="shared" si="0"/>
        <v>100.03046003362365</v>
      </c>
      <c r="H11" s="28">
        <f t="shared" si="0"/>
        <v>100.04353256021433</v>
      </c>
      <c r="I11" s="99"/>
    </row>
    <row r="12" spans="1:9" s="137" customFormat="1" ht="35.1" customHeight="1" x14ac:dyDescent="0.3">
      <c r="A12" s="165" t="s">
        <v>103</v>
      </c>
      <c r="B12" s="32">
        <v>1.8874909075410371</v>
      </c>
      <c r="C12" s="30">
        <v>1.6286316995424421</v>
      </c>
      <c r="D12" s="30">
        <v>1.4994025652684226</v>
      </c>
      <c r="E12" s="30">
        <v>1.8338646165385337</v>
      </c>
      <c r="F12" s="30">
        <v>1.7455199717941601</v>
      </c>
      <c r="G12" s="30">
        <v>4.2793825462326147</v>
      </c>
      <c r="H12" s="4">
        <v>7.1626099146170503</v>
      </c>
      <c r="I12" s="99"/>
    </row>
    <row r="13" spans="1:9" s="137" customFormat="1" ht="35.1" customHeight="1" x14ac:dyDescent="0.3">
      <c r="A13" s="165" t="s">
        <v>5</v>
      </c>
      <c r="B13" s="32">
        <v>6.5210273685063891</v>
      </c>
      <c r="C13" s="30">
        <v>5.9955433965396834</v>
      </c>
      <c r="D13" s="30">
        <v>5.8593154323851699</v>
      </c>
      <c r="E13" s="30">
        <v>5.9780848979117538</v>
      </c>
      <c r="F13" s="30">
        <v>6.963807397178436</v>
      </c>
      <c r="G13" s="30">
        <v>6.5184166284578948</v>
      </c>
      <c r="H13" s="4">
        <v>17.229514464126417</v>
      </c>
      <c r="I13" s="99"/>
    </row>
    <row r="14" spans="1:9" s="137" customFormat="1" ht="35.1" customHeight="1" x14ac:dyDescent="0.3">
      <c r="A14" s="165" t="s">
        <v>6</v>
      </c>
      <c r="B14" s="32">
        <v>8.6336819105035278</v>
      </c>
      <c r="C14" s="30">
        <v>8.5345691629493121</v>
      </c>
      <c r="D14" s="30">
        <v>9.1449681243489547</v>
      </c>
      <c r="E14" s="30">
        <v>7.4054452346933699</v>
      </c>
      <c r="F14" s="30">
        <v>8.0143444997788258</v>
      </c>
      <c r="G14" s="30">
        <v>15.390493657343725</v>
      </c>
      <c r="H14" s="4">
        <v>10.65311584044858</v>
      </c>
      <c r="I14" s="99"/>
    </row>
    <row r="15" spans="1:9" s="137" customFormat="1" ht="35.1" customHeight="1" x14ac:dyDescent="0.3">
      <c r="A15" s="165" t="s">
        <v>7</v>
      </c>
      <c r="B15" s="32">
        <v>8.5432528328756483</v>
      </c>
      <c r="C15" s="30">
        <v>8.5021871063673995</v>
      </c>
      <c r="D15" s="30">
        <v>9.309665650610679</v>
      </c>
      <c r="E15" s="30">
        <v>7.0767979336736717</v>
      </c>
      <c r="F15" s="30">
        <v>8.2680012209474096</v>
      </c>
      <c r="G15" s="30">
        <v>9.9113556472566096</v>
      </c>
      <c r="H15" s="4">
        <v>8.4009812667261379</v>
      </c>
      <c r="I15" s="99"/>
    </row>
    <row r="16" spans="1:9" s="137" customFormat="1" ht="35.1" customHeight="1" x14ac:dyDescent="0.3">
      <c r="A16" s="165" t="s">
        <v>8</v>
      </c>
      <c r="B16" s="32">
        <v>9.1492528349620148</v>
      </c>
      <c r="C16" s="30">
        <v>9.1170731562417373</v>
      </c>
      <c r="D16" s="30">
        <v>10.221072772527855</v>
      </c>
      <c r="E16" s="30">
        <v>7.0933834773124023</v>
      </c>
      <c r="F16" s="30">
        <v>8.3858520270501877</v>
      </c>
      <c r="G16" s="30">
        <v>9.0019868561821799</v>
      </c>
      <c r="H16" s="4">
        <v>9.8053396202370333</v>
      </c>
      <c r="I16" s="144"/>
    </row>
    <row r="17" spans="1:9" s="137" customFormat="1" ht="35.1" customHeight="1" x14ac:dyDescent="0.3">
      <c r="A17" s="165" t="s">
        <v>9</v>
      </c>
      <c r="B17" s="32">
        <v>8.4750882644725642</v>
      </c>
      <c r="C17" s="30">
        <v>8.5264864295283367</v>
      </c>
      <c r="D17" s="30">
        <v>9.1854848505871569</v>
      </c>
      <c r="E17" s="30">
        <v>7.1207971624987128</v>
      </c>
      <c r="F17" s="30">
        <v>8.6573006289184988</v>
      </c>
      <c r="G17" s="30">
        <v>10.507412501910439</v>
      </c>
      <c r="H17" s="4">
        <v>7.4276793679113036</v>
      </c>
      <c r="I17" s="99"/>
    </row>
    <row r="18" spans="1:9" s="137" customFormat="1" ht="35.1" customHeight="1" x14ac:dyDescent="0.3">
      <c r="A18" s="165" t="s">
        <v>10</v>
      </c>
      <c r="B18" s="32">
        <v>6.6509483801675389</v>
      </c>
      <c r="C18" s="30">
        <v>6.8051925230494703</v>
      </c>
      <c r="D18" s="30">
        <v>7.2334864681613587</v>
      </c>
      <c r="E18" s="30">
        <v>6.0115200862025713</v>
      </c>
      <c r="F18" s="30">
        <v>6.5465959561830047</v>
      </c>
      <c r="G18" s="30">
        <v>6.8240868103316519</v>
      </c>
      <c r="H18" s="4">
        <v>3.5077099528482223</v>
      </c>
      <c r="I18" s="99"/>
    </row>
    <row r="19" spans="1:9" s="137" customFormat="1" ht="35.1" customHeight="1" x14ac:dyDescent="0.3">
      <c r="A19" s="165" t="s">
        <v>11</v>
      </c>
      <c r="B19" s="32">
        <v>6.9873749502811462</v>
      </c>
      <c r="C19" s="30">
        <v>7.0742990808353072</v>
      </c>
      <c r="D19" s="30">
        <v>7.5678830797148002</v>
      </c>
      <c r="E19" s="30">
        <v>5.9682603402149255</v>
      </c>
      <c r="F19" s="30">
        <v>7.4356926346511001</v>
      </c>
      <c r="G19" s="30">
        <v>8.3982882469815063</v>
      </c>
      <c r="H19" s="4">
        <v>5.2160061169873835</v>
      </c>
      <c r="I19" s="99"/>
    </row>
    <row r="20" spans="1:9" s="137" customFormat="1" ht="35.1" customHeight="1" x14ac:dyDescent="0.3">
      <c r="A20" s="165" t="s">
        <v>12</v>
      </c>
      <c r="B20" s="32">
        <v>6.4270216628905921</v>
      </c>
      <c r="C20" s="30">
        <v>6.4565562458970742</v>
      </c>
      <c r="D20" s="30">
        <v>6.8191894024131043</v>
      </c>
      <c r="E20" s="30">
        <v>5.84024302575249</v>
      </c>
      <c r="F20" s="30">
        <v>5.9877023826429596</v>
      </c>
      <c r="G20" s="30">
        <v>7.2290998013143817</v>
      </c>
      <c r="H20" s="4">
        <v>5.8251561106155219</v>
      </c>
      <c r="I20" s="99"/>
    </row>
    <row r="21" spans="1:9" s="137" customFormat="1" ht="35.1" customHeight="1" x14ac:dyDescent="0.3">
      <c r="A21" s="165" t="s">
        <v>13</v>
      </c>
      <c r="B21" s="32">
        <v>21.255527566785702</v>
      </c>
      <c r="C21" s="30">
        <v>21.654096218296964</v>
      </c>
      <c r="D21" s="30">
        <v>21.050799102803392</v>
      </c>
      <c r="E21" s="30">
        <v>22.480806458854381</v>
      </c>
      <c r="F21" s="30">
        <v>23.178576616898368</v>
      </c>
      <c r="G21" s="30">
        <v>9.4756686535227992</v>
      </c>
      <c r="H21" s="4">
        <v>13.133363068688672</v>
      </c>
      <c r="I21" s="99"/>
    </row>
    <row r="22" spans="1:9" s="137" customFormat="1" ht="35.1" customHeight="1" x14ac:dyDescent="0.3">
      <c r="A22" s="165" t="s">
        <v>104</v>
      </c>
      <c r="B22" s="32">
        <v>15.469333321013837</v>
      </c>
      <c r="C22" s="30">
        <v>15.657333376482935</v>
      </c>
      <c r="D22" s="30">
        <v>12.139827322922434</v>
      </c>
      <c r="E22" s="30">
        <v>23.170743946144519</v>
      </c>
      <c r="F22" s="30">
        <v>14.768893263406346</v>
      </c>
      <c r="G22" s="30">
        <v>12.494268684089867</v>
      </c>
      <c r="H22" s="4">
        <v>11.682056837008</v>
      </c>
      <c r="I22" s="144"/>
    </row>
    <row r="23" spans="1:9" ht="12.75" customHeight="1" x14ac:dyDescent="0.3">
      <c r="A23" s="235"/>
      <c r="B23" s="180"/>
      <c r="C23" s="146"/>
      <c r="D23" s="146"/>
      <c r="E23" s="146"/>
      <c r="F23" s="146"/>
      <c r="G23" s="146"/>
      <c r="H23" s="147"/>
      <c r="I23" s="123"/>
    </row>
    <row r="34" spans="1:7" x14ac:dyDescent="0.2">
      <c r="G34" s="247"/>
    </row>
    <row r="36" spans="1:7" x14ac:dyDescent="0.2">
      <c r="A36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A21A6-16A3-4D1B-9B76-C315B3941048}">
  <dimension ref="A1:I52"/>
  <sheetViews>
    <sheetView topLeftCell="C5" zoomScale="130" zoomScaleNormal="130" zoomScaleSheetLayoutView="80" workbookViewId="0">
      <selection activeCell="K13" sqref="K13"/>
    </sheetView>
  </sheetViews>
  <sheetFormatPr defaultColWidth="6.296875" defaultRowHeight="12" x14ac:dyDescent="0.2"/>
  <cols>
    <col min="1" max="1" width="14.69921875" style="148" customWidth="1"/>
    <col min="2" max="2" width="7.3984375" style="148" customWidth="1"/>
    <col min="3" max="7" width="8.09765625" style="148" customWidth="1"/>
    <col min="8" max="8" width="8.796875" style="148" customWidth="1"/>
    <col min="9" max="16384" width="6.296875" style="148"/>
  </cols>
  <sheetData>
    <row r="1" spans="1:9" s="1" customFormat="1" ht="12.75" customHeight="1" x14ac:dyDescent="0.2">
      <c r="A1" s="5" t="s">
        <v>14</v>
      </c>
      <c r="B1" s="5"/>
      <c r="C1" s="5"/>
      <c r="D1" s="5"/>
      <c r="E1" s="5"/>
      <c r="F1" s="5"/>
      <c r="G1" s="5"/>
      <c r="H1" s="5"/>
    </row>
    <row r="2" spans="1:9" s="1" customFormat="1" ht="12.75" customHeight="1" x14ac:dyDescent="0.2">
      <c r="A2" s="6" t="s">
        <v>15</v>
      </c>
      <c r="B2" s="6"/>
      <c r="C2" s="6"/>
      <c r="D2" s="6"/>
      <c r="E2" s="6"/>
      <c r="F2" s="6"/>
      <c r="G2" s="6"/>
      <c r="H2" s="6"/>
    </row>
    <row r="3" spans="1:9" s="2" customFormat="1" ht="12.75" customHeight="1" x14ac:dyDescent="0.2">
      <c r="A3" s="7" t="s">
        <v>150</v>
      </c>
      <c r="B3" s="7"/>
      <c r="C3" s="7"/>
      <c r="D3" s="7"/>
      <c r="E3" s="7"/>
      <c r="F3" s="7"/>
      <c r="G3" s="7"/>
      <c r="H3" s="7"/>
    </row>
    <row r="4" spans="1:9" s="2" customFormat="1" ht="12.75" customHeight="1" x14ac:dyDescent="0.2">
      <c r="A4" s="7" t="s">
        <v>16</v>
      </c>
      <c r="B4" s="7"/>
      <c r="C4" s="7"/>
      <c r="D4" s="7"/>
      <c r="E4" s="7"/>
      <c r="F4" s="7"/>
      <c r="G4" s="7"/>
      <c r="H4" s="7"/>
    </row>
    <row r="5" spans="1:9" s="3" customFormat="1" ht="17.25" customHeight="1" x14ac:dyDescent="0.2">
      <c r="A5" s="95"/>
      <c r="B5" s="95"/>
      <c r="C5" s="95"/>
      <c r="D5" s="95"/>
      <c r="E5" s="95"/>
      <c r="F5" s="95"/>
      <c r="G5" s="95"/>
      <c r="H5" s="95"/>
    </row>
    <row r="6" spans="1:9" s="1" customFormat="1" ht="6.75" hidden="1" customHeight="1" x14ac:dyDescent="0.3">
      <c r="A6" s="96"/>
      <c r="B6" s="97"/>
      <c r="C6" s="97"/>
      <c r="D6" s="97"/>
      <c r="E6" s="97"/>
      <c r="F6" s="97"/>
      <c r="G6" s="97"/>
      <c r="H6" s="97"/>
    </row>
    <row r="7" spans="1:9" s="137" customFormat="1" ht="15" customHeight="1" x14ac:dyDescent="0.3">
      <c r="A7" s="136"/>
      <c r="B7" s="272" t="s">
        <v>95</v>
      </c>
      <c r="C7" s="273"/>
      <c r="F7" s="138"/>
      <c r="H7" s="125" t="s">
        <v>1</v>
      </c>
      <c r="I7" s="99"/>
    </row>
    <row r="8" spans="1:9" s="137" customFormat="1" ht="30" customHeight="1" x14ac:dyDescent="0.3">
      <c r="A8" s="263" t="s">
        <v>96</v>
      </c>
      <c r="B8" s="274" t="s">
        <v>85</v>
      </c>
      <c r="C8" s="267" t="s">
        <v>97</v>
      </c>
      <c r="D8" s="268"/>
      <c r="E8" s="268"/>
      <c r="F8" s="268"/>
      <c r="G8" s="268"/>
      <c r="H8" s="269" t="s">
        <v>98</v>
      </c>
      <c r="I8" s="99"/>
    </row>
    <row r="9" spans="1:9" s="137" customFormat="1" ht="42" customHeight="1" x14ac:dyDescent="0.3">
      <c r="A9" s="264"/>
      <c r="B9" s="275"/>
      <c r="C9" s="139" t="s">
        <v>99</v>
      </c>
      <c r="D9" s="140" t="s">
        <v>4</v>
      </c>
      <c r="E9" s="139" t="s">
        <v>100</v>
      </c>
      <c r="F9" s="139" t="s">
        <v>101</v>
      </c>
      <c r="G9" s="139" t="s">
        <v>102</v>
      </c>
      <c r="H9" s="270"/>
      <c r="I9" s="99"/>
    </row>
    <row r="10" spans="1:9" s="137" customFormat="1" ht="9.9499999999999993" customHeight="1" x14ac:dyDescent="0.3">
      <c r="A10" s="141"/>
      <c r="B10" s="142"/>
      <c r="C10" s="142"/>
      <c r="D10" s="142"/>
      <c r="E10" s="142"/>
      <c r="F10" s="142"/>
      <c r="G10" s="142"/>
      <c r="H10" s="143"/>
      <c r="I10" s="99"/>
    </row>
    <row r="11" spans="1:9" s="137" customFormat="1" ht="35.1" customHeight="1" x14ac:dyDescent="0.3">
      <c r="A11" s="107" t="s">
        <v>85</v>
      </c>
      <c r="B11" s="31">
        <f>SUM(B12:B22)</f>
        <v>99.994423018620466</v>
      </c>
      <c r="C11" s="29">
        <f t="shared" ref="C11:H11" si="0">SUM(C12:C22)</f>
        <v>99.999889889548214</v>
      </c>
      <c r="D11" s="29">
        <f t="shared" si="0"/>
        <v>100.00000000000003</v>
      </c>
      <c r="E11" s="29">
        <f t="shared" si="0"/>
        <v>100.00069581190812</v>
      </c>
      <c r="F11" s="29">
        <f t="shared" si="0"/>
        <v>100.03215421103054</v>
      </c>
      <c r="G11" s="29">
        <f t="shared" si="0"/>
        <v>100.00942329438371</v>
      </c>
      <c r="H11" s="28">
        <f t="shared" si="0"/>
        <v>100.00059065349903</v>
      </c>
      <c r="I11" s="99"/>
    </row>
    <row r="12" spans="1:9" s="137" customFormat="1" ht="35.1" customHeight="1" x14ac:dyDescent="0.3">
      <c r="A12" s="109" t="s">
        <v>103</v>
      </c>
      <c r="B12" s="32">
        <v>8.5493029528691</v>
      </c>
      <c r="C12" s="30">
        <v>7.6671008688815752</v>
      </c>
      <c r="D12" s="30">
        <v>7.710206207489545</v>
      </c>
      <c r="E12" s="30">
        <v>8.0985547986668234</v>
      </c>
      <c r="F12" s="30">
        <v>3.5550285108745014</v>
      </c>
      <c r="G12" s="30">
        <v>10.601206181681116</v>
      </c>
      <c r="H12" s="4">
        <v>18.079903605348957</v>
      </c>
      <c r="I12" s="99"/>
    </row>
    <row r="13" spans="1:9" s="137" customFormat="1" ht="35.1" customHeight="1" x14ac:dyDescent="0.3">
      <c r="A13" s="109" t="s">
        <v>5</v>
      </c>
      <c r="B13" s="32">
        <v>17.683120289354381</v>
      </c>
      <c r="C13" s="30">
        <v>16.009949580424124</v>
      </c>
      <c r="D13" s="30">
        <v>16.01570517660619</v>
      </c>
      <c r="E13" s="30">
        <v>16.380803941078646</v>
      </c>
      <c r="F13" s="30">
        <v>15.718827269516073</v>
      </c>
      <c r="G13" s="30">
        <v>11.204297022238976</v>
      </c>
      <c r="H13" s="4">
        <v>35.632944289561976</v>
      </c>
      <c r="I13" s="99"/>
    </row>
    <row r="14" spans="1:9" s="137" customFormat="1" ht="35.1" customHeight="1" x14ac:dyDescent="0.3">
      <c r="A14" s="109" t="s">
        <v>6</v>
      </c>
      <c r="B14" s="32">
        <v>18.164622176382487</v>
      </c>
      <c r="C14" s="30">
        <v>17.979825563022267</v>
      </c>
      <c r="D14" s="30">
        <v>18.22293584484666</v>
      </c>
      <c r="E14" s="30">
        <v>14.536206572639285</v>
      </c>
      <c r="F14" s="30">
        <v>16.786092748650148</v>
      </c>
      <c r="G14" s="30">
        <v>31.916698077647947</v>
      </c>
      <c r="H14" s="4">
        <v>20.147190851958609</v>
      </c>
      <c r="I14" s="99"/>
    </row>
    <row r="15" spans="1:9" s="137" customFormat="1" ht="35.1" customHeight="1" x14ac:dyDescent="0.3">
      <c r="A15" s="109" t="s">
        <v>7</v>
      </c>
      <c r="B15" s="32">
        <v>13.172936783803085</v>
      </c>
      <c r="C15" s="30">
        <v>13.729341902862762</v>
      </c>
      <c r="D15" s="30">
        <v>13.816733902656258</v>
      </c>
      <c r="E15" s="30">
        <v>12.13565548960805</v>
      </c>
      <c r="F15" s="30">
        <v>16.026643790684766</v>
      </c>
      <c r="G15" s="30">
        <v>13.362231436110065</v>
      </c>
      <c r="H15" s="4">
        <v>7.2036100741860798</v>
      </c>
      <c r="I15" s="99"/>
    </row>
    <row r="16" spans="1:9" s="137" customFormat="1" ht="35.1" customHeight="1" x14ac:dyDescent="0.3">
      <c r="A16" s="109" t="s">
        <v>8</v>
      </c>
      <c r="B16" s="32">
        <v>11.525727943627869</v>
      </c>
      <c r="C16" s="30">
        <v>12.087429900933627</v>
      </c>
      <c r="D16" s="30">
        <v>12.185072069378911</v>
      </c>
      <c r="E16" s="30">
        <v>10.589561429754308</v>
      </c>
      <c r="F16" s="30">
        <v>12.077367916435</v>
      </c>
      <c r="G16" s="30">
        <v>17.602713908782512</v>
      </c>
      <c r="H16" s="4">
        <v>5.4989840759816655</v>
      </c>
      <c r="I16" s="144"/>
    </row>
    <row r="17" spans="1:9" s="137" customFormat="1" ht="35.1" customHeight="1" x14ac:dyDescent="0.3">
      <c r="A17" s="109" t="s">
        <v>9</v>
      </c>
      <c r="B17" s="32">
        <v>8.5813698403857241</v>
      </c>
      <c r="C17" s="30">
        <v>8.5272837182978254</v>
      </c>
      <c r="D17" s="30">
        <v>8.6033918990134968</v>
      </c>
      <c r="E17" s="30">
        <v>7.6372315035799527</v>
      </c>
      <c r="F17" s="30">
        <v>9.1335721854973002</v>
      </c>
      <c r="G17" s="30">
        <v>6.6811157180550325</v>
      </c>
      <c r="H17" s="4">
        <v>9.1616264234749316</v>
      </c>
      <c r="I17" s="99"/>
    </row>
    <row r="18" spans="1:9" s="137" customFormat="1" ht="35.1" customHeight="1" x14ac:dyDescent="0.3">
      <c r="A18" s="109" t="s">
        <v>10</v>
      </c>
      <c r="B18" s="32">
        <v>5.3898901222866735</v>
      </c>
      <c r="C18" s="30">
        <v>5.7929659241184828</v>
      </c>
      <c r="D18" s="30">
        <v>5.7751040899411059</v>
      </c>
      <c r="E18" s="30">
        <v>5.7661932826318392</v>
      </c>
      <c r="F18" s="30">
        <v>7.5440278548720787</v>
      </c>
      <c r="G18" s="30">
        <v>2.3558235959291367</v>
      </c>
      <c r="H18" s="4">
        <v>1.0655389122525161</v>
      </c>
      <c r="I18" s="99"/>
    </row>
    <row r="19" spans="1:9" s="137" customFormat="1" ht="35.1" customHeight="1" x14ac:dyDescent="0.3">
      <c r="A19" s="109" t="s">
        <v>11</v>
      </c>
      <c r="B19" s="32">
        <v>3.8458710495542543</v>
      </c>
      <c r="C19" s="30">
        <v>4.0794821285231215</v>
      </c>
      <c r="D19" s="30">
        <v>3.9622903177093125</v>
      </c>
      <c r="E19" s="30">
        <v>4.9847965098074685</v>
      </c>
      <c r="F19" s="30">
        <v>6.5171317555634047</v>
      </c>
      <c r="G19" s="30">
        <v>0.64078401809272523</v>
      </c>
      <c r="H19" s="4">
        <v>1.3396021358030525</v>
      </c>
      <c r="I19" s="99"/>
    </row>
    <row r="20" spans="1:9" s="137" customFormat="1" ht="35.1" customHeight="1" x14ac:dyDescent="0.3">
      <c r="A20" s="109" t="s">
        <v>12</v>
      </c>
      <c r="B20" s="32">
        <v>3.1313989994268909</v>
      </c>
      <c r="C20" s="30">
        <v>3.3731235802633623</v>
      </c>
      <c r="D20" s="30">
        <v>3.4090958120556341</v>
      </c>
      <c r="E20" s="30">
        <v>3.698936103592477</v>
      </c>
      <c r="F20" s="30">
        <v>1.2741585507392643</v>
      </c>
      <c r="G20" s="30">
        <v>1.3004146249528834</v>
      </c>
      <c r="H20" s="4">
        <v>0.53808533761754007</v>
      </c>
      <c r="I20" s="99"/>
    </row>
    <row r="21" spans="1:9" s="137" customFormat="1" ht="35.1" customHeight="1" x14ac:dyDescent="0.3">
      <c r="A21" s="109" t="s">
        <v>13</v>
      </c>
      <c r="B21" s="32">
        <v>7.0918917721142876</v>
      </c>
      <c r="C21" s="30">
        <v>7.6355542244425383</v>
      </c>
      <c r="D21" s="30">
        <v>7.4278458698405752</v>
      </c>
      <c r="E21" s="30">
        <v>10.187382146858061</v>
      </c>
      <c r="F21" s="30">
        <v>7.8543674622798614</v>
      </c>
      <c r="G21" s="30">
        <v>4.0237467018469655</v>
      </c>
      <c r="H21" s="4">
        <v>1.259273259934792</v>
      </c>
      <c r="I21" s="99"/>
    </row>
    <row r="22" spans="1:9" s="137" customFormat="1" ht="35.1" customHeight="1" x14ac:dyDescent="0.3">
      <c r="A22" s="109" t="s">
        <v>104</v>
      </c>
      <c r="B22" s="32">
        <v>2.85829108881572</v>
      </c>
      <c r="C22" s="30">
        <v>3.1178324977785219</v>
      </c>
      <c r="D22" s="30">
        <v>2.8716188104623104</v>
      </c>
      <c r="E22" s="30">
        <v>5.9853740336912127</v>
      </c>
      <c r="F22" s="30">
        <v>3.5449361659181515</v>
      </c>
      <c r="G22" s="30">
        <v>0.32039200904636261</v>
      </c>
      <c r="H22" s="4">
        <v>7.3831687378916031E-2</v>
      </c>
      <c r="I22" s="144"/>
    </row>
    <row r="23" spans="1:9" ht="12.75" customHeight="1" x14ac:dyDescent="0.3">
      <c r="A23" s="145"/>
      <c r="B23" s="146"/>
      <c r="C23" s="146"/>
      <c r="D23" s="146"/>
      <c r="E23" s="146"/>
      <c r="F23" s="146"/>
      <c r="G23" s="146"/>
      <c r="H23" s="147"/>
      <c r="I23" s="123"/>
    </row>
    <row r="24" spans="1:9" ht="26.25" customHeight="1" x14ac:dyDescent="0.3">
      <c r="A24" s="149"/>
      <c r="B24" s="149"/>
      <c r="C24" s="149"/>
      <c r="D24" s="149"/>
      <c r="E24" s="149"/>
      <c r="F24" s="149"/>
      <c r="G24" s="149"/>
      <c r="H24" s="149"/>
      <c r="I24" s="150"/>
    </row>
    <row r="25" spans="1:9" ht="14.25" x14ac:dyDescent="0.3">
      <c r="A25" s="94"/>
      <c r="I25" s="123"/>
    </row>
    <row r="26" spans="1:9" ht="14.25" x14ac:dyDescent="0.3">
      <c r="A26" s="123"/>
      <c r="B26" s="123"/>
      <c r="C26" s="123"/>
      <c r="D26" s="123"/>
      <c r="E26" s="123"/>
      <c r="F26" s="123"/>
      <c r="G26" s="123"/>
      <c r="H26" s="123"/>
      <c r="I26" s="123"/>
    </row>
    <row r="27" spans="1:9" ht="14.25" x14ac:dyDescent="0.3">
      <c r="A27" s="123"/>
      <c r="B27" s="123"/>
      <c r="C27" s="123"/>
      <c r="D27" s="123"/>
      <c r="E27" s="123"/>
      <c r="F27" s="123"/>
      <c r="G27" s="123"/>
      <c r="H27" s="150"/>
      <c r="I27" s="150"/>
    </row>
    <row r="28" spans="1:9" ht="14.25" x14ac:dyDescent="0.3">
      <c r="A28" s="123"/>
      <c r="B28" s="123"/>
      <c r="C28" s="123"/>
      <c r="D28" s="123"/>
      <c r="E28" s="123"/>
      <c r="F28" s="123"/>
      <c r="G28" s="123"/>
      <c r="H28" s="123"/>
      <c r="I28" s="123"/>
    </row>
    <row r="29" spans="1:9" ht="14.25" x14ac:dyDescent="0.3">
      <c r="A29" s="123"/>
      <c r="B29" s="123"/>
      <c r="C29" s="123"/>
      <c r="D29" s="123"/>
      <c r="E29" s="123"/>
      <c r="F29" s="123"/>
      <c r="G29" s="123"/>
      <c r="H29" s="150"/>
      <c r="I29" s="150"/>
    </row>
    <row r="30" spans="1:9" ht="14.25" x14ac:dyDescent="0.3">
      <c r="A30" s="123"/>
      <c r="B30" s="123"/>
      <c r="C30" s="123"/>
      <c r="D30" s="123"/>
      <c r="E30" s="123"/>
      <c r="F30" s="123"/>
      <c r="G30" s="123"/>
      <c r="H30" s="123"/>
      <c r="I30" s="123"/>
    </row>
    <row r="31" spans="1:9" ht="14.25" x14ac:dyDescent="0.3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9" ht="14.25" x14ac:dyDescent="0.3">
      <c r="A32" s="123"/>
      <c r="B32" s="123"/>
      <c r="C32" s="123"/>
      <c r="D32" s="123"/>
      <c r="E32" s="123"/>
      <c r="F32" s="123"/>
      <c r="G32" s="123"/>
      <c r="H32" s="150"/>
      <c r="I32" s="150"/>
    </row>
    <row r="33" spans="1:9" ht="14.25" x14ac:dyDescent="0.3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9" ht="14.25" x14ac:dyDescent="0.3">
      <c r="A34" s="123"/>
      <c r="B34" s="123"/>
      <c r="C34" s="123"/>
      <c r="D34" s="123"/>
      <c r="E34" s="123"/>
      <c r="F34" s="123"/>
      <c r="G34" s="247"/>
      <c r="H34" s="150"/>
      <c r="I34" s="150"/>
    </row>
    <row r="35" spans="1:9" ht="14.25" x14ac:dyDescent="0.3">
      <c r="A35" s="123"/>
      <c r="B35" s="123"/>
      <c r="C35" s="123"/>
      <c r="D35" s="123"/>
      <c r="E35" s="123"/>
      <c r="F35" s="123"/>
      <c r="G35" s="123"/>
      <c r="H35" s="123"/>
      <c r="I35" s="123"/>
    </row>
    <row r="36" spans="1:9" ht="14.25" x14ac:dyDescent="0.3">
      <c r="A36" s="123"/>
      <c r="B36" s="123"/>
      <c r="C36" s="123"/>
      <c r="D36" s="123"/>
      <c r="E36" s="123"/>
      <c r="F36" s="123"/>
      <c r="G36" s="123"/>
      <c r="H36" s="123"/>
      <c r="I36" s="123"/>
    </row>
    <row r="37" spans="1:9" x14ac:dyDescent="0.2">
      <c r="H37" s="151"/>
      <c r="I37" s="151"/>
    </row>
    <row r="39" spans="1:9" x14ac:dyDescent="0.2">
      <c r="H39" s="151"/>
      <c r="I39" s="151"/>
    </row>
    <row r="52" spans="1:1" x14ac:dyDescent="0.2">
      <c r="A52" s="92"/>
    </row>
  </sheetData>
  <mergeCells count="5">
    <mergeCell ref="B7:C7"/>
    <mergeCell ref="A8:A9"/>
    <mergeCell ref="B8:B9"/>
    <mergeCell ref="C8:G8"/>
    <mergeCell ref="H8:H9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3C15-750A-4C59-9FFC-0BCC7582DA95}">
  <dimension ref="A1:W101"/>
  <sheetViews>
    <sheetView topLeftCell="C5" zoomScale="130" zoomScaleNormal="130" zoomScaleSheetLayoutView="85" workbookViewId="0">
      <selection activeCell="K13" sqref="K13"/>
    </sheetView>
  </sheetViews>
  <sheetFormatPr defaultColWidth="9.19921875" defaultRowHeight="15" x14ac:dyDescent="0.25"/>
  <cols>
    <col min="1" max="1" width="18.69921875" style="135" customWidth="1"/>
    <col min="2" max="3" width="7.796875" style="135" bestFit="1" customWidth="1"/>
    <col min="4" max="4" width="10.59765625" style="135" customWidth="1"/>
    <col min="5" max="5" width="1.796875" style="135" customWidth="1"/>
    <col min="6" max="7" width="7.796875" style="135" bestFit="1" customWidth="1"/>
    <col min="8" max="8" width="10.59765625" style="135" customWidth="1"/>
    <col min="9" max="9" width="4.8984375" style="135" customWidth="1"/>
    <col min="10" max="13" width="9.19921875" style="135"/>
    <col min="14" max="14" width="6.3984375" style="135" customWidth="1"/>
    <col min="15" max="18" width="9.19921875" style="135"/>
    <col min="19" max="19" width="4.3984375" style="135" customWidth="1"/>
    <col min="20" max="16384" width="9.19921875" style="135"/>
  </cols>
  <sheetData>
    <row r="1" spans="1:23" s="1" customFormat="1" ht="12.75" customHeight="1" x14ac:dyDescent="0.2">
      <c r="A1" s="5" t="s">
        <v>17</v>
      </c>
      <c r="B1" s="5"/>
      <c r="C1" s="5"/>
      <c r="D1" s="5"/>
      <c r="E1" s="5"/>
      <c r="F1" s="5"/>
      <c r="G1" s="5"/>
      <c r="H1" s="5"/>
    </row>
    <row r="2" spans="1:23" s="1" customFormat="1" ht="12.75" customHeight="1" x14ac:dyDescent="0.2">
      <c r="A2" s="6" t="s">
        <v>18</v>
      </c>
      <c r="B2" s="6"/>
      <c r="C2" s="6"/>
      <c r="D2" s="6"/>
      <c r="E2" s="6"/>
      <c r="F2" s="6"/>
      <c r="G2" s="6"/>
      <c r="H2" s="6"/>
    </row>
    <row r="3" spans="1:23" s="2" customFormat="1" ht="12.75" customHeight="1" x14ac:dyDescent="0.2">
      <c r="A3" s="7" t="s">
        <v>151</v>
      </c>
      <c r="B3" s="7"/>
      <c r="C3" s="7"/>
      <c r="D3" s="7"/>
      <c r="E3" s="7"/>
      <c r="F3" s="7"/>
      <c r="G3" s="7"/>
      <c r="H3" s="7"/>
    </row>
    <row r="4" spans="1:23" s="2" customFormat="1" ht="12.75" customHeight="1" x14ac:dyDescent="0.2">
      <c r="A4" s="7" t="s">
        <v>19</v>
      </c>
      <c r="B4" s="7"/>
      <c r="C4" s="7"/>
      <c r="D4" s="7"/>
      <c r="E4" s="7"/>
      <c r="F4" s="7"/>
      <c r="G4" s="7"/>
      <c r="H4" s="7"/>
    </row>
    <row r="5" spans="1:23" s="1" customFormat="1" ht="18" customHeight="1" x14ac:dyDescent="0.2">
      <c r="A5" s="63"/>
      <c r="B5" s="63"/>
      <c r="C5" s="63"/>
      <c r="D5" s="211"/>
      <c r="E5" s="63"/>
      <c r="F5" s="63"/>
      <c r="G5" s="63"/>
      <c r="H5" s="63"/>
    </row>
    <row r="6" spans="1:23" s="8" customFormat="1" ht="24.95" customHeight="1" x14ac:dyDescent="0.2">
      <c r="A6" s="278"/>
      <c r="B6" s="281" t="s">
        <v>129</v>
      </c>
      <c r="C6" s="282"/>
      <c r="D6" s="282"/>
      <c r="E6" s="212"/>
      <c r="F6" s="281" t="s">
        <v>130</v>
      </c>
      <c r="G6" s="282"/>
      <c r="H6" s="283"/>
    </row>
    <row r="7" spans="1:23" s="8" customFormat="1" ht="70.5" customHeight="1" x14ac:dyDescent="0.2">
      <c r="A7" s="279"/>
      <c r="B7" s="284" t="s">
        <v>20</v>
      </c>
      <c r="C7" s="284"/>
      <c r="D7" s="286" t="s">
        <v>131</v>
      </c>
      <c r="E7" s="213"/>
      <c r="F7" s="284" t="s">
        <v>0</v>
      </c>
      <c r="G7" s="284"/>
      <c r="H7" s="288" t="s">
        <v>132</v>
      </c>
    </row>
    <row r="8" spans="1:23" s="8" customFormat="1" ht="29.25" customHeight="1" x14ac:dyDescent="0.2">
      <c r="A8" s="279"/>
      <c r="B8" s="285"/>
      <c r="C8" s="285"/>
      <c r="D8" s="287"/>
      <c r="E8" s="213"/>
      <c r="F8" s="285"/>
      <c r="G8" s="285"/>
      <c r="H8" s="289"/>
    </row>
    <row r="9" spans="1:23" s="8" customFormat="1" ht="18" customHeight="1" x14ac:dyDescent="0.2">
      <c r="A9" s="279"/>
      <c r="B9" s="214">
        <v>2022</v>
      </c>
      <c r="C9" s="214">
        <v>2024</v>
      </c>
      <c r="D9" s="215" t="s">
        <v>21</v>
      </c>
      <c r="E9" s="213"/>
      <c r="F9" s="214">
        <v>2022</v>
      </c>
      <c r="G9" s="214">
        <v>2024</v>
      </c>
      <c r="H9" s="216" t="s">
        <v>21</v>
      </c>
    </row>
    <row r="10" spans="1:23" s="8" customFormat="1" ht="6" customHeight="1" x14ac:dyDescent="0.2">
      <c r="A10" s="280"/>
      <c r="B10" s="213"/>
      <c r="C10" s="213"/>
      <c r="D10" s="215"/>
      <c r="E10" s="213"/>
      <c r="F10" s="213"/>
      <c r="G10" s="213"/>
      <c r="H10" s="217"/>
    </row>
    <row r="11" spans="1:23" s="8" customFormat="1" ht="5.25" customHeight="1" x14ac:dyDescent="0.2">
      <c r="A11" s="71"/>
      <c r="B11" s="9"/>
      <c r="C11" s="10"/>
      <c r="D11" s="218"/>
      <c r="E11" s="219"/>
      <c r="F11" s="10"/>
      <c r="G11" s="10"/>
      <c r="H11" s="220"/>
    </row>
    <row r="12" spans="1:23" s="8" customFormat="1" ht="27.95" customHeight="1" x14ac:dyDescent="0.2">
      <c r="A12" s="159" t="s">
        <v>85</v>
      </c>
      <c r="B12" s="33">
        <v>4282.3168999999998</v>
      </c>
      <c r="C12" s="21">
        <v>4757.6005999999998</v>
      </c>
      <c r="D12" s="221">
        <f>LN(C12/B12)/2*100</f>
        <v>5.2624635311014769</v>
      </c>
      <c r="E12" s="222"/>
      <c r="F12" s="21">
        <v>5149.6647999999996</v>
      </c>
      <c r="G12" s="21">
        <v>5566.0598</v>
      </c>
      <c r="H12" s="223">
        <f>LN(G12/F12)/2*100</f>
        <v>3.8877890834454614</v>
      </c>
      <c r="J12" s="137"/>
      <c r="L12" s="11"/>
      <c r="M12" s="11"/>
    </row>
    <row r="13" spans="1:23" s="8" customFormat="1" ht="26.1" customHeight="1" x14ac:dyDescent="0.2">
      <c r="A13" s="165" t="s">
        <v>146</v>
      </c>
      <c r="B13" s="34">
        <v>4368.3666999999996</v>
      </c>
      <c r="C13" s="26">
        <v>4841.1450000000004</v>
      </c>
      <c r="D13" s="224">
        <f>LN(C13/B13)/2*100</f>
        <v>5.1381038307033755</v>
      </c>
      <c r="E13" s="225"/>
      <c r="F13" s="26">
        <v>5230.8262000000004</v>
      </c>
      <c r="G13" s="26">
        <v>5650.4279999999999</v>
      </c>
      <c r="H13" s="226">
        <f t="shared" ref="H13:H18" si="0">LN(G13/F13)/2*100</f>
        <v>3.8581027834976362</v>
      </c>
      <c r="L13" s="11"/>
      <c r="M13" s="11"/>
      <c r="Q13" s="11"/>
      <c r="R13" s="11"/>
      <c r="V13" s="11"/>
      <c r="W13" s="11"/>
    </row>
    <row r="14" spans="1:23" s="8" customFormat="1" ht="26.1" customHeight="1" x14ac:dyDescent="0.2">
      <c r="A14" s="171" t="s">
        <v>4</v>
      </c>
      <c r="B14" s="34">
        <v>4043.6781999999998</v>
      </c>
      <c r="C14" s="26">
        <v>4474.125</v>
      </c>
      <c r="D14" s="224">
        <f t="shared" ref="D14:D18" si="1">LN(C14/B14)/2*100</f>
        <v>5.0578039284240397</v>
      </c>
      <c r="E14" s="225"/>
      <c r="F14" s="26">
        <v>4773.42</v>
      </c>
      <c r="G14" s="26">
        <v>5117.6952000000001</v>
      </c>
      <c r="H14" s="226">
        <f t="shared" si="0"/>
        <v>3.48205761632649</v>
      </c>
      <c r="L14" s="11"/>
      <c r="M14" s="11"/>
      <c r="Q14" s="11"/>
      <c r="R14" s="11"/>
      <c r="V14" s="11"/>
      <c r="W14" s="11"/>
    </row>
    <row r="15" spans="1:23" s="8" customFormat="1" ht="26.1" customHeight="1" x14ac:dyDescent="0.2">
      <c r="A15" s="172" t="s">
        <v>88</v>
      </c>
      <c r="B15" s="34">
        <v>5380.0316999999995</v>
      </c>
      <c r="C15" s="26">
        <v>5976.8525</v>
      </c>
      <c r="D15" s="224">
        <f t="shared" si="1"/>
        <v>5.2599912627948209</v>
      </c>
      <c r="E15" s="225"/>
      <c r="F15" s="26">
        <v>6349.9417999999996</v>
      </c>
      <c r="G15" s="26">
        <v>6983.0051999999996</v>
      </c>
      <c r="H15" s="226">
        <f t="shared" si="0"/>
        <v>4.7516860510484991</v>
      </c>
      <c r="L15" s="11"/>
      <c r="M15" s="11"/>
      <c r="Q15" s="11"/>
      <c r="R15" s="11"/>
      <c r="V15" s="11"/>
      <c r="W15" s="11"/>
    </row>
    <row r="16" spans="1:23" s="8" customFormat="1" ht="26.1" customHeight="1" x14ac:dyDescent="0.2">
      <c r="A16" s="172" t="s">
        <v>89</v>
      </c>
      <c r="B16" s="34">
        <v>4638.2617</v>
      </c>
      <c r="C16" s="26">
        <v>5248.8388999999997</v>
      </c>
      <c r="D16" s="224">
        <f t="shared" si="1"/>
        <v>6.1833613907051044</v>
      </c>
      <c r="E16" s="225"/>
      <c r="F16" s="26">
        <v>5546.2745000000004</v>
      </c>
      <c r="G16" s="26">
        <v>6028.0565999999999</v>
      </c>
      <c r="H16" s="226">
        <f t="shared" si="0"/>
        <v>4.1649114567696222</v>
      </c>
      <c r="L16" s="11"/>
      <c r="M16" s="11"/>
      <c r="Q16" s="11"/>
      <c r="R16" s="11"/>
      <c r="V16" s="11"/>
      <c r="W16" s="11"/>
    </row>
    <row r="17" spans="1:23" s="8" customFormat="1" ht="26.1" customHeight="1" x14ac:dyDescent="0.2">
      <c r="A17" s="172" t="s">
        <v>90</v>
      </c>
      <c r="B17" s="34">
        <v>3629.8166999999999</v>
      </c>
      <c r="C17" s="26">
        <v>3860.2676000000001</v>
      </c>
      <c r="D17" s="224">
        <f t="shared" si="1"/>
        <v>3.0777178182306444</v>
      </c>
      <c r="E17" s="225"/>
      <c r="F17" s="26">
        <v>4160.6851999999999</v>
      </c>
      <c r="G17" s="26">
        <v>4352.5397000000003</v>
      </c>
      <c r="H17" s="226">
        <f t="shared" si="0"/>
        <v>2.2539870782573832</v>
      </c>
      <c r="L17" s="11"/>
      <c r="M17" s="11"/>
      <c r="N17" s="12"/>
      <c r="Q17" s="11"/>
      <c r="R17" s="11"/>
      <c r="V17" s="11"/>
      <c r="W17" s="11"/>
    </row>
    <row r="18" spans="1:23" s="8" customFormat="1" ht="26.1" customHeight="1" x14ac:dyDescent="0.2">
      <c r="A18" s="165" t="s">
        <v>91</v>
      </c>
      <c r="B18" s="34">
        <v>2552.2334000000001</v>
      </c>
      <c r="C18" s="26">
        <v>2864.7271000000001</v>
      </c>
      <c r="D18" s="224">
        <f t="shared" si="1"/>
        <v>5.7752136797472957</v>
      </c>
      <c r="E18" s="225"/>
      <c r="F18" s="26">
        <v>3800.259</v>
      </c>
      <c r="G18" s="26">
        <v>4132.0475999999999</v>
      </c>
      <c r="H18" s="226">
        <f t="shared" si="0"/>
        <v>4.1851924365858642</v>
      </c>
      <c r="L18" s="11"/>
      <c r="M18" s="11"/>
      <c r="N18" s="12"/>
      <c r="Q18" s="11"/>
      <c r="R18" s="11"/>
      <c r="V18" s="11"/>
      <c r="W18" s="11"/>
    </row>
    <row r="19" spans="1:23" s="8" customFormat="1" ht="5.25" customHeight="1" x14ac:dyDescent="0.2">
      <c r="A19" s="227"/>
      <c r="B19" s="13"/>
      <c r="C19" s="14"/>
      <c r="D19" s="228"/>
      <c r="E19" s="229"/>
      <c r="F19" s="14"/>
      <c r="G19" s="35"/>
      <c r="H19" s="230"/>
      <c r="L19" s="11"/>
      <c r="M19" s="11"/>
      <c r="Q19" s="11"/>
      <c r="R19" s="11"/>
      <c r="V19" s="11"/>
      <c r="W19" s="11"/>
    </row>
    <row r="20" spans="1:23" s="8" customFormat="1" ht="5.25" customHeight="1" x14ac:dyDescent="0.2">
      <c r="A20" s="231"/>
      <c r="B20" s="9"/>
      <c r="C20" s="10"/>
      <c r="D20" s="218"/>
      <c r="E20" s="219"/>
      <c r="F20" s="10"/>
      <c r="G20" s="10"/>
      <c r="H20" s="220"/>
      <c r="L20" s="11"/>
      <c r="M20" s="11"/>
      <c r="Q20" s="11"/>
      <c r="R20" s="11"/>
      <c r="V20" s="11"/>
      <c r="W20" s="11"/>
    </row>
    <row r="21" spans="1:23" s="8" customFormat="1" ht="27.95" customHeight="1" x14ac:dyDescent="0.2">
      <c r="A21" s="159" t="s">
        <v>86</v>
      </c>
      <c r="B21" s="33">
        <v>4758.6967999999997</v>
      </c>
      <c r="C21" s="21">
        <v>5285.5918000000001</v>
      </c>
      <c r="D21" s="221">
        <f t="shared" ref="D21:D27" si="2">LN(C21/B21)/2*100</f>
        <v>5.2505370550858723</v>
      </c>
      <c r="E21" s="222"/>
      <c r="F21" s="21">
        <v>5674.8755000000001</v>
      </c>
      <c r="G21" s="21">
        <v>6103.3764000000001</v>
      </c>
      <c r="H21" s="223">
        <f>LN(G21/F21)/2*100</f>
        <v>3.6396750723000624</v>
      </c>
      <c r="L21" s="11"/>
      <c r="M21" s="11"/>
      <c r="Q21" s="11"/>
      <c r="R21" s="11"/>
      <c r="V21" s="11"/>
      <c r="W21" s="11"/>
    </row>
    <row r="22" spans="1:23" s="8" customFormat="1" ht="26.1" customHeight="1" x14ac:dyDescent="0.2">
      <c r="A22" s="165" t="s">
        <v>146</v>
      </c>
      <c r="B22" s="34">
        <v>4815.6436000000003</v>
      </c>
      <c r="C22" s="26">
        <v>5335.9301999999998</v>
      </c>
      <c r="D22" s="224">
        <f t="shared" si="2"/>
        <v>5.1296762811182965</v>
      </c>
      <c r="E22" s="225"/>
      <c r="F22" s="26">
        <v>5710.5586000000003</v>
      </c>
      <c r="G22" s="26">
        <v>6150.6971000000003</v>
      </c>
      <c r="H22" s="226">
        <f t="shared" ref="H22:H27" si="3">LN(G22/F22)/2*100</f>
        <v>3.7124288867014208</v>
      </c>
      <c r="L22" s="11"/>
      <c r="M22" s="11"/>
      <c r="Q22" s="11"/>
      <c r="R22" s="11"/>
      <c r="V22" s="11"/>
      <c r="W22" s="11"/>
    </row>
    <row r="23" spans="1:23" s="8" customFormat="1" ht="26.1" customHeight="1" x14ac:dyDescent="0.2">
      <c r="A23" s="171" t="s">
        <v>4</v>
      </c>
      <c r="B23" s="34">
        <v>4539.2852000000003</v>
      </c>
      <c r="C23" s="26">
        <v>5011.9390000000003</v>
      </c>
      <c r="D23" s="224">
        <f t="shared" si="2"/>
        <v>4.952665572303613</v>
      </c>
      <c r="E23" s="225"/>
      <c r="F23" s="26">
        <v>5316.0129999999999</v>
      </c>
      <c r="G23" s="26">
        <v>5655.6314000000002</v>
      </c>
      <c r="H23" s="226">
        <f t="shared" si="3"/>
        <v>3.0964085221829878</v>
      </c>
      <c r="L23" s="11"/>
      <c r="M23" s="11"/>
      <c r="Q23" s="11"/>
      <c r="R23" s="11"/>
      <c r="V23" s="11"/>
      <c r="W23" s="11"/>
    </row>
    <row r="24" spans="1:23" s="8" customFormat="1" ht="26.1" customHeight="1" x14ac:dyDescent="0.2">
      <c r="A24" s="172" t="s">
        <v>88</v>
      </c>
      <c r="B24" s="34">
        <v>5528.9467999999997</v>
      </c>
      <c r="C24" s="26">
        <v>6141.7250999999997</v>
      </c>
      <c r="D24" s="224">
        <f t="shared" si="2"/>
        <v>5.2554159146300226</v>
      </c>
      <c r="E24" s="225"/>
      <c r="F24" s="26">
        <v>6510.9708000000001</v>
      </c>
      <c r="G24" s="26">
        <v>7169.3941999999997</v>
      </c>
      <c r="H24" s="226">
        <f t="shared" si="3"/>
        <v>4.8166295290510153</v>
      </c>
      <c r="L24" s="11"/>
      <c r="M24" s="11"/>
      <c r="Q24" s="11"/>
      <c r="R24" s="11"/>
      <c r="V24" s="11"/>
      <c r="W24" s="11"/>
    </row>
    <row r="25" spans="1:23" s="8" customFormat="1" ht="26.1" customHeight="1" x14ac:dyDescent="0.2">
      <c r="A25" s="172" t="s">
        <v>89</v>
      </c>
      <c r="B25" s="34">
        <v>4761.8666999999996</v>
      </c>
      <c r="C25" s="26">
        <v>5394.9048000000003</v>
      </c>
      <c r="D25" s="224">
        <f t="shared" si="2"/>
        <v>6.2407598676596354</v>
      </c>
      <c r="E25" s="225"/>
      <c r="F25" s="26">
        <v>5672.7438000000002</v>
      </c>
      <c r="G25" s="26">
        <v>6161.4187000000002</v>
      </c>
      <c r="H25" s="226">
        <f t="shared" si="3"/>
        <v>4.131707171788161</v>
      </c>
      <c r="L25" s="11"/>
      <c r="M25" s="11"/>
      <c r="Q25" s="11"/>
      <c r="R25" s="11"/>
      <c r="V25" s="11"/>
      <c r="W25" s="11"/>
    </row>
    <row r="26" spans="1:23" s="8" customFormat="1" ht="26.1" customHeight="1" x14ac:dyDescent="0.2">
      <c r="A26" s="172" t="s">
        <v>90</v>
      </c>
      <c r="B26" s="34">
        <v>3943.1498999999999</v>
      </c>
      <c r="C26" s="26">
        <v>4159.4668000000001</v>
      </c>
      <c r="D26" s="224">
        <f t="shared" si="2"/>
        <v>2.6703511034990934</v>
      </c>
      <c r="E26" s="225"/>
      <c r="F26" s="26">
        <v>4718.0038999999997</v>
      </c>
      <c r="G26" s="26">
        <v>4957.9861000000001</v>
      </c>
      <c r="H26" s="226">
        <f t="shared" si="3"/>
        <v>2.4806911226329555</v>
      </c>
      <c r="L26" s="11"/>
      <c r="M26" s="11"/>
      <c r="Q26" s="11"/>
      <c r="R26" s="11"/>
      <c r="V26" s="11"/>
      <c r="W26" s="11"/>
    </row>
    <row r="27" spans="1:23" s="8" customFormat="1" ht="26.1" customHeight="1" x14ac:dyDescent="0.2">
      <c r="A27" s="165" t="s">
        <v>91</v>
      </c>
      <c r="B27" s="34">
        <v>3477.8166999999999</v>
      </c>
      <c r="C27" s="26">
        <v>3934.8516</v>
      </c>
      <c r="D27" s="224">
        <f t="shared" si="2"/>
        <v>6.1734228242061135</v>
      </c>
      <c r="E27" s="225"/>
      <c r="F27" s="26">
        <v>4904.7563</v>
      </c>
      <c r="G27" s="26">
        <v>5139.0612000000001</v>
      </c>
      <c r="H27" s="226">
        <f t="shared" si="3"/>
        <v>2.3332504541883683</v>
      </c>
      <c r="L27" s="11"/>
      <c r="M27" s="11"/>
      <c r="Q27" s="11"/>
      <c r="R27" s="11"/>
      <c r="V27" s="11"/>
      <c r="W27" s="11"/>
    </row>
    <row r="28" spans="1:23" s="8" customFormat="1" ht="5.25" customHeight="1" x14ac:dyDescent="0.2">
      <c r="A28" s="227"/>
      <c r="B28" s="13"/>
      <c r="C28" s="14"/>
      <c r="D28" s="228"/>
      <c r="E28" s="229"/>
      <c r="F28" s="14"/>
      <c r="G28" s="35"/>
      <c r="H28" s="230"/>
      <c r="L28" s="11"/>
      <c r="M28" s="11"/>
      <c r="Q28" s="11"/>
      <c r="R28" s="11"/>
      <c r="V28" s="11"/>
      <c r="W28" s="11"/>
    </row>
    <row r="29" spans="1:23" s="8" customFormat="1" ht="5.25" customHeight="1" x14ac:dyDescent="0.2">
      <c r="A29" s="231"/>
      <c r="B29" s="9"/>
      <c r="C29" s="10"/>
      <c r="D29" s="218"/>
      <c r="E29" s="219"/>
      <c r="F29" s="10"/>
      <c r="G29" s="10"/>
      <c r="H29" s="220"/>
      <c r="L29" s="15"/>
      <c r="M29" s="15"/>
      <c r="Q29" s="15"/>
      <c r="R29" s="15"/>
      <c r="V29" s="15"/>
      <c r="W29" s="15"/>
    </row>
    <row r="30" spans="1:23" s="8" customFormat="1" ht="27.95" customHeight="1" x14ac:dyDescent="0.2">
      <c r="A30" s="159" t="s">
        <v>87</v>
      </c>
      <c r="B30" s="33">
        <v>2976.4250000000002</v>
      </c>
      <c r="C30" s="21">
        <v>3319.0333999999998</v>
      </c>
      <c r="D30" s="221">
        <f t="shared" ref="D30:D36" si="4">LN(C30/B30)/2*100</f>
        <v>5.4475340022448506</v>
      </c>
      <c r="E30" s="222"/>
      <c r="F30" s="21">
        <v>3321.7583</v>
      </c>
      <c r="G30" s="21">
        <v>3750.2831000000001</v>
      </c>
      <c r="H30" s="223">
        <v>4.8</v>
      </c>
      <c r="L30" s="11"/>
      <c r="M30" s="11"/>
      <c r="Q30" s="11"/>
      <c r="R30" s="11"/>
      <c r="V30" s="11"/>
      <c r="W30" s="11"/>
    </row>
    <row r="31" spans="1:23" s="8" customFormat="1" ht="26.1" customHeight="1" x14ac:dyDescent="0.2">
      <c r="A31" s="165" t="s">
        <v>146</v>
      </c>
      <c r="B31" s="34">
        <v>3121.4917</v>
      </c>
      <c r="C31" s="26">
        <v>3448.1716000000001</v>
      </c>
      <c r="D31" s="224">
        <f t="shared" si="4"/>
        <v>4.9766561503214488</v>
      </c>
      <c r="E31" s="225"/>
      <c r="F31" s="26">
        <v>3546.1545000000001</v>
      </c>
      <c r="G31" s="26">
        <v>3888.7179000000001</v>
      </c>
      <c r="H31" s="226">
        <f t="shared" ref="H31:H36" si="5">LN(G31/F31)/2*100</f>
        <v>4.6107868846145958</v>
      </c>
      <c r="L31" s="11"/>
      <c r="M31" s="11"/>
      <c r="Q31" s="11"/>
      <c r="R31" s="11"/>
      <c r="V31" s="11"/>
      <c r="W31" s="11"/>
    </row>
    <row r="32" spans="1:23" s="8" customFormat="1" ht="26.1" customHeight="1" x14ac:dyDescent="0.2">
      <c r="A32" s="171" t="s">
        <v>4</v>
      </c>
      <c r="B32" s="34">
        <v>3089.0916000000002</v>
      </c>
      <c r="C32" s="26">
        <v>3409.4333000000001</v>
      </c>
      <c r="D32" s="224">
        <f t="shared" si="4"/>
        <v>4.9334511347535175</v>
      </c>
      <c r="E32" s="225"/>
      <c r="F32" s="26">
        <v>3490.8676</v>
      </c>
      <c r="G32" s="26">
        <v>3832.0652</v>
      </c>
      <c r="H32" s="226">
        <f t="shared" si="5"/>
        <v>4.6626786634817021</v>
      </c>
    </row>
    <row r="33" spans="1:8" s="8" customFormat="1" ht="26.1" customHeight="1" x14ac:dyDescent="0.2">
      <c r="A33" s="172" t="s">
        <v>88</v>
      </c>
      <c r="B33" s="34">
        <v>3604.8332999999998</v>
      </c>
      <c r="C33" s="26">
        <v>3939.6069000000002</v>
      </c>
      <c r="D33" s="224">
        <f t="shared" si="4"/>
        <v>4.4402709211229476</v>
      </c>
      <c r="E33" s="225"/>
      <c r="F33" s="26">
        <v>4177.5560999999998</v>
      </c>
      <c r="G33" s="26">
        <v>4527.6572999999999</v>
      </c>
      <c r="H33" s="226">
        <f t="shared" si="5"/>
        <v>4.0239121463028766</v>
      </c>
    </row>
    <row r="34" spans="1:8" s="8" customFormat="1" ht="26.1" customHeight="1" x14ac:dyDescent="0.2">
      <c r="A34" s="172" t="s">
        <v>89</v>
      </c>
      <c r="B34" s="34">
        <v>3278.1066999999998</v>
      </c>
      <c r="C34" s="26">
        <v>3492.1156999999998</v>
      </c>
      <c r="D34" s="224">
        <f t="shared" si="4"/>
        <v>3.1620870088079864</v>
      </c>
      <c r="E34" s="225"/>
      <c r="F34" s="26">
        <v>3571.9265999999998</v>
      </c>
      <c r="G34" s="249">
        <v>3966.6215999999999</v>
      </c>
      <c r="H34" s="226">
        <f t="shared" si="5"/>
        <v>5.2404817974688367</v>
      </c>
    </row>
    <row r="35" spans="1:8" s="8" customFormat="1" ht="26.1" customHeight="1" x14ac:dyDescent="0.2">
      <c r="A35" s="172" t="s">
        <v>90</v>
      </c>
      <c r="B35" s="34">
        <v>3141.9216000000001</v>
      </c>
      <c r="C35" s="26">
        <v>3426.9391999999998</v>
      </c>
      <c r="D35" s="224">
        <f t="shared" si="4"/>
        <v>4.3416457003921263</v>
      </c>
      <c r="E35" s="225"/>
      <c r="F35" s="26">
        <v>3378.5971</v>
      </c>
      <c r="G35" s="26">
        <v>3605.944</v>
      </c>
      <c r="H35" s="226">
        <f t="shared" si="5"/>
        <v>3.256151541267073</v>
      </c>
    </row>
    <row r="36" spans="1:8" s="8" customFormat="1" ht="26.1" customHeight="1" x14ac:dyDescent="0.2">
      <c r="A36" s="165" t="s">
        <v>91</v>
      </c>
      <c r="B36" s="34">
        <v>1935.4749999999999</v>
      </c>
      <c r="C36" s="26">
        <v>2123.2082999999998</v>
      </c>
      <c r="D36" s="224">
        <f t="shared" si="4"/>
        <v>4.6287759694358739</v>
      </c>
      <c r="E36" s="225"/>
      <c r="F36" s="26">
        <v>2146.1842999999999</v>
      </c>
      <c r="G36" s="26">
        <v>2265.1014</v>
      </c>
      <c r="H36" s="226">
        <f t="shared" si="5"/>
        <v>2.6964002457793534</v>
      </c>
    </row>
    <row r="37" spans="1:8" s="8" customFormat="1" ht="5.25" customHeight="1" x14ac:dyDescent="0.2">
      <c r="A37" s="232"/>
      <c r="B37" s="13"/>
      <c r="C37" s="14"/>
      <c r="D37" s="228"/>
      <c r="E37" s="229"/>
      <c r="F37" s="14"/>
      <c r="G37" s="35"/>
      <c r="H37" s="230"/>
    </row>
    <row r="38" spans="1:8" s="8" customFormat="1" ht="11.25" x14ac:dyDescent="0.2">
      <c r="A38" s="86"/>
      <c r="B38" s="87"/>
      <c r="C38" s="87"/>
      <c r="D38" s="87"/>
      <c r="E38" s="87"/>
      <c r="F38" s="87"/>
      <c r="G38" s="87"/>
      <c r="H38" s="87"/>
    </row>
    <row r="39" spans="1:8" s="8" customFormat="1" ht="11.25" x14ac:dyDescent="0.2">
      <c r="A39" s="87"/>
      <c r="B39" s="87"/>
      <c r="C39" s="87"/>
      <c r="D39" s="87"/>
      <c r="E39" s="87"/>
      <c r="F39" s="87"/>
      <c r="G39" s="87"/>
      <c r="H39" s="87"/>
    </row>
    <row r="40" spans="1:8" s="8" customFormat="1" ht="11.25" x14ac:dyDescent="0.2"/>
    <row r="41" spans="1:8" s="8" customFormat="1" ht="11.25" x14ac:dyDescent="0.2"/>
    <row r="42" spans="1:8" s="8" customFormat="1" ht="11.25" x14ac:dyDescent="0.2"/>
    <row r="43" spans="1:8" s="8" customFormat="1" ht="11.25" x14ac:dyDescent="0.2"/>
    <row r="44" spans="1:8" s="8" customFormat="1" ht="11.25" x14ac:dyDescent="0.2"/>
    <row r="45" spans="1:8" s="8" customFormat="1" ht="11.25" x14ac:dyDescent="0.2"/>
    <row r="46" spans="1:8" s="8" customFormat="1" ht="11.25" x14ac:dyDescent="0.2"/>
    <row r="47" spans="1:8" s="8" customFormat="1" ht="11.25" x14ac:dyDescent="0.2"/>
    <row r="48" spans="1:8" s="8" customFormat="1" ht="11.25" x14ac:dyDescent="0.2"/>
    <row r="49" s="8" customFormat="1" ht="11.25" x14ac:dyDescent="0.2"/>
    <row r="50" s="8" customFormat="1" ht="11.25" x14ac:dyDescent="0.2"/>
    <row r="51" s="8" customFormat="1" ht="11.25" x14ac:dyDescent="0.2"/>
    <row r="52" s="8" customFormat="1" ht="11.25" x14ac:dyDescent="0.2"/>
    <row r="53" s="8" customFormat="1" ht="11.25" x14ac:dyDescent="0.2"/>
    <row r="54" s="8" customFormat="1" ht="11.25" x14ac:dyDescent="0.2"/>
    <row r="55" s="8" customFormat="1" ht="11.25" x14ac:dyDescent="0.2"/>
    <row r="56" s="8" customFormat="1" ht="11.25" x14ac:dyDescent="0.2"/>
    <row r="57" s="8" customFormat="1" ht="11.25" x14ac:dyDescent="0.2"/>
    <row r="58" s="8" customFormat="1" ht="11.25" x14ac:dyDescent="0.2"/>
    <row r="59" s="8" customFormat="1" ht="11.25" x14ac:dyDescent="0.2"/>
    <row r="60" s="8" customFormat="1" ht="11.25" x14ac:dyDescent="0.2"/>
    <row r="61" s="8" customFormat="1" ht="11.25" x14ac:dyDescent="0.2"/>
    <row r="62" s="8" customFormat="1" ht="11.25" x14ac:dyDescent="0.2"/>
    <row r="63" s="8" customFormat="1" ht="11.25" x14ac:dyDescent="0.2"/>
    <row r="64" s="8" customFormat="1" ht="11.25" x14ac:dyDescent="0.2"/>
    <row r="65" s="8" customFormat="1" ht="11.25" x14ac:dyDescent="0.2"/>
    <row r="66" s="8" customFormat="1" ht="11.25" x14ac:dyDescent="0.2"/>
    <row r="67" s="8" customFormat="1" ht="11.25" x14ac:dyDescent="0.2"/>
    <row r="68" s="8" customFormat="1" ht="11.25" x14ac:dyDescent="0.2"/>
    <row r="69" s="8" customFormat="1" ht="11.25" x14ac:dyDescent="0.2"/>
    <row r="70" s="8" customFormat="1" ht="11.25" x14ac:dyDescent="0.2"/>
    <row r="71" s="8" customFormat="1" ht="11.25" x14ac:dyDescent="0.2"/>
    <row r="72" s="8" customFormat="1" ht="11.25" x14ac:dyDescent="0.2"/>
    <row r="73" s="8" customFormat="1" ht="11.25" x14ac:dyDescent="0.2"/>
    <row r="74" s="8" customFormat="1" ht="11.25" x14ac:dyDescent="0.2"/>
    <row r="75" s="8" customFormat="1" ht="11.25" x14ac:dyDescent="0.2"/>
    <row r="76" s="8" customFormat="1" ht="11.25" x14ac:dyDescent="0.2"/>
    <row r="77" s="8" customFormat="1" ht="11.25" x14ac:dyDescent="0.2"/>
    <row r="78" s="8" customFormat="1" ht="11.25" x14ac:dyDescent="0.2"/>
    <row r="79" s="8" customFormat="1" ht="11.25" x14ac:dyDescent="0.2"/>
    <row r="80" s="8" customFormat="1" ht="11.25" x14ac:dyDescent="0.2"/>
    <row r="81" s="8" customFormat="1" ht="11.25" x14ac:dyDescent="0.2"/>
    <row r="82" s="8" customFormat="1" ht="11.25" x14ac:dyDescent="0.2"/>
    <row r="83" s="8" customFormat="1" ht="11.25" x14ac:dyDescent="0.2"/>
    <row r="84" s="8" customFormat="1" ht="11.25" x14ac:dyDescent="0.2"/>
    <row r="85" s="8" customFormat="1" ht="11.25" x14ac:dyDescent="0.2"/>
    <row r="86" s="8" customFormat="1" ht="11.25" x14ac:dyDescent="0.2"/>
    <row r="87" s="8" customFormat="1" ht="11.25" x14ac:dyDescent="0.2"/>
    <row r="88" s="8" customFormat="1" ht="11.25" x14ac:dyDescent="0.2"/>
    <row r="89" s="1" customFormat="1" ht="12" x14ac:dyDescent="0.2"/>
    <row r="90" s="1" customFormat="1" ht="12" x14ac:dyDescent="0.2"/>
    <row r="91" s="1" customFormat="1" ht="12" x14ac:dyDescent="0.2"/>
    <row r="92" s="1" customFormat="1" ht="12" x14ac:dyDescent="0.2"/>
    <row r="93" s="1" customFormat="1" ht="12" x14ac:dyDescent="0.2"/>
    <row r="94" s="1" customFormat="1" ht="12" x14ac:dyDescent="0.2"/>
    <row r="95" s="1" customFormat="1" ht="12" x14ac:dyDescent="0.2"/>
    <row r="96" s="1" customFormat="1" ht="12" x14ac:dyDescent="0.2"/>
    <row r="97" s="1" customFormat="1" ht="12" x14ac:dyDescent="0.2"/>
    <row r="98" s="1" customFormat="1" ht="12" x14ac:dyDescent="0.2"/>
    <row r="99" s="1" customFormat="1" ht="12" x14ac:dyDescent="0.2"/>
    <row r="100" s="1" customFormat="1" ht="12" x14ac:dyDescent="0.2"/>
    <row r="101" s="1" customFormat="1" ht="12" x14ac:dyDescent="0.2"/>
  </sheetData>
  <mergeCells count="7">
    <mergeCell ref="A6:A10"/>
    <mergeCell ref="B6:D6"/>
    <mergeCell ref="F6:H6"/>
    <mergeCell ref="B7:C8"/>
    <mergeCell ref="D7:D8"/>
    <mergeCell ref="F7:G8"/>
    <mergeCell ref="H7:H8"/>
  </mergeCells>
  <printOptions horizontalCentered="1"/>
  <pageMargins left="0.39370078740157483" right="0.39370078740157483" top="0.78740157480314965" bottom="0.78740157480314965" header="0.31496062992125984" footer="0.39370078740157483"/>
  <pageSetup paperSize="9" scale="90" firstPageNumber="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2.1</vt:lpstr>
      <vt:lpstr>2.2</vt:lpstr>
      <vt:lpstr>2.3 total</vt:lpstr>
      <vt:lpstr>2.3 urban </vt:lpstr>
      <vt:lpstr>2.3 rural </vt:lpstr>
      <vt:lpstr>2.4 total</vt:lpstr>
      <vt:lpstr>2.4 urban</vt:lpstr>
      <vt:lpstr>2.4 rural</vt:lpstr>
      <vt:lpstr>2.5</vt:lpstr>
      <vt:lpstr>2.6 total</vt:lpstr>
      <vt:lpstr>2.6 urban</vt:lpstr>
      <vt:lpstr>2.6 rural</vt:lpstr>
      <vt:lpstr>2.7 total</vt:lpstr>
      <vt:lpstr>2.7 urban</vt:lpstr>
      <vt:lpstr>2.7 rural</vt:lpstr>
      <vt:lpstr>2.8 total </vt:lpstr>
      <vt:lpstr>2.8 urban</vt:lpstr>
      <vt:lpstr>2.8 rural</vt:lpstr>
      <vt:lpstr>2.9</vt:lpstr>
      <vt:lpstr>2.10</vt:lpstr>
      <vt:lpstr>2.11</vt:lpstr>
      <vt:lpstr>'2.1'!Print_Area</vt:lpstr>
      <vt:lpstr>'2.10'!Print_Area</vt:lpstr>
      <vt:lpstr>'2.11'!Print_Area</vt:lpstr>
      <vt:lpstr>'2.2'!Print_Area</vt:lpstr>
      <vt:lpstr>'2.3 rural '!Print_Area</vt:lpstr>
      <vt:lpstr>'2.3 total'!Print_Area</vt:lpstr>
      <vt:lpstr>'2.3 urban '!Print_Area</vt:lpstr>
      <vt:lpstr>'2.4 rural'!Print_Area</vt:lpstr>
      <vt:lpstr>'2.4 total'!Print_Area</vt:lpstr>
      <vt:lpstr>'2.4 urban'!Print_Area</vt:lpstr>
      <vt:lpstr>'2.5'!Print_Area</vt:lpstr>
      <vt:lpstr>'2.6 rural'!Print_Area</vt:lpstr>
      <vt:lpstr>'2.6 total'!Print_Area</vt:lpstr>
      <vt:lpstr>'2.6 urban'!Print_Area</vt:lpstr>
      <vt:lpstr>'2.7 rural'!Print_Area</vt:lpstr>
      <vt:lpstr>'2.7 total'!Print_Area</vt:lpstr>
      <vt:lpstr>'2.7 urban'!Print_Area</vt:lpstr>
      <vt:lpstr>'2.8 rural'!Print_Area</vt:lpstr>
      <vt:lpstr>'2.8 total '!Print_Area</vt:lpstr>
      <vt:lpstr>'2.8 urban'!Print_Area</vt:lpstr>
      <vt:lpstr>'2.9'!Print_Area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Ruhaya Sujunu</dc:creator>
  <cp:lastModifiedBy>nurinsofiya</cp:lastModifiedBy>
  <cp:lastPrinted>2025-10-10T05:21:34Z</cp:lastPrinted>
  <dcterms:created xsi:type="dcterms:W3CDTF">2025-09-11T08:48:45Z</dcterms:created>
  <dcterms:modified xsi:type="dcterms:W3CDTF">2025-10-10T05:25:24Z</dcterms:modified>
</cp:coreProperties>
</file>